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Desktop\ACMSA Log\2019\"/>
    </mc:Choice>
  </mc:AlternateContent>
  <xr:revisionPtr revIDLastSave="0" documentId="13_ncr:1_{FE40D172-AA28-4BE4-BC97-A9766DBEEB3F}" xr6:coauthVersionLast="36" xr6:coauthVersionMax="40" xr10:uidLastSave="{00000000-0000-0000-0000-000000000000}"/>
  <bookViews>
    <workbookView xWindow="0" yWindow="0" windowWidth="28800" windowHeight="12225" tabRatio="433" firstSheet="1" activeTab="4" xr2:uid="{00000000-000D-0000-FFFF-FFFF00000000}"/>
  </bookViews>
  <sheets>
    <sheet name="Shoots ID" sheetId="1" r:id="rId1"/>
    <sheet name="Adult" sheetId="3" r:id="rId2"/>
    <sheet name="Wrangelrs" sheetId="8" r:id="rId3"/>
    <sheet name="Members" sheetId="5" r:id="rId4"/>
    <sheet name="Thru BW Overall" sheetId="12" r:id="rId5"/>
    <sheet name="Thru BW_by Div" sheetId="13" r:id="rId6"/>
    <sheet name="Sheet2" sheetId="9" state="hidden" r:id="rId7"/>
  </sheets>
  <definedNames>
    <definedName name="_xlnm._FilterDatabase" localSheetId="1" hidden="1">Adult!$A$5:$PX$65</definedName>
    <definedName name="_xlnm._FilterDatabase" localSheetId="4" hidden="1">'Thru BW Overall'!$A$5:$PX$108</definedName>
    <definedName name="_xlnm._FilterDatabase" localSheetId="5" hidden="1">'Thru BW_by Div'!$A$5:$PX$108</definedName>
    <definedName name="_xlnm._FilterDatabase" localSheetId="2" hidden="1">Wrangelrs!$A$5:$PY$27</definedName>
    <definedName name="_xlnm.Print_Area" localSheetId="1">Adult!$A$2:$AZ$65</definedName>
    <definedName name="_xlnm.Print_Area" localSheetId="0">'Shoots ID'!$A$1:$J$20</definedName>
    <definedName name="_xlnm.Print_Area" localSheetId="4">'Thru BW Overall'!$A$1:$W$108</definedName>
    <definedName name="_xlnm.Print_Area" localSheetId="5">'Thru BW_by Div'!$A$1:$W$108</definedName>
    <definedName name="_xlnm.Print_Area" localSheetId="2">Wrangelrs!$C$4:$AU$27</definedName>
    <definedName name="_xlnm.Print_Titles" localSheetId="1">Adult!$4:$5</definedName>
    <definedName name="_xlnm.Print_Titles" localSheetId="4">'Thru BW Overall'!$4:$5</definedName>
    <definedName name="_xlnm.Print_Titles" localSheetId="5">'Thru BW_by Div'!$4:$5</definedName>
    <definedName name="_xlnm.Print_Titles" localSheetId="2">Wrangelrs!$4:$5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3" l="1"/>
  <c r="K24" i="13"/>
  <c r="E24" i="13"/>
  <c r="M13" i="12"/>
  <c r="K13" i="12"/>
  <c r="E13" i="12"/>
  <c r="M23" i="13" l="1"/>
  <c r="K23" i="13"/>
  <c r="E23" i="13"/>
  <c r="M30" i="13"/>
  <c r="K30" i="13"/>
  <c r="E30" i="13"/>
  <c r="M11" i="13"/>
  <c r="K11" i="13"/>
  <c r="E11" i="13"/>
  <c r="M18" i="12"/>
  <c r="K18" i="12"/>
  <c r="E18" i="12"/>
  <c r="M15" i="12"/>
  <c r="K15" i="12"/>
  <c r="E15" i="12"/>
  <c r="M14" i="12"/>
  <c r="K14" i="12"/>
  <c r="E14" i="12"/>
  <c r="E9" i="3"/>
  <c r="E26" i="3"/>
  <c r="E8" i="3"/>
  <c r="E2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7" i="3" l="1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25" i="3"/>
  <c r="E27" i="3"/>
  <c r="E28" i="3"/>
  <c r="E29" i="3"/>
  <c r="E30" i="3"/>
  <c r="E7" i="12"/>
  <c r="E8" i="12"/>
  <c r="E9" i="12"/>
  <c r="E10" i="12"/>
  <c r="E11" i="12"/>
  <c r="E12" i="12"/>
  <c r="E16" i="12"/>
  <c r="E17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7" i="13"/>
  <c r="E8" i="13"/>
  <c r="E9" i="13"/>
  <c r="E10" i="13"/>
  <c r="E12" i="13"/>
  <c r="E13" i="13"/>
  <c r="E14" i="13"/>
  <c r="E15" i="13"/>
  <c r="E16" i="13"/>
  <c r="E17" i="13"/>
  <c r="E18" i="13"/>
  <c r="E19" i="13"/>
  <c r="E20" i="13"/>
  <c r="E21" i="13"/>
  <c r="E22" i="13"/>
  <c r="E25" i="13"/>
  <c r="E26" i="13"/>
  <c r="E27" i="13"/>
  <c r="E28" i="13"/>
  <c r="E29" i="13"/>
  <c r="M17" i="13"/>
  <c r="K17" i="13"/>
  <c r="M10" i="13"/>
  <c r="K10" i="13"/>
  <c r="M29" i="13"/>
  <c r="K29" i="13"/>
  <c r="M16" i="13"/>
  <c r="K16" i="13"/>
  <c r="M15" i="13"/>
  <c r="K15" i="13"/>
  <c r="M22" i="13"/>
  <c r="K22" i="13"/>
  <c r="M9" i="13"/>
  <c r="K9" i="13"/>
  <c r="M14" i="13"/>
  <c r="K14" i="13"/>
  <c r="M7" i="12"/>
  <c r="K7" i="12"/>
  <c r="M23" i="12"/>
  <c r="K23" i="12"/>
  <c r="M16" i="12"/>
  <c r="K16" i="12"/>
  <c r="M30" i="12"/>
  <c r="K30" i="12"/>
  <c r="M24" i="12"/>
  <c r="K24" i="12"/>
  <c r="M21" i="12"/>
  <c r="K21" i="12"/>
  <c r="M25" i="12"/>
  <c r="K25" i="12"/>
  <c r="M26" i="12"/>
  <c r="K26" i="12"/>
  <c r="U3" i="13" l="1"/>
  <c r="Q3" i="13"/>
  <c r="K3" i="13"/>
  <c r="E6" i="13"/>
  <c r="E6" i="12"/>
  <c r="E6" i="3"/>
  <c r="U3" i="8" l="1"/>
  <c r="Q3" i="8"/>
  <c r="K3" i="8"/>
  <c r="U3" i="12"/>
  <c r="Q3" i="12"/>
  <c r="K3" i="12"/>
  <c r="O21" i="12" l="1"/>
  <c r="Q21" i="12"/>
  <c r="S21" i="12"/>
  <c r="U21" i="12"/>
  <c r="W21" i="12"/>
  <c r="Y21" i="12"/>
  <c r="AA21" i="12"/>
  <c r="AC21" i="12"/>
  <c r="AE21" i="12"/>
  <c r="AG21" i="12"/>
  <c r="AI21" i="12"/>
  <c r="AK21" i="12"/>
  <c r="AM21" i="12"/>
  <c r="AO21" i="12"/>
  <c r="AQ21" i="12"/>
  <c r="AS21" i="12"/>
  <c r="AU21" i="12"/>
  <c r="AW21" i="12"/>
  <c r="AY21" i="12"/>
  <c r="O24" i="12"/>
  <c r="Q24" i="12"/>
  <c r="S24" i="12"/>
  <c r="U24" i="12"/>
  <c r="W24" i="12"/>
  <c r="Y24" i="12"/>
  <c r="AA24" i="12"/>
  <c r="AC24" i="12"/>
  <c r="AE24" i="12"/>
  <c r="AG24" i="12"/>
  <c r="AI24" i="12"/>
  <c r="AK24" i="12"/>
  <c r="AM24" i="12"/>
  <c r="AO24" i="12"/>
  <c r="AQ24" i="12"/>
  <c r="AS24" i="12"/>
  <c r="AU24" i="12"/>
  <c r="AW24" i="12"/>
  <c r="AY24" i="12"/>
  <c r="O30" i="12"/>
  <c r="Q30" i="12"/>
  <c r="S30" i="12"/>
  <c r="U30" i="12"/>
  <c r="W30" i="12"/>
  <c r="Y30" i="12"/>
  <c r="AA30" i="12"/>
  <c r="AC30" i="12"/>
  <c r="AE30" i="12"/>
  <c r="AG30" i="12"/>
  <c r="AI30" i="12"/>
  <c r="AK30" i="12"/>
  <c r="AM30" i="12"/>
  <c r="AO30" i="12"/>
  <c r="AQ30" i="12"/>
  <c r="AS30" i="12"/>
  <c r="AU30" i="12"/>
  <c r="AW30" i="12"/>
  <c r="AY30" i="12"/>
  <c r="K3" i="3"/>
  <c r="W16" i="3"/>
  <c r="I24" i="12" l="1"/>
  <c r="I30" i="12"/>
  <c r="I21" i="12"/>
  <c r="AC58" i="3"/>
  <c r="AI143" i="3" l="1"/>
  <c r="AI88" i="3"/>
  <c r="I88" i="3" s="1"/>
  <c r="AI84" i="3"/>
  <c r="AE12" i="8"/>
  <c r="AG143" i="3"/>
  <c r="AG129" i="3"/>
  <c r="AC12" i="8"/>
  <c r="Y12" i="8"/>
  <c r="M13" i="8"/>
  <c r="O13" i="8"/>
  <c r="Q13" i="8"/>
  <c r="W13" i="8"/>
  <c r="Y13" i="8"/>
  <c r="AA13" i="8"/>
  <c r="AC13" i="8"/>
  <c r="AE13" i="8"/>
  <c r="AG13" i="8"/>
  <c r="AI13" i="8"/>
  <c r="AK13" i="8"/>
  <c r="AM13" i="8"/>
  <c r="AO13" i="8"/>
  <c r="AQ13" i="8"/>
  <c r="AS13" i="8"/>
  <c r="AU13" i="8"/>
  <c r="AW13" i="8"/>
  <c r="AY13" i="8"/>
  <c r="W129" i="3"/>
  <c r="AE146" i="3"/>
  <c r="AE145" i="3"/>
  <c r="AE144" i="3"/>
  <c r="AE143" i="3"/>
  <c r="AE142" i="3"/>
  <c r="AE141" i="3"/>
  <c r="AE140" i="3"/>
  <c r="AE139" i="3"/>
  <c r="AE136" i="3"/>
  <c r="AE138" i="3"/>
  <c r="AE137" i="3"/>
  <c r="AE135" i="3"/>
  <c r="AE29" i="3"/>
  <c r="AE28" i="3"/>
  <c r="AE134" i="3"/>
  <c r="AE27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19" i="3"/>
  <c r="AE120" i="3"/>
  <c r="AE118" i="3"/>
  <c r="AE117" i="3"/>
  <c r="AE116" i="3"/>
  <c r="AE115" i="3"/>
  <c r="AE114" i="3"/>
  <c r="AE113" i="3"/>
  <c r="AE112" i="3"/>
  <c r="AE111" i="3"/>
  <c r="AE110" i="3"/>
  <c r="AE109" i="3"/>
  <c r="AE108" i="3"/>
  <c r="AE22" i="3"/>
  <c r="AE21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1" i="3"/>
  <c r="AE92" i="3"/>
  <c r="AE90" i="3"/>
  <c r="AE89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7" i="3"/>
  <c r="AE65" i="3"/>
  <c r="AE63" i="3"/>
  <c r="AE62" i="3"/>
  <c r="AE59" i="3"/>
  <c r="AE58" i="3"/>
  <c r="AE57" i="3"/>
  <c r="AE56" i="3"/>
  <c r="AE52" i="3"/>
  <c r="AE50" i="3"/>
  <c r="AE48" i="3"/>
  <c r="AE46" i="3"/>
  <c r="AE45" i="3"/>
  <c r="AE44" i="3"/>
  <c r="AE42" i="3"/>
  <c r="AE40" i="3"/>
  <c r="AE39" i="3"/>
  <c r="AE38" i="3"/>
  <c r="AE37" i="3"/>
  <c r="AE36" i="3"/>
  <c r="AE35" i="3"/>
  <c r="AE34" i="3"/>
  <c r="AE33" i="3"/>
  <c r="AE32" i="3"/>
  <c r="AE26" i="3"/>
  <c r="AE9" i="3"/>
  <c r="AE19" i="3"/>
  <c r="AE12" i="3"/>
  <c r="AE11" i="3"/>
  <c r="AE30" i="3"/>
  <c r="AE18" i="3"/>
  <c r="AE16" i="3"/>
  <c r="AE6" i="3"/>
  <c r="AE14" i="3"/>
  <c r="AE13" i="3"/>
  <c r="AC146" i="3"/>
  <c r="AC145" i="3"/>
  <c r="AC144" i="3"/>
  <c r="AC143" i="3"/>
  <c r="AC142" i="3"/>
  <c r="AC141" i="3"/>
  <c r="AC140" i="3"/>
  <c r="AC139" i="3"/>
  <c r="AC136" i="3"/>
  <c r="AC138" i="3"/>
  <c r="AC137" i="3"/>
  <c r="AC135" i="3"/>
  <c r="AC29" i="3"/>
  <c r="AC28" i="3"/>
  <c r="AC134" i="3"/>
  <c r="AC27" i="3"/>
  <c r="AC133" i="3"/>
  <c r="AC132" i="3"/>
  <c r="AC131" i="3"/>
  <c r="AC130" i="3"/>
  <c r="AC129" i="3"/>
  <c r="AC128" i="3"/>
  <c r="AC127" i="3"/>
  <c r="AC126" i="3"/>
  <c r="AC125" i="3"/>
  <c r="AC124" i="3"/>
  <c r="AC123" i="3"/>
  <c r="AC122" i="3"/>
  <c r="AC121" i="3"/>
  <c r="AC119" i="3"/>
  <c r="AC120" i="3"/>
  <c r="AC118" i="3"/>
  <c r="AC117" i="3"/>
  <c r="AC116" i="3"/>
  <c r="AC115" i="3"/>
  <c r="AC114" i="3"/>
  <c r="AC113" i="3"/>
  <c r="AC112" i="3"/>
  <c r="AC111" i="3"/>
  <c r="AC110" i="3"/>
  <c r="AC109" i="3"/>
  <c r="AC108" i="3"/>
  <c r="AC22" i="3"/>
  <c r="AC21" i="3"/>
  <c r="AC107" i="3"/>
  <c r="AC106" i="3"/>
  <c r="AC105" i="3"/>
  <c r="AC104" i="3"/>
  <c r="AC103" i="3"/>
  <c r="AC102" i="3"/>
  <c r="AC101" i="3"/>
  <c r="AC100" i="3"/>
  <c r="AC99" i="3"/>
  <c r="AC98" i="3"/>
  <c r="AC97" i="3"/>
  <c r="AC96" i="3"/>
  <c r="AC95" i="3"/>
  <c r="AC94" i="3"/>
  <c r="AC93" i="3"/>
  <c r="AC91" i="3"/>
  <c r="AC92" i="3"/>
  <c r="AC90" i="3"/>
  <c r="AC89" i="3"/>
  <c r="AC87" i="3"/>
  <c r="AC86" i="3"/>
  <c r="AC85" i="3"/>
  <c r="AC84" i="3"/>
  <c r="AC83" i="3"/>
  <c r="AC82" i="3"/>
  <c r="AC81" i="3"/>
  <c r="AC80" i="3"/>
  <c r="AC79" i="3"/>
  <c r="AC78" i="3"/>
  <c r="AC77" i="3"/>
  <c r="AC76" i="3"/>
  <c r="AC75" i="3"/>
  <c r="AC74" i="3"/>
  <c r="AC73" i="3"/>
  <c r="AC72" i="3"/>
  <c r="AC71" i="3"/>
  <c r="AC70" i="3"/>
  <c r="AC67" i="3"/>
  <c r="AC65" i="3"/>
  <c r="AC63" i="3"/>
  <c r="AC62" i="3"/>
  <c r="AC59" i="3"/>
  <c r="AC57" i="3"/>
  <c r="AC56" i="3"/>
  <c r="AC52" i="3"/>
  <c r="AC50" i="3"/>
  <c r="AC48" i="3"/>
  <c r="AC46" i="3"/>
  <c r="AC45" i="3"/>
  <c r="AC44" i="3"/>
  <c r="AC42" i="3"/>
  <c r="AC40" i="3"/>
  <c r="AC39" i="3"/>
  <c r="AC38" i="3"/>
  <c r="AC37" i="3"/>
  <c r="AC36" i="3"/>
  <c r="AC35" i="3"/>
  <c r="AC34" i="3"/>
  <c r="AC33" i="3"/>
  <c r="AC32" i="3"/>
  <c r="AC26" i="3"/>
  <c r="AC9" i="3"/>
  <c r="AC19" i="3"/>
  <c r="AC12" i="3"/>
  <c r="AC11" i="3"/>
  <c r="AC30" i="3"/>
  <c r="AC18" i="3"/>
  <c r="AC16" i="3"/>
  <c r="AC6" i="3"/>
  <c r="AC14" i="3"/>
  <c r="AC13" i="3"/>
  <c r="AA146" i="3"/>
  <c r="AA145" i="3"/>
  <c r="AA144" i="3"/>
  <c r="AA143" i="3"/>
  <c r="AA142" i="3"/>
  <c r="AA141" i="3"/>
  <c r="AA140" i="3"/>
  <c r="AA139" i="3"/>
  <c r="AA136" i="3"/>
  <c r="AA138" i="3"/>
  <c r="AA137" i="3"/>
  <c r="AA135" i="3"/>
  <c r="AA29" i="3"/>
  <c r="AA28" i="3"/>
  <c r="AA134" i="3"/>
  <c r="AA27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19" i="3"/>
  <c r="AA120" i="3"/>
  <c r="AA118" i="3"/>
  <c r="AA117" i="3"/>
  <c r="AA116" i="3"/>
  <c r="AA115" i="3"/>
  <c r="AA114" i="3"/>
  <c r="AA113" i="3"/>
  <c r="AA112" i="3"/>
  <c r="AA111" i="3"/>
  <c r="AA110" i="3"/>
  <c r="AA109" i="3"/>
  <c r="AA108" i="3"/>
  <c r="AA22" i="3"/>
  <c r="AA21" i="3"/>
  <c r="AA107" i="3"/>
  <c r="AA106" i="3"/>
  <c r="AA105" i="3"/>
  <c r="AA104" i="3"/>
  <c r="AA103" i="3"/>
  <c r="AA102" i="3"/>
  <c r="AA101" i="3"/>
  <c r="AA100" i="3"/>
  <c r="AA99" i="3"/>
  <c r="AA98" i="3"/>
  <c r="AA97" i="3"/>
  <c r="AA96" i="3"/>
  <c r="AA95" i="3"/>
  <c r="AA94" i="3"/>
  <c r="AA93" i="3"/>
  <c r="AA91" i="3"/>
  <c r="AA92" i="3"/>
  <c r="AA90" i="3"/>
  <c r="AA89" i="3"/>
  <c r="AA87" i="3"/>
  <c r="AA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7" i="3"/>
  <c r="AA65" i="3"/>
  <c r="AA63" i="3"/>
  <c r="AA62" i="3"/>
  <c r="AA59" i="3"/>
  <c r="AA58" i="3"/>
  <c r="AA57" i="3"/>
  <c r="AA56" i="3"/>
  <c r="AA52" i="3"/>
  <c r="AA50" i="3"/>
  <c r="AA48" i="3"/>
  <c r="AA46" i="3"/>
  <c r="AA45" i="3"/>
  <c r="AA44" i="3"/>
  <c r="AA42" i="3"/>
  <c r="AA40" i="3"/>
  <c r="AA39" i="3"/>
  <c r="AA38" i="3"/>
  <c r="AA37" i="3"/>
  <c r="AA36" i="3"/>
  <c r="AA35" i="3"/>
  <c r="AA34" i="3"/>
  <c r="AA33" i="3"/>
  <c r="AA32" i="3"/>
  <c r="AA26" i="3"/>
  <c r="AA9" i="3"/>
  <c r="AA19" i="3"/>
  <c r="AA12" i="3"/>
  <c r="AA11" i="3"/>
  <c r="AA30" i="3"/>
  <c r="AA18" i="3"/>
  <c r="AA16" i="3"/>
  <c r="AA6" i="3"/>
  <c r="AA14" i="3"/>
  <c r="AA13" i="3"/>
  <c r="Y146" i="3"/>
  <c r="Y145" i="3"/>
  <c r="Y144" i="3"/>
  <c r="Y143" i="3"/>
  <c r="Y142" i="3"/>
  <c r="Y141" i="3"/>
  <c r="Y140" i="3"/>
  <c r="Y139" i="3"/>
  <c r="Y136" i="3"/>
  <c r="Y138" i="3"/>
  <c r="Y137" i="3"/>
  <c r="Y135" i="3"/>
  <c r="Y29" i="3"/>
  <c r="Y28" i="3"/>
  <c r="Y134" i="3"/>
  <c r="Y27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19" i="3"/>
  <c r="Y120" i="3"/>
  <c r="Y118" i="3"/>
  <c r="Y117" i="3"/>
  <c r="Y116" i="3"/>
  <c r="Y115" i="3"/>
  <c r="Y114" i="3"/>
  <c r="Y113" i="3"/>
  <c r="Y112" i="3"/>
  <c r="Y111" i="3"/>
  <c r="Y110" i="3"/>
  <c r="Y109" i="3"/>
  <c r="Y108" i="3"/>
  <c r="Y22" i="3"/>
  <c r="Y21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1" i="3"/>
  <c r="Y92" i="3"/>
  <c r="Y90" i="3"/>
  <c r="Y89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7" i="3"/>
  <c r="Y65" i="3"/>
  <c r="Y63" i="3"/>
  <c r="Y62" i="3"/>
  <c r="Y59" i="3"/>
  <c r="Y58" i="3"/>
  <c r="Y57" i="3"/>
  <c r="Y56" i="3"/>
  <c r="Y52" i="3"/>
  <c r="Y50" i="3"/>
  <c r="Y48" i="3"/>
  <c r="Y46" i="3"/>
  <c r="Y45" i="3"/>
  <c r="Y44" i="3"/>
  <c r="Y42" i="3"/>
  <c r="Y40" i="3"/>
  <c r="Y39" i="3"/>
  <c r="Y38" i="3"/>
  <c r="Y37" i="3"/>
  <c r="Y36" i="3"/>
  <c r="Y35" i="3"/>
  <c r="Y34" i="3"/>
  <c r="Y33" i="3"/>
  <c r="Y32" i="3"/>
  <c r="Y26" i="3"/>
  <c r="Y9" i="3"/>
  <c r="Y19" i="3"/>
  <c r="Y12" i="3"/>
  <c r="Y11" i="3"/>
  <c r="Y30" i="3"/>
  <c r="Y18" i="3"/>
  <c r="Y16" i="3"/>
  <c r="Y6" i="3"/>
  <c r="Y14" i="3"/>
  <c r="Y13" i="3"/>
  <c r="AY34" i="3"/>
  <c r="AW34" i="3"/>
  <c r="AU34" i="3"/>
  <c r="AS34" i="3"/>
  <c r="AQ34" i="3"/>
  <c r="AO34" i="3"/>
  <c r="AM34" i="3"/>
  <c r="AK34" i="3"/>
  <c r="AI34" i="3"/>
  <c r="AG34" i="3"/>
  <c r="W34" i="3"/>
  <c r="S34" i="3"/>
  <c r="Q34" i="3"/>
  <c r="O34" i="3"/>
  <c r="AY39" i="3"/>
  <c r="AW39" i="3"/>
  <c r="AU39" i="3"/>
  <c r="AS39" i="3"/>
  <c r="AQ39" i="3"/>
  <c r="AO39" i="3"/>
  <c r="AM39" i="3"/>
  <c r="AK39" i="3"/>
  <c r="AI39" i="3"/>
  <c r="AG39" i="3"/>
  <c r="W39" i="3"/>
  <c r="S39" i="3"/>
  <c r="Q39" i="3"/>
  <c r="O39" i="3"/>
  <c r="AY50" i="3"/>
  <c r="AW50" i="3"/>
  <c r="AU50" i="3"/>
  <c r="AS50" i="3"/>
  <c r="AQ50" i="3"/>
  <c r="AO50" i="3"/>
  <c r="AM50" i="3"/>
  <c r="AK50" i="3"/>
  <c r="AI50" i="3"/>
  <c r="AG50" i="3"/>
  <c r="W50" i="3"/>
  <c r="S50" i="3"/>
  <c r="Q50" i="3"/>
  <c r="O50" i="3"/>
  <c r="AY57" i="3"/>
  <c r="AW57" i="3"/>
  <c r="AU57" i="3"/>
  <c r="AS57" i="3"/>
  <c r="AQ57" i="3"/>
  <c r="AO57" i="3"/>
  <c r="AM57" i="3"/>
  <c r="AK57" i="3"/>
  <c r="AI57" i="3"/>
  <c r="AG57" i="3"/>
  <c r="W57" i="3"/>
  <c r="S57" i="3"/>
  <c r="Q57" i="3"/>
  <c r="O57" i="3"/>
  <c r="AY63" i="3"/>
  <c r="AW63" i="3"/>
  <c r="AU63" i="3"/>
  <c r="AS63" i="3"/>
  <c r="AQ63" i="3"/>
  <c r="AO63" i="3"/>
  <c r="AM63" i="3"/>
  <c r="AK63" i="3"/>
  <c r="AI63" i="3"/>
  <c r="AG63" i="3"/>
  <c r="W63" i="3"/>
  <c r="S63" i="3"/>
  <c r="Q63" i="3"/>
  <c r="O63" i="3"/>
  <c r="AY73" i="3"/>
  <c r="AW73" i="3"/>
  <c r="AU73" i="3"/>
  <c r="AS73" i="3"/>
  <c r="AQ73" i="3"/>
  <c r="AO73" i="3"/>
  <c r="AM73" i="3"/>
  <c r="AK73" i="3"/>
  <c r="AI73" i="3"/>
  <c r="AG73" i="3"/>
  <c r="W73" i="3"/>
  <c r="S73" i="3"/>
  <c r="Q73" i="3"/>
  <c r="O73" i="3"/>
  <c r="AY72" i="3"/>
  <c r="AW72" i="3"/>
  <c r="AU72" i="3"/>
  <c r="AS72" i="3"/>
  <c r="AQ72" i="3"/>
  <c r="AO72" i="3"/>
  <c r="AM72" i="3"/>
  <c r="AK72" i="3"/>
  <c r="AI72" i="3"/>
  <c r="AG72" i="3"/>
  <c r="W72" i="3"/>
  <c r="S72" i="3"/>
  <c r="Q72" i="3"/>
  <c r="O72" i="3"/>
  <c r="AY71" i="3"/>
  <c r="AW71" i="3"/>
  <c r="AU71" i="3"/>
  <c r="AS71" i="3"/>
  <c r="AQ71" i="3"/>
  <c r="AO71" i="3"/>
  <c r="AM71" i="3"/>
  <c r="AK71" i="3"/>
  <c r="AI71" i="3"/>
  <c r="AG71" i="3"/>
  <c r="W71" i="3"/>
  <c r="S71" i="3"/>
  <c r="Q71" i="3"/>
  <c r="O71" i="3"/>
  <c r="AY86" i="3"/>
  <c r="AW86" i="3"/>
  <c r="AU86" i="3"/>
  <c r="AS86" i="3"/>
  <c r="AQ86" i="3"/>
  <c r="AO86" i="3"/>
  <c r="AM86" i="3"/>
  <c r="AK86" i="3"/>
  <c r="AI86" i="3"/>
  <c r="AG86" i="3"/>
  <c r="W86" i="3"/>
  <c r="S86" i="3"/>
  <c r="Q86" i="3"/>
  <c r="O86" i="3"/>
  <c r="AY90" i="3"/>
  <c r="AW90" i="3"/>
  <c r="AU90" i="3"/>
  <c r="AS90" i="3"/>
  <c r="AQ90" i="3"/>
  <c r="AO90" i="3"/>
  <c r="AM90" i="3"/>
  <c r="AK90" i="3"/>
  <c r="AI90" i="3"/>
  <c r="AG90" i="3"/>
  <c r="W90" i="3"/>
  <c r="S90" i="3"/>
  <c r="Q90" i="3"/>
  <c r="O90" i="3"/>
  <c r="AY91" i="3"/>
  <c r="AW91" i="3"/>
  <c r="AU91" i="3"/>
  <c r="AS91" i="3"/>
  <c r="AQ91" i="3"/>
  <c r="AO91" i="3"/>
  <c r="AM91" i="3"/>
  <c r="AK91" i="3"/>
  <c r="AI91" i="3"/>
  <c r="AG91" i="3"/>
  <c r="W91" i="3"/>
  <c r="S91" i="3"/>
  <c r="Q91" i="3"/>
  <c r="O91" i="3"/>
  <c r="AY92" i="3"/>
  <c r="AW92" i="3"/>
  <c r="AU92" i="3"/>
  <c r="AS92" i="3"/>
  <c r="AQ92" i="3"/>
  <c r="AO92" i="3"/>
  <c r="AM92" i="3"/>
  <c r="AK92" i="3"/>
  <c r="AI92" i="3"/>
  <c r="AG92" i="3"/>
  <c r="W92" i="3"/>
  <c r="S92" i="3"/>
  <c r="Q92" i="3"/>
  <c r="O92" i="3"/>
  <c r="AY98" i="3"/>
  <c r="AW98" i="3"/>
  <c r="AU98" i="3"/>
  <c r="AS98" i="3"/>
  <c r="AQ98" i="3"/>
  <c r="AO98" i="3"/>
  <c r="AM98" i="3"/>
  <c r="AK98" i="3"/>
  <c r="AI98" i="3"/>
  <c r="AG98" i="3"/>
  <c r="W98" i="3"/>
  <c r="S98" i="3"/>
  <c r="Q98" i="3"/>
  <c r="O98" i="3"/>
  <c r="AY101" i="3"/>
  <c r="AW101" i="3"/>
  <c r="AU101" i="3"/>
  <c r="AS101" i="3"/>
  <c r="AQ101" i="3"/>
  <c r="AO101" i="3"/>
  <c r="AM101" i="3"/>
  <c r="AK101" i="3"/>
  <c r="AI101" i="3"/>
  <c r="AG101" i="3"/>
  <c r="W101" i="3"/>
  <c r="S101" i="3"/>
  <c r="Q101" i="3"/>
  <c r="O101" i="3"/>
  <c r="AY107" i="3"/>
  <c r="AW107" i="3"/>
  <c r="AU107" i="3"/>
  <c r="AS107" i="3"/>
  <c r="AQ107" i="3"/>
  <c r="AO107" i="3"/>
  <c r="AM107" i="3"/>
  <c r="AK107" i="3"/>
  <c r="AI107" i="3"/>
  <c r="AG107" i="3"/>
  <c r="W107" i="3"/>
  <c r="S107" i="3"/>
  <c r="Q107" i="3"/>
  <c r="O107" i="3"/>
  <c r="AY110" i="3"/>
  <c r="AW110" i="3"/>
  <c r="AU110" i="3"/>
  <c r="AS110" i="3"/>
  <c r="AQ110" i="3"/>
  <c r="AO110" i="3"/>
  <c r="AM110" i="3"/>
  <c r="AK110" i="3"/>
  <c r="AI110" i="3"/>
  <c r="AG110" i="3"/>
  <c r="W110" i="3"/>
  <c r="S110" i="3"/>
  <c r="Q110" i="3"/>
  <c r="O110" i="3"/>
  <c r="AY112" i="3"/>
  <c r="AW112" i="3"/>
  <c r="AU112" i="3"/>
  <c r="AS112" i="3"/>
  <c r="AQ112" i="3"/>
  <c r="AO112" i="3"/>
  <c r="AM112" i="3"/>
  <c r="AK112" i="3"/>
  <c r="AI112" i="3"/>
  <c r="AG112" i="3"/>
  <c r="W112" i="3"/>
  <c r="S112" i="3"/>
  <c r="Q112" i="3"/>
  <c r="O112" i="3"/>
  <c r="AY115" i="3"/>
  <c r="AW115" i="3"/>
  <c r="AU115" i="3"/>
  <c r="AS115" i="3"/>
  <c r="AQ115" i="3"/>
  <c r="AO115" i="3"/>
  <c r="AM115" i="3"/>
  <c r="AK115" i="3"/>
  <c r="AI115" i="3"/>
  <c r="AG115" i="3"/>
  <c r="W115" i="3"/>
  <c r="S115" i="3"/>
  <c r="Q115" i="3"/>
  <c r="O115" i="3"/>
  <c r="AY118" i="3"/>
  <c r="AW118" i="3"/>
  <c r="AU118" i="3"/>
  <c r="AS118" i="3"/>
  <c r="AQ118" i="3"/>
  <c r="AO118" i="3"/>
  <c r="AM118" i="3"/>
  <c r="AK118" i="3"/>
  <c r="AI118" i="3"/>
  <c r="AG118" i="3"/>
  <c r="W118" i="3"/>
  <c r="S118" i="3"/>
  <c r="Q118" i="3"/>
  <c r="O118" i="3"/>
  <c r="AY124" i="3"/>
  <c r="AW124" i="3"/>
  <c r="AU124" i="3"/>
  <c r="AS124" i="3"/>
  <c r="AQ124" i="3"/>
  <c r="AO124" i="3"/>
  <c r="AM124" i="3"/>
  <c r="AK124" i="3"/>
  <c r="AI124" i="3"/>
  <c r="AG124" i="3"/>
  <c r="W124" i="3"/>
  <c r="S124" i="3"/>
  <c r="Q124" i="3"/>
  <c r="O124" i="3"/>
  <c r="AY136" i="3"/>
  <c r="AW136" i="3"/>
  <c r="AU136" i="3"/>
  <c r="AS136" i="3"/>
  <c r="AQ136" i="3"/>
  <c r="AO136" i="3"/>
  <c r="AM136" i="3"/>
  <c r="AK136" i="3"/>
  <c r="AI136" i="3"/>
  <c r="AG136" i="3"/>
  <c r="W136" i="3"/>
  <c r="S136" i="3"/>
  <c r="Q136" i="3"/>
  <c r="O136" i="3"/>
  <c r="AY138" i="3"/>
  <c r="AW138" i="3"/>
  <c r="AU138" i="3"/>
  <c r="AS138" i="3"/>
  <c r="AQ138" i="3"/>
  <c r="AO138" i="3"/>
  <c r="AM138" i="3"/>
  <c r="AK138" i="3"/>
  <c r="AI138" i="3"/>
  <c r="AG138" i="3"/>
  <c r="W138" i="3"/>
  <c r="S138" i="3"/>
  <c r="Q138" i="3"/>
  <c r="O138" i="3"/>
  <c r="AY145" i="3"/>
  <c r="AW145" i="3"/>
  <c r="AU145" i="3"/>
  <c r="AS145" i="3"/>
  <c r="AQ145" i="3"/>
  <c r="AO145" i="3"/>
  <c r="AM145" i="3"/>
  <c r="AK145" i="3"/>
  <c r="AI145" i="3"/>
  <c r="AG145" i="3"/>
  <c r="W145" i="3"/>
  <c r="S145" i="3"/>
  <c r="Q145" i="3"/>
  <c r="O145" i="3"/>
  <c r="W146" i="3"/>
  <c r="W143" i="3"/>
  <c r="W103" i="3"/>
  <c r="W46" i="3"/>
  <c r="W84" i="3"/>
  <c r="W89" i="3"/>
  <c r="W95" i="3"/>
  <c r="AY117" i="13" l="1"/>
  <c r="AW117" i="13"/>
  <c r="AU117" i="13"/>
  <c r="AS117" i="13"/>
  <c r="AQ117" i="13"/>
  <c r="AO117" i="13"/>
  <c r="AM117" i="13"/>
  <c r="AK117" i="13"/>
  <c r="AI117" i="13"/>
  <c r="AG117" i="13"/>
  <c r="AE117" i="13"/>
  <c r="AC117" i="13"/>
  <c r="AA117" i="13"/>
  <c r="Y117" i="13"/>
  <c r="W117" i="13"/>
  <c r="U117" i="13"/>
  <c r="S117" i="13"/>
  <c r="Q117" i="13"/>
  <c r="O117" i="13"/>
  <c r="M117" i="13"/>
  <c r="K117" i="13"/>
  <c r="AY116" i="13"/>
  <c r="AW116" i="13"/>
  <c r="AU116" i="13"/>
  <c r="AS116" i="13"/>
  <c r="AQ116" i="13"/>
  <c r="AO116" i="13"/>
  <c r="AM116" i="13"/>
  <c r="AK116" i="13"/>
  <c r="AI116" i="13"/>
  <c r="AG116" i="13"/>
  <c r="AE116" i="13"/>
  <c r="AC116" i="13"/>
  <c r="AA116" i="13"/>
  <c r="Y116" i="13"/>
  <c r="W116" i="13"/>
  <c r="U116" i="13"/>
  <c r="S116" i="13"/>
  <c r="Q116" i="13"/>
  <c r="O116" i="13"/>
  <c r="M116" i="13"/>
  <c r="K116" i="13"/>
  <c r="AY115" i="13"/>
  <c r="AW115" i="13"/>
  <c r="AU115" i="13"/>
  <c r="AS115" i="13"/>
  <c r="AQ115" i="13"/>
  <c r="AO115" i="13"/>
  <c r="AM115" i="13"/>
  <c r="AK115" i="13"/>
  <c r="AI115" i="13"/>
  <c r="AG115" i="13"/>
  <c r="AE115" i="13"/>
  <c r="AC115" i="13"/>
  <c r="AA115" i="13"/>
  <c r="Y115" i="13"/>
  <c r="W115" i="13"/>
  <c r="U115" i="13"/>
  <c r="S115" i="13"/>
  <c r="Q115" i="13"/>
  <c r="O115" i="13"/>
  <c r="M115" i="13"/>
  <c r="K115" i="13"/>
  <c r="AY114" i="13"/>
  <c r="AW114" i="13"/>
  <c r="AU114" i="13"/>
  <c r="AS114" i="13"/>
  <c r="AQ114" i="13"/>
  <c r="AO114" i="13"/>
  <c r="AM114" i="13"/>
  <c r="AK114" i="13"/>
  <c r="AI114" i="13"/>
  <c r="AG114" i="13"/>
  <c r="AE114" i="13"/>
  <c r="AC114" i="13"/>
  <c r="AA114" i="13"/>
  <c r="Y114" i="13"/>
  <c r="W114" i="13"/>
  <c r="U114" i="13"/>
  <c r="S114" i="13"/>
  <c r="Q114" i="13"/>
  <c r="O114" i="13"/>
  <c r="M114" i="13"/>
  <c r="K114" i="13"/>
  <c r="AY113" i="13"/>
  <c r="AW113" i="13"/>
  <c r="AU113" i="13"/>
  <c r="AS113" i="13"/>
  <c r="AQ113" i="13"/>
  <c r="AO113" i="13"/>
  <c r="AM113" i="13"/>
  <c r="AK113" i="13"/>
  <c r="AI113" i="13"/>
  <c r="AG113" i="13"/>
  <c r="AE113" i="13"/>
  <c r="AC113" i="13"/>
  <c r="AA113" i="13"/>
  <c r="Y113" i="13"/>
  <c r="W113" i="13"/>
  <c r="U113" i="13"/>
  <c r="S113" i="13"/>
  <c r="Q113" i="13"/>
  <c r="O113" i="13"/>
  <c r="M113" i="13"/>
  <c r="K113" i="13"/>
  <c r="AY14" i="13"/>
  <c r="AW14" i="13"/>
  <c r="AU14" i="13"/>
  <c r="AS14" i="13"/>
  <c r="AQ14" i="13"/>
  <c r="AO14" i="13"/>
  <c r="AM14" i="13"/>
  <c r="AK14" i="13"/>
  <c r="AI14" i="13"/>
  <c r="AG14" i="13"/>
  <c r="AE14" i="13"/>
  <c r="AC14" i="13"/>
  <c r="AA14" i="13"/>
  <c r="Y14" i="13"/>
  <c r="W14" i="13"/>
  <c r="U14" i="13"/>
  <c r="S14" i="13"/>
  <c r="Q14" i="13"/>
  <c r="O14" i="13"/>
  <c r="I14" i="13" s="1"/>
  <c r="AY107" i="13"/>
  <c r="AW107" i="13"/>
  <c r="AU107" i="13"/>
  <c r="AS107" i="13"/>
  <c r="AQ107" i="13"/>
  <c r="AO107" i="13"/>
  <c r="AM107" i="13"/>
  <c r="AK107" i="13"/>
  <c r="AI107" i="13"/>
  <c r="AG107" i="13"/>
  <c r="AE107" i="13"/>
  <c r="AC107" i="13"/>
  <c r="AA107" i="13"/>
  <c r="Y107" i="13"/>
  <c r="W107" i="13"/>
  <c r="U107" i="13"/>
  <c r="S107" i="13"/>
  <c r="Q107" i="13"/>
  <c r="O107" i="13"/>
  <c r="M107" i="13"/>
  <c r="K107" i="13"/>
  <c r="AY11" i="13"/>
  <c r="AW11" i="13"/>
  <c r="AU11" i="13"/>
  <c r="AS11" i="13"/>
  <c r="AQ11" i="13"/>
  <c r="AO11" i="13"/>
  <c r="AM11" i="13"/>
  <c r="AK11" i="13"/>
  <c r="AI11" i="13"/>
  <c r="AG11" i="13"/>
  <c r="AE11" i="13"/>
  <c r="AC11" i="13"/>
  <c r="AA11" i="13"/>
  <c r="Y11" i="13"/>
  <c r="W11" i="13"/>
  <c r="U11" i="13"/>
  <c r="S11" i="13"/>
  <c r="O11" i="13"/>
  <c r="AY105" i="13"/>
  <c r="AW105" i="13"/>
  <c r="AU105" i="13"/>
  <c r="AS105" i="13"/>
  <c r="AQ105" i="13"/>
  <c r="AO105" i="13"/>
  <c r="AM105" i="13"/>
  <c r="AK105" i="13"/>
  <c r="AI105" i="13"/>
  <c r="AG105" i="13"/>
  <c r="AE105" i="13"/>
  <c r="AC105" i="13"/>
  <c r="AA105" i="13"/>
  <c r="Y105" i="13"/>
  <c r="W105" i="13"/>
  <c r="U105" i="13"/>
  <c r="S105" i="13"/>
  <c r="Q105" i="13"/>
  <c r="O105" i="13"/>
  <c r="M105" i="13"/>
  <c r="K105" i="13"/>
  <c r="AY69" i="13"/>
  <c r="AW69" i="13"/>
  <c r="AU69" i="13"/>
  <c r="AS69" i="13"/>
  <c r="AQ69" i="13"/>
  <c r="AO69" i="13"/>
  <c r="AM69" i="13"/>
  <c r="AK69" i="13"/>
  <c r="AI69" i="13"/>
  <c r="AG69" i="13"/>
  <c r="AE69" i="13"/>
  <c r="AC69" i="13"/>
  <c r="AA69" i="13"/>
  <c r="Y69" i="13"/>
  <c r="W69" i="13"/>
  <c r="U69" i="13"/>
  <c r="S69" i="13"/>
  <c r="Q69" i="13"/>
  <c r="O69" i="13"/>
  <c r="K69" i="13"/>
  <c r="AY68" i="13"/>
  <c r="AW68" i="13"/>
  <c r="AU68" i="13"/>
  <c r="AS68" i="13"/>
  <c r="AQ68" i="13"/>
  <c r="AO68" i="13"/>
  <c r="AM68" i="13"/>
  <c r="AK68" i="13"/>
  <c r="AI68" i="13"/>
  <c r="AG68" i="13"/>
  <c r="AE68" i="13"/>
  <c r="AC68" i="13"/>
  <c r="AA68" i="13"/>
  <c r="Y68" i="13"/>
  <c r="W68" i="13"/>
  <c r="S68" i="13"/>
  <c r="Q68" i="13"/>
  <c r="O68" i="13"/>
  <c r="M68" i="13"/>
  <c r="K68" i="13"/>
  <c r="AY6" i="13"/>
  <c r="AW6" i="13"/>
  <c r="AU6" i="13"/>
  <c r="AS6" i="13"/>
  <c r="AQ6" i="13"/>
  <c r="AO6" i="13"/>
  <c r="AM6" i="13"/>
  <c r="AK6" i="13"/>
  <c r="AI6" i="13"/>
  <c r="AG6" i="13"/>
  <c r="AE6" i="13"/>
  <c r="AC6" i="13"/>
  <c r="AA6" i="13"/>
  <c r="Y6" i="13"/>
  <c r="W6" i="13"/>
  <c r="U6" i="13"/>
  <c r="S6" i="13"/>
  <c r="Q6" i="13"/>
  <c r="O6" i="13"/>
  <c r="K6" i="13"/>
  <c r="AY101" i="13"/>
  <c r="AW101" i="13"/>
  <c r="AU101" i="13"/>
  <c r="AS101" i="13"/>
  <c r="AQ101" i="13"/>
  <c r="AO101" i="13"/>
  <c r="AM101" i="13"/>
  <c r="AK101" i="13"/>
  <c r="AI101" i="13"/>
  <c r="AG101" i="13"/>
  <c r="AE101" i="13"/>
  <c r="AC101" i="13"/>
  <c r="AA101" i="13"/>
  <c r="Y101" i="13"/>
  <c r="W101" i="13"/>
  <c r="U101" i="13"/>
  <c r="S101" i="13"/>
  <c r="Q101" i="13"/>
  <c r="O101" i="13"/>
  <c r="M101" i="13"/>
  <c r="K101" i="13"/>
  <c r="AY95" i="13"/>
  <c r="AW95" i="13"/>
  <c r="AU95" i="13"/>
  <c r="AS95" i="13"/>
  <c r="AQ95" i="13"/>
  <c r="AO95" i="13"/>
  <c r="AM95" i="13"/>
  <c r="AK95" i="13"/>
  <c r="AI95" i="13"/>
  <c r="AG95" i="13"/>
  <c r="AE95" i="13"/>
  <c r="AC95" i="13"/>
  <c r="AA95" i="13"/>
  <c r="Y95" i="13"/>
  <c r="W95" i="13"/>
  <c r="U95" i="13"/>
  <c r="S95" i="13"/>
  <c r="Q95" i="13"/>
  <c r="O95" i="13"/>
  <c r="M95" i="13"/>
  <c r="AY99" i="13"/>
  <c r="AW99" i="13"/>
  <c r="AU99" i="13"/>
  <c r="AS99" i="13"/>
  <c r="AQ99" i="13"/>
  <c r="AO99" i="13"/>
  <c r="AM99" i="13"/>
  <c r="AK99" i="13"/>
  <c r="AI99" i="13"/>
  <c r="AG99" i="13"/>
  <c r="AE99" i="13"/>
  <c r="AC99" i="13"/>
  <c r="AA99" i="13"/>
  <c r="Y99" i="13"/>
  <c r="W99" i="13"/>
  <c r="U99" i="13"/>
  <c r="S99" i="13"/>
  <c r="Q99" i="13"/>
  <c r="O99" i="13"/>
  <c r="M99" i="13"/>
  <c r="K99" i="13"/>
  <c r="AY21" i="13"/>
  <c r="AW21" i="13"/>
  <c r="AU21" i="13"/>
  <c r="AS21" i="13"/>
  <c r="AQ21" i="13"/>
  <c r="AO21" i="13"/>
  <c r="AM21" i="13"/>
  <c r="AK21" i="13"/>
  <c r="AI21" i="13"/>
  <c r="AG21" i="13"/>
  <c r="AE21" i="13"/>
  <c r="AC21" i="13"/>
  <c r="AA21" i="13"/>
  <c r="Y21" i="13"/>
  <c r="W21" i="13"/>
  <c r="U21" i="13"/>
  <c r="S21" i="13"/>
  <c r="AY66" i="13"/>
  <c r="AW66" i="13"/>
  <c r="AU66" i="13"/>
  <c r="AS66" i="13"/>
  <c r="AQ66" i="13"/>
  <c r="AO66" i="13"/>
  <c r="AM66" i="13"/>
  <c r="AK66" i="13"/>
  <c r="AI66" i="13"/>
  <c r="AG66" i="13"/>
  <c r="AE66" i="13"/>
  <c r="AC66" i="13"/>
  <c r="AA66" i="13"/>
  <c r="Y66" i="13"/>
  <c r="W66" i="13"/>
  <c r="U66" i="13"/>
  <c r="S66" i="13"/>
  <c r="Q66" i="13"/>
  <c r="K66" i="13"/>
  <c r="AY65" i="13"/>
  <c r="AW65" i="13"/>
  <c r="AU65" i="13"/>
  <c r="AS65" i="13"/>
  <c r="AQ65" i="13"/>
  <c r="AO65" i="13"/>
  <c r="AM65" i="13"/>
  <c r="AK65" i="13"/>
  <c r="AI65" i="13"/>
  <c r="AG65" i="13"/>
  <c r="AE65" i="13"/>
  <c r="AC65" i="13"/>
  <c r="AA65" i="13"/>
  <c r="Y65" i="13"/>
  <c r="W65" i="13"/>
  <c r="U65" i="13"/>
  <c r="S65" i="13"/>
  <c r="AY71" i="13"/>
  <c r="AW71" i="13"/>
  <c r="AU71" i="13"/>
  <c r="AS71" i="13"/>
  <c r="AQ71" i="13"/>
  <c r="AO71" i="13"/>
  <c r="AM71" i="13"/>
  <c r="AK71" i="13"/>
  <c r="AI71" i="13"/>
  <c r="AG71" i="13"/>
  <c r="AE71" i="13"/>
  <c r="AC71" i="13"/>
  <c r="AA71" i="13"/>
  <c r="Y71" i="13"/>
  <c r="W71" i="13"/>
  <c r="S71" i="13"/>
  <c r="Q71" i="13"/>
  <c r="O71" i="13"/>
  <c r="K71" i="13"/>
  <c r="AY82" i="13"/>
  <c r="AW82" i="13"/>
  <c r="AU82" i="13"/>
  <c r="AS82" i="13"/>
  <c r="AQ82" i="13"/>
  <c r="AO82" i="13"/>
  <c r="AM82" i="13"/>
  <c r="AK82" i="13"/>
  <c r="AI82" i="13"/>
  <c r="AG82" i="13"/>
  <c r="AE82" i="13"/>
  <c r="AC82" i="13"/>
  <c r="AA82" i="13"/>
  <c r="Y82" i="13"/>
  <c r="W82" i="13"/>
  <c r="U82" i="13"/>
  <c r="S82" i="13"/>
  <c r="Q82" i="13"/>
  <c r="O82" i="13"/>
  <c r="K82" i="13"/>
  <c r="AY93" i="13"/>
  <c r="AW93" i="13"/>
  <c r="AU93" i="13"/>
  <c r="AS93" i="13"/>
  <c r="AQ93" i="13"/>
  <c r="AO93" i="13"/>
  <c r="AM93" i="13"/>
  <c r="AK93" i="13"/>
  <c r="AI93" i="13"/>
  <c r="AG93" i="13"/>
  <c r="AE93" i="13"/>
  <c r="AC93" i="13"/>
  <c r="AA93" i="13"/>
  <c r="Y93" i="13"/>
  <c r="W93" i="13"/>
  <c r="U93" i="13"/>
  <c r="S93" i="13"/>
  <c r="Q93" i="13"/>
  <c r="O93" i="13"/>
  <c r="M93" i="13"/>
  <c r="K93" i="13"/>
  <c r="AY91" i="13"/>
  <c r="AW91" i="13"/>
  <c r="AU91" i="13"/>
  <c r="AS91" i="13"/>
  <c r="AQ91" i="13"/>
  <c r="AO91" i="13"/>
  <c r="AM91" i="13"/>
  <c r="AK91" i="13"/>
  <c r="AI91" i="13"/>
  <c r="AG91" i="13"/>
  <c r="AE91" i="13"/>
  <c r="AC91" i="13"/>
  <c r="AA91" i="13"/>
  <c r="Y91" i="13"/>
  <c r="W91" i="13"/>
  <c r="U91" i="13"/>
  <c r="S91" i="13"/>
  <c r="Q91" i="13"/>
  <c r="O91" i="13"/>
  <c r="K91" i="13"/>
  <c r="AY90" i="13"/>
  <c r="AW90" i="13"/>
  <c r="AU90" i="13"/>
  <c r="AS90" i="13"/>
  <c r="AQ90" i="13"/>
  <c r="AO90" i="13"/>
  <c r="AM90" i="13"/>
  <c r="AK90" i="13"/>
  <c r="AI90" i="13"/>
  <c r="AG90" i="13"/>
  <c r="AE90" i="13"/>
  <c r="AC90" i="13"/>
  <c r="AA90" i="13"/>
  <c r="Y90" i="13"/>
  <c r="W90" i="13"/>
  <c r="U90" i="13"/>
  <c r="S90" i="13"/>
  <c r="M90" i="13"/>
  <c r="K90" i="13"/>
  <c r="AY78" i="13"/>
  <c r="AW78" i="13"/>
  <c r="AU78" i="13"/>
  <c r="AS78" i="13"/>
  <c r="AQ78" i="13"/>
  <c r="AO78" i="13"/>
  <c r="AM78" i="13"/>
  <c r="AK78" i="13"/>
  <c r="AI78" i="13"/>
  <c r="AG78" i="13"/>
  <c r="AE78" i="13"/>
  <c r="AC78" i="13"/>
  <c r="AA78" i="13"/>
  <c r="Y78" i="13"/>
  <c r="W78" i="13"/>
  <c r="U78" i="13"/>
  <c r="S78" i="13"/>
  <c r="Q78" i="13"/>
  <c r="O78" i="13"/>
  <c r="M78" i="13"/>
  <c r="AY59" i="13"/>
  <c r="AW59" i="13"/>
  <c r="AU59" i="13"/>
  <c r="AS59" i="13"/>
  <c r="AQ59" i="13"/>
  <c r="AO59" i="13"/>
  <c r="AM59" i="13"/>
  <c r="AK59" i="13"/>
  <c r="AI59" i="13"/>
  <c r="AG59" i="13"/>
  <c r="AE59" i="13"/>
  <c r="AC59" i="13"/>
  <c r="AA59" i="13"/>
  <c r="Y59" i="13"/>
  <c r="W59" i="13"/>
  <c r="U59" i="13"/>
  <c r="S59" i="13"/>
  <c r="O59" i="13"/>
  <c r="M59" i="13"/>
  <c r="K59" i="13"/>
  <c r="AY17" i="13"/>
  <c r="AW17" i="13"/>
  <c r="AU17" i="13"/>
  <c r="AS17" i="13"/>
  <c r="AQ17" i="13"/>
  <c r="AO17" i="13"/>
  <c r="AM17" i="13"/>
  <c r="AK17" i="13"/>
  <c r="AI17" i="13"/>
  <c r="AG17" i="13"/>
  <c r="AE17" i="13"/>
  <c r="AC17" i="13"/>
  <c r="AA17" i="13"/>
  <c r="Y17" i="13"/>
  <c r="W17" i="13"/>
  <c r="U17" i="13"/>
  <c r="S17" i="13"/>
  <c r="Q17" i="13"/>
  <c r="O17" i="13"/>
  <c r="AY12" i="13"/>
  <c r="AW12" i="13"/>
  <c r="AU12" i="13"/>
  <c r="AS12" i="13"/>
  <c r="AQ12" i="13"/>
  <c r="AO12" i="13"/>
  <c r="AM12" i="13"/>
  <c r="AK12" i="13"/>
  <c r="AI12" i="13"/>
  <c r="AG12" i="13"/>
  <c r="AE12" i="13"/>
  <c r="AC12" i="13"/>
  <c r="AA12" i="13"/>
  <c r="Y12" i="13"/>
  <c r="W12" i="13"/>
  <c r="U12" i="13"/>
  <c r="AY86" i="13"/>
  <c r="AW86" i="13"/>
  <c r="AU86" i="13"/>
  <c r="AS86" i="13"/>
  <c r="AQ86" i="13"/>
  <c r="AO86" i="13"/>
  <c r="AM86" i="13"/>
  <c r="AK86" i="13"/>
  <c r="AI86" i="13"/>
  <c r="AG86" i="13"/>
  <c r="AE86" i="13"/>
  <c r="AC86" i="13"/>
  <c r="AA86" i="13"/>
  <c r="Y86" i="13"/>
  <c r="W86" i="13"/>
  <c r="U86" i="13"/>
  <c r="S86" i="13"/>
  <c r="Q86" i="13"/>
  <c r="O86" i="13"/>
  <c r="M86" i="13"/>
  <c r="K86" i="13"/>
  <c r="AY53" i="13"/>
  <c r="AW53" i="13"/>
  <c r="AU53" i="13"/>
  <c r="AS53" i="13"/>
  <c r="AQ53" i="13"/>
  <c r="AO53" i="13"/>
  <c r="AM53" i="13"/>
  <c r="AK53" i="13"/>
  <c r="AI53" i="13"/>
  <c r="AG53" i="13"/>
  <c r="AE53" i="13"/>
  <c r="AC53" i="13"/>
  <c r="AA53" i="13"/>
  <c r="Y53" i="13"/>
  <c r="W53" i="13"/>
  <c r="S53" i="13"/>
  <c r="Q53" i="13"/>
  <c r="O53" i="13"/>
  <c r="M53" i="13"/>
  <c r="AY8" i="13"/>
  <c r="AW8" i="13"/>
  <c r="AU8" i="13"/>
  <c r="AS8" i="13"/>
  <c r="AQ8" i="13"/>
  <c r="AO8" i="13"/>
  <c r="AM8" i="13"/>
  <c r="AK8" i="13"/>
  <c r="AI8" i="13"/>
  <c r="AG8" i="13"/>
  <c r="AE8" i="13"/>
  <c r="AC8" i="13"/>
  <c r="AA8" i="13"/>
  <c r="Y8" i="13"/>
  <c r="W8" i="13"/>
  <c r="U8" i="13"/>
  <c r="O8" i="13"/>
  <c r="M8" i="13"/>
  <c r="K8" i="13"/>
  <c r="AY40" i="13"/>
  <c r="AW40" i="13"/>
  <c r="AU40" i="13"/>
  <c r="AS40" i="13"/>
  <c r="AQ40" i="13"/>
  <c r="AO40" i="13"/>
  <c r="AM40" i="13"/>
  <c r="AK40" i="13"/>
  <c r="AI40" i="13"/>
  <c r="AG40" i="13"/>
  <c r="AE40" i="13"/>
  <c r="AC40" i="13"/>
  <c r="AA40" i="13"/>
  <c r="Y40" i="13"/>
  <c r="W40" i="13"/>
  <c r="U40" i="13"/>
  <c r="S40" i="13"/>
  <c r="O40" i="13"/>
  <c r="M40" i="13"/>
  <c r="K40" i="13"/>
  <c r="AY13" i="13"/>
  <c r="AW13" i="13"/>
  <c r="AU13" i="13"/>
  <c r="AS13" i="13"/>
  <c r="AQ13" i="13"/>
  <c r="AO13" i="13"/>
  <c r="AM13" i="13"/>
  <c r="AK13" i="13"/>
  <c r="AI13" i="13"/>
  <c r="AG13" i="13"/>
  <c r="AE13" i="13"/>
  <c r="AC13" i="13"/>
  <c r="AA13" i="13"/>
  <c r="Y13" i="13"/>
  <c r="W13" i="13"/>
  <c r="S13" i="13"/>
  <c r="AY81" i="13"/>
  <c r="AW81" i="13"/>
  <c r="AU81" i="13"/>
  <c r="AS81" i="13"/>
  <c r="AQ81" i="13"/>
  <c r="AO81" i="13"/>
  <c r="AM81" i="13"/>
  <c r="AK81" i="13"/>
  <c r="AI81" i="13"/>
  <c r="AG81" i="13"/>
  <c r="AE81" i="13"/>
  <c r="AC81" i="13"/>
  <c r="AA81" i="13"/>
  <c r="Y81" i="13"/>
  <c r="W81" i="13"/>
  <c r="U81" i="13"/>
  <c r="S81" i="13"/>
  <c r="Q81" i="13"/>
  <c r="O81" i="13"/>
  <c r="M81" i="13"/>
  <c r="K81" i="13"/>
  <c r="AY80" i="13"/>
  <c r="AW80" i="13"/>
  <c r="AU80" i="13"/>
  <c r="AS80" i="13"/>
  <c r="AQ80" i="13"/>
  <c r="AO80" i="13"/>
  <c r="AM80" i="13"/>
  <c r="AK80" i="13"/>
  <c r="AI80" i="13"/>
  <c r="AG80" i="13"/>
  <c r="AE80" i="13"/>
  <c r="AC80" i="13"/>
  <c r="AA80" i="13"/>
  <c r="Y80" i="13"/>
  <c r="W80" i="13"/>
  <c r="U80" i="13"/>
  <c r="S80" i="13"/>
  <c r="Q80" i="13"/>
  <c r="O80" i="13"/>
  <c r="M80" i="13"/>
  <c r="K80" i="13"/>
  <c r="AY79" i="13"/>
  <c r="AW79" i="13"/>
  <c r="AU79" i="13"/>
  <c r="AS79" i="13"/>
  <c r="AQ79" i="13"/>
  <c r="AO79" i="13"/>
  <c r="AM79" i="13"/>
  <c r="AK79" i="13"/>
  <c r="AI79" i="13"/>
  <c r="AG79" i="13"/>
  <c r="AE79" i="13"/>
  <c r="AC79" i="13"/>
  <c r="AA79" i="13"/>
  <c r="Y79" i="13"/>
  <c r="W79" i="13"/>
  <c r="U79" i="13"/>
  <c r="S79" i="13"/>
  <c r="Q79" i="13"/>
  <c r="O79" i="13"/>
  <c r="M79" i="13"/>
  <c r="K79" i="13"/>
  <c r="AY29" i="13"/>
  <c r="AW29" i="13"/>
  <c r="AU29" i="13"/>
  <c r="AS29" i="13"/>
  <c r="AQ29" i="13"/>
  <c r="AO29" i="13"/>
  <c r="AM29" i="13"/>
  <c r="AK29" i="13"/>
  <c r="AI29" i="13"/>
  <c r="AG29" i="13"/>
  <c r="AE29" i="13"/>
  <c r="AC29" i="13"/>
  <c r="AA29" i="13"/>
  <c r="Y29" i="13"/>
  <c r="W29" i="13"/>
  <c r="S29" i="13"/>
  <c r="Q29" i="13"/>
  <c r="O29" i="13"/>
  <c r="AY77" i="13"/>
  <c r="AW77" i="13"/>
  <c r="AU77" i="13"/>
  <c r="AS77" i="13"/>
  <c r="AQ77" i="13"/>
  <c r="AO77" i="13"/>
  <c r="AM77" i="13"/>
  <c r="AK77" i="13"/>
  <c r="AI77" i="13"/>
  <c r="AG77" i="13"/>
  <c r="AE77" i="13"/>
  <c r="AC77" i="13"/>
  <c r="AA77" i="13"/>
  <c r="Y77" i="13"/>
  <c r="W77" i="13"/>
  <c r="U77" i="13"/>
  <c r="S77" i="13"/>
  <c r="Q77" i="13"/>
  <c r="O77" i="13"/>
  <c r="M77" i="13"/>
  <c r="K77" i="13"/>
  <c r="AY52" i="13"/>
  <c r="AW52" i="13"/>
  <c r="AU52" i="13"/>
  <c r="AS52" i="13"/>
  <c r="AQ52" i="13"/>
  <c r="AO52" i="13"/>
  <c r="AM52" i="13"/>
  <c r="AK52" i="13"/>
  <c r="AI52" i="13"/>
  <c r="AG52" i="13"/>
  <c r="AE52" i="13"/>
  <c r="AC52" i="13"/>
  <c r="AA52" i="13"/>
  <c r="Y52" i="13"/>
  <c r="W52" i="13"/>
  <c r="S52" i="13"/>
  <c r="Q52" i="13"/>
  <c r="O52" i="13"/>
  <c r="M52" i="13"/>
  <c r="K52" i="13"/>
  <c r="AY70" i="13"/>
  <c r="AW70" i="13"/>
  <c r="AU70" i="13"/>
  <c r="AS70" i="13"/>
  <c r="AQ70" i="13"/>
  <c r="AO70" i="13"/>
  <c r="AM70" i="13"/>
  <c r="AK70" i="13"/>
  <c r="AI70" i="13"/>
  <c r="AG70" i="13"/>
  <c r="AE70" i="13"/>
  <c r="AC70" i="13"/>
  <c r="AA70" i="13"/>
  <c r="Y70" i="13"/>
  <c r="W70" i="13"/>
  <c r="S70" i="13"/>
  <c r="Q70" i="13"/>
  <c r="O70" i="13"/>
  <c r="K70" i="13"/>
  <c r="AY20" i="13"/>
  <c r="AW20" i="13"/>
  <c r="AU20" i="13"/>
  <c r="AS20" i="13"/>
  <c r="AQ20" i="13"/>
  <c r="AO20" i="13"/>
  <c r="AM20" i="13"/>
  <c r="AK20" i="13"/>
  <c r="AI20" i="13"/>
  <c r="AG20" i="13"/>
  <c r="AE20" i="13"/>
  <c r="AC20" i="13"/>
  <c r="AA20" i="13"/>
  <c r="Y20" i="13"/>
  <c r="W20" i="13"/>
  <c r="U20" i="13"/>
  <c r="S20" i="13"/>
  <c r="Q20" i="13"/>
  <c r="AY64" i="13"/>
  <c r="AW64" i="13"/>
  <c r="AU64" i="13"/>
  <c r="AS64" i="13"/>
  <c r="AQ64" i="13"/>
  <c r="AO64" i="13"/>
  <c r="AM64" i="13"/>
  <c r="AK64" i="13"/>
  <c r="AI64" i="13"/>
  <c r="AG64" i="13"/>
  <c r="AE64" i="13"/>
  <c r="AC64" i="13"/>
  <c r="AA64" i="13"/>
  <c r="Y64" i="13"/>
  <c r="W64" i="13"/>
  <c r="S64" i="13"/>
  <c r="AY47" i="13"/>
  <c r="AW47" i="13"/>
  <c r="AU47" i="13"/>
  <c r="AS47" i="13"/>
  <c r="AQ47" i="13"/>
  <c r="AO47" i="13"/>
  <c r="AM47" i="13"/>
  <c r="AK47" i="13"/>
  <c r="AI47" i="13"/>
  <c r="AG47" i="13"/>
  <c r="AE47" i="13"/>
  <c r="AC47" i="13"/>
  <c r="AA47" i="13"/>
  <c r="Y47" i="13"/>
  <c r="W47" i="13"/>
  <c r="U47" i="13"/>
  <c r="S47" i="13"/>
  <c r="Q47" i="13"/>
  <c r="O47" i="13"/>
  <c r="AY89" i="13"/>
  <c r="AW89" i="13"/>
  <c r="AU89" i="13"/>
  <c r="AS89" i="13"/>
  <c r="AQ89" i="13"/>
  <c r="AO89" i="13"/>
  <c r="AM89" i="13"/>
  <c r="AK89" i="13"/>
  <c r="AI89" i="13"/>
  <c r="AG89" i="13"/>
  <c r="AE89" i="13"/>
  <c r="AC89" i="13"/>
  <c r="AA89" i="13"/>
  <c r="Y89" i="13"/>
  <c r="W89" i="13"/>
  <c r="O89" i="13"/>
  <c r="M89" i="13"/>
  <c r="AY87" i="13"/>
  <c r="AW87" i="13"/>
  <c r="AU87" i="13"/>
  <c r="AS87" i="13"/>
  <c r="AQ87" i="13"/>
  <c r="AO87" i="13"/>
  <c r="AM87" i="13"/>
  <c r="AK87" i="13"/>
  <c r="AI87" i="13"/>
  <c r="AG87" i="13"/>
  <c r="AE87" i="13"/>
  <c r="AC87" i="13"/>
  <c r="AA87" i="13"/>
  <c r="Y87" i="13"/>
  <c r="W87" i="13"/>
  <c r="S87" i="13"/>
  <c r="Q87" i="13"/>
  <c r="O87" i="13"/>
  <c r="M87" i="13"/>
  <c r="K87" i="13"/>
  <c r="AY76" i="13"/>
  <c r="AW76" i="13"/>
  <c r="AU76" i="13"/>
  <c r="AS76" i="13"/>
  <c r="AQ76" i="13"/>
  <c r="AO76" i="13"/>
  <c r="AM76" i="13"/>
  <c r="AK76" i="13"/>
  <c r="AI76" i="13"/>
  <c r="AG76" i="13"/>
  <c r="AE76" i="13"/>
  <c r="AC76" i="13"/>
  <c r="AA76" i="13"/>
  <c r="Y76" i="13"/>
  <c r="W76" i="13"/>
  <c r="Q76" i="13"/>
  <c r="M76" i="13"/>
  <c r="AY67" i="13"/>
  <c r="AW67" i="13"/>
  <c r="AU67" i="13"/>
  <c r="AS67" i="13"/>
  <c r="AQ67" i="13"/>
  <c r="AO67" i="13"/>
  <c r="AM67" i="13"/>
  <c r="AK67" i="13"/>
  <c r="AI67" i="13"/>
  <c r="AG67" i="13"/>
  <c r="AE67" i="13"/>
  <c r="AC67" i="13"/>
  <c r="AA67" i="13"/>
  <c r="Y67" i="13"/>
  <c r="W67" i="13"/>
  <c r="U67" i="13"/>
  <c r="S67" i="13"/>
  <c r="Q67" i="13"/>
  <c r="O67" i="13"/>
  <c r="M67" i="13"/>
  <c r="K67" i="13"/>
  <c r="AY39" i="13"/>
  <c r="AW39" i="13"/>
  <c r="AU39" i="13"/>
  <c r="AS39" i="13"/>
  <c r="AQ39" i="13"/>
  <c r="AO39" i="13"/>
  <c r="AM39" i="13"/>
  <c r="AK39" i="13"/>
  <c r="AI39" i="13"/>
  <c r="AG39" i="13"/>
  <c r="AE39" i="13"/>
  <c r="AC39" i="13"/>
  <c r="AA39" i="13"/>
  <c r="Y39" i="13"/>
  <c r="W39" i="13"/>
  <c r="U39" i="13"/>
  <c r="S39" i="13"/>
  <c r="O39" i="13"/>
  <c r="K39" i="13"/>
  <c r="AY85" i="13"/>
  <c r="AW85" i="13"/>
  <c r="AU85" i="13"/>
  <c r="AS85" i="13"/>
  <c r="AQ85" i="13"/>
  <c r="AO85" i="13"/>
  <c r="AM85" i="13"/>
  <c r="AK85" i="13"/>
  <c r="AI85" i="13"/>
  <c r="AG85" i="13"/>
  <c r="AE85" i="13"/>
  <c r="AC85" i="13"/>
  <c r="AA85" i="13"/>
  <c r="Y85" i="13"/>
  <c r="W85" i="13"/>
  <c r="S85" i="13"/>
  <c r="Q85" i="13"/>
  <c r="O85" i="13"/>
  <c r="M85" i="13"/>
  <c r="K85" i="13"/>
  <c r="AY84" i="13"/>
  <c r="AW84" i="13"/>
  <c r="AU84" i="13"/>
  <c r="AS84" i="13"/>
  <c r="AQ84" i="13"/>
  <c r="AO84" i="13"/>
  <c r="AM84" i="13"/>
  <c r="AK84" i="13"/>
  <c r="AI84" i="13"/>
  <c r="AG84" i="13"/>
  <c r="AE84" i="13"/>
  <c r="AC84" i="13"/>
  <c r="AA84" i="13"/>
  <c r="Y84" i="13"/>
  <c r="W84" i="13"/>
  <c r="U84" i="13"/>
  <c r="Q84" i="13"/>
  <c r="O84" i="13"/>
  <c r="M84" i="13"/>
  <c r="K84" i="13"/>
  <c r="AY16" i="13"/>
  <c r="AW16" i="13"/>
  <c r="AU16" i="13"/>
  <c r="AS16" i="13"/>
  <c r="AQ16" i="13"/>
  <c r="AO16" i="13"/>
  <c r="AM16" i="13"/>
  <c r="AK16" i="13"/>
  <c r="AI16" i="13"/>
  <c r="AG16" i="13"/>
  <c r="AE16" i="13"/>
  <c r="AC16" i="13"/>
  <c r="AA16" i="13"/>
  <c r="Y16" i="13"/>
  <c r="W16" i="13"/>
  <c r="S16" i="13"/>
  <c r="AY83" i="13"/>
  <c r="AW83" i="13"/>
  <c r="AU83" i="13"/>
  <c r="AS83" i="13"/>
  <c r="AQ83" i="13"/>
  <c r="AO83" i="13"/>
  <c r="AM83" i="13"/>
  <c r="AK83" i="13"/>
  <c r="AI83" i="13"/>
  <c r="AG83" i="13"/>
  <c r="AE83" i="13"/>
  <c r="AC83" i="13"/>
  <c r="AA83" i="13"/>
  <c r="Y83" i="13"/>
  <c r="W83" i="13"/>
  <c r="U83" i="13"/>
  <c r="S83" i="13"/>
  <c r="Q83" i="13"/>
  <c r="AY61" i="13"/>
  <c r="AW61" i="13"/>
  <c r="AU61" i="13"/>
  <c r="AS61" i="13"/>
  <c r="AQ61" i="13"/>
  <c r="AO61" i="13"/>
  <c r="AM61" i="13"/>
  <c r="AK61" i="13"/>
  <c r="AI61" i="13"/>
  <c r="AG61" i="13"/>
  <c r="AE61" i="13"/>
  <c r="AC61" i="13"/>
  <c r="AA61" i="13"/>
  <c r="Y61" i="13"/>
  <c r="W61" i="13"/>
  <c r="S61" i="13"/>
  <c r="Q61" i="13"/>
  <c r="O61" i="13"/>
  <c r="AY100" i="13"/>
  <c r="AW100" i="13"/>
  <c r="AU100" i="13"/>
  <c r="AS100" i="13"/>
  <c r="AQ100" i="13"/>
  <c r="AO100" i="13"/>
  <c r="AM100" i="13"/>
  <c r="AK100" i="13"/>
  <c r="AI100" i="13"/>
  <c r="AG100" i="13"/>
  <c r="AE100" i="13"/>
  <c r="AC100" i="13"/>
  <c r="AA100" i="13"/>
  <c r="Y100" i="13"/>
  <c r="W100" i="13"/>
  <c r="S100" i="13"/>
  <c r="Q100" i="13"/>
  <c r="O100" i="13"/>
  <c r="M100" i="13"/>
  <c r="K100" i="13"/>
  <c r="AY28" i="13"/>
  <c r="AW28" i="13"/>
  <c r="AU28" i="13"/>
  <c r="AS28" i="13"/>
  <c r="AQ28" i="13"/>
  <c r="AO28" i="13"/>
  <c r="AM28" i="13"/>
  <c r="AK28" i="13"/>
  <c r="AI28" i="13"/>
  <c r="AG28" i="13"/>
  <c r="AE28" i="13"/>
  <c r="AC28" i="13"/>
  <c r="AA28" i="13"/>
  <c r="Y28" i="13"/>
  <c r="W28" i="13"/>
  <c r="S28" i="13"/>
  <c r="AY58" i="13"/>
  <c r="AW58" i="13"/>
  <c r="AU58" i="13"/>
  <c r="AS58" i="13"/>
  <c r="AQ58" i="13"/>
  <c r="AO58" i="13"/>
  <c r="AM58" i="13"/>
  <c r="AK58" i="13"/>
  <c r="AI58" i="13"/>
  <c r="AG58" i="13"/>
  <c r="AE58" i="13"/>
  <c r="AC58" i="13"/>
  <c r="AA58" i="13"/>
  <c r="Y58" i="13"/>
  <c r="W58" i="13"/>
  <c r="U58" i="13"/>
  <c r="S58" i="13"/>
  <c r="Q58" i="13"/>
  <c r="O58" i="13"/>
  <c r="M58" i="13"/>
  <c r="K58" i="13"/>
  <c r="AY62" i="13"/>
  <c r="AW62" i="13"/>
  <c r="AU62" i="13"/>
  <c r="AS62" i="13"/>
  <c r="AQ62" i="13"/>
  <c r="AO62" i="13"/>
  <c r="AM62" i="13"/>
  <c r="AK62" i="13"/>
  <c r="AI62" i="13"/>
  <c r="AG62" i="13"/>
  <c r="AE62" i="13"/>
  <c r="AC62" i="13"/>
  <c r="AA62" i="13"/>
  <c r="Y62" i="13"/>
  <c r="W62" i="13"/>
  <c r="S62" i="13"/>
  <c r="Q62" i="13"/>
  <c r="O62" i="13"/>
  <c r="M62" i="13"/>
  <c r="K62" i="13"/>
  <c r="AY27" i="13"/>
  <c r="AW27" i="13"/>
  <c r="AU27" i="13"/>
  <c r="AS27" i="13"/>
  <c r="AQ27" i="13"/>
  <c r="AO27" i="13"/>
  <c r="AM27" i="13"/>
  <c r="AK27" i="13"/>
  <c r="AI27" i="13"/>
  <c r="AG27" i="13"/>
  <c r="AE27" i="13"/>
  <c r="AC27" i="13"/>
  <c r="AA27" i="13"/>
  <c r="Y27" i="13"/>
  <c r="W27" i="13"/>
  <c r="S27" i="13"/>
  <c r="Q27" i="13"/>
  <c r="O27" i="13"/>
  <c r="AY55" i="13"/>
  <c r="AW55" i="13"/>
  <c r="AU55" i="13"/>
  <c r="AS55" i="13"/>
  <c r="AQ55" i="13"/>
  <c r="AO55" i="13"/>
  <c r="AM55" i="13"/>
  <c r="AK55" i="13"/>
  <c r="AI55" i="13"/>
  <c r="AG55" i="13"/>
  <c r="AE55" i="13"/>
  <c r="AC55" i="13"/>
  <c r="AA55" i="13"/>
  <c r="Y55" i="13"/>
  <c r="W55" i="13"/>
  <c r="U55" i="13"/>
  <c r="S55" i="13"/>
  <c r="Q55" i="13"/>
  <c r="O55" i="13"/>
  <c r="M55" i="13"/>
  <c r="K55" i="13"/>
  <c r="AY38" i="13"/>
  <c r="AW38" i="13"/>
  <c r="AU38" i="13"/>
  <c r="AS38" i="13"/>
  <c r="AQ38" i="13"/>
  <c r="AO38" i="13"/>
  <c r="AM38" i="13"/>
  <c r="AK38" i="13"/>
  <c r="AI38" i="13"/>
  <c r="AG38" i="13"/>
  <c r="AE38" i="13"/>
  <c r="AC38" i="13"/>
  <c r="AA38" i="13"/>
  <c r="Y38" i="13"/>
  <c r="W38" i="13"/>
  <c r="S38" i="13"/>
  <c r="Q38" i="13"/>
  <c r="O38" i="13"/>
  <c r="AY88" i="13"/>
  <c r="AW88" i="13"/>
  <c r="AU88" i="13"/>
  <c r="AS88" i="13"/>
  <c r="AQ88" i="13"/>
  <c r="AO88" i="13"/>
  <c r="AM88" i="13"/>
  <c r="AK88" i="13"/>
  <c r="AI88" i="13"/>
  <c r="AG88" i="13"/>
  <c r="AE88" i="13"/>
  <c r="AC88" i="13"/>
  <c r="AA88" i="13"/>
  <c r="Y88" i="13"/>
  <c r="W88" i="13"/>
  <c r="S88" i="13"/>
  <c r="M88" i="13"/>
  <c r="K88" i="13"/>
  <c r="AY57" i="13"/>
  <c r="AW57" i="13"/>
  <c r="AU57" i="13"/>
  <c r="AS57" i="13"/>
  <c r="AQ57" i="13"/>
  <c r="AO57" i="13"/>
  <c r="AM57" i="13"/>
  <c r="AK57" i="13"/>
  <c r="AI57" i="13"/>
  <c r="AG57" i="13"/>
  <c r="AE57" i="13"/>
  <c r="AC57" i="13"/>
  <c r="AA57" i="13"/>
  <c r="Y57" i="13"/>
  <c r="W57" i="13"/>
  <c r="U57" i="13"/>
  <c r="O57" i="13"/>
  <c r="K57" i="13"/>
  <c r="AY37" i="13"/>
  <c r="AW37" i="13"/>
  <c r="AU37" i="13"/>
  <c r="AS37" i="13"/>
  <c r="AQ37" i="13"/>
  <c r="AO37" i="13"/>
  <c r="AM37" i="13"/>
  <c r="AK37" i="13"/>
  <c r="AI37" i="13"/>
  <c r="AG37" i="13"/>
  <c r="AE37" i="13"/>
  <c r="AC37" i="13"/>
  <c r="AA37" i="13"/>
  <c r="Y37" i="13"/>
  <c r="W37" i="13"/>
  <c r="U37" i="13"/>
  <c r="S37" i="13"/>
  <c r="AY46" i="13"/>
  <c r="AW46" i="13"/>
  <c r="AU46" i="13"/>
  <c r="AS46" i="13"/>
  <c r="AQ46" i="13"/>
  <c r="AO46" i="13"/>
  <c r="AM46" i="13"/>
  <c r="AK46" i="13"/>
  <c r="AI46" i="13"/>
  <c r="AG46" i="13"/>
  <c r="AE46" i="13"/>
  <c r="AC46" i="13"/>
  <c r="AA46" i="13"/>
  <c r="Y46" i="13"/>
  <c r="W46" i="13"/>
  <c r="S46" i="13"/>
  <c r="Q46" i="13"/>
  <c r="O46" i="13"/>
  <c r="K46" i="13"/>
  <c r="AY94" i="13"/>
  <c r="AW94" i="13"/>
  <c r="AU94" i="13"/>
  <c r="AS94" i="13"/>
  <c r="AQ94" i="13"/>
  <c r="AO94" i="13"/>
  <c r="AM94" i="13"/>
  <c r="AK94" i="13"/>
  <c r="AI94" i="13"/>
  <c r="AG94" i="13"/>
  <c r="AE94" i="13"/>
  <c r="AC94" i="13"/>
  <c r="AA94" i="13"/>
  <c r="Y94" i="13"/>
  <c r="W94" i="13"/>
  <c r="S94" i="13"/>
  <c r="AY56" i="13"/>
  <c r="AW56" i="13"/>
  <c r="AU56" i="13"/>
  <c r="AS56" i="13"/>
  <c r="AQ56" i="13"/>
  <c r="AO56" i="13"/>
  <c r="AM56" i="13"/>
  <c r="AK56" i="13"/>
  <c r="AI56" i="13"/>
  <c r="AG56" i="13"/>
  <c r="AE56" i="13"/>
  <c r="AC56" i="13"/>
  <c r="AA56" i="13"/>
  <c r="Y56" i="13"/>
  <c r="W56" i="13"/>
  <c r="S56" i="13"/>
  <c r="Q56" i="13"/>
  <c r="O56" i="13"/>
  <c r="K56" i="13"/>
  <c r="AY36" i="13"/>
  <c r="AW36" i="13"/>
  <c r="AU36" i="13"/>
  <c r="AS36" i="13"/>
  <c r="AQ36" i="13"/>
  <c r="AO36" i="13"/>
  <c r="AM36" i="13"/>
  <c r="AK36" i="13"/>
  <c r="AI36" i="13"/>
  <c r="AG36" i="13"/>
  <c r="AE36" i="13"/>
  <c r="AC36" i="13"/>
  <c r="AA36" i="13"/>
  <c r="Y36" i="13"/>
  <c r="W36" i="13"/>
  <c r="S36" i="13"/>
  <c r="O36" i="13"/>
  <c r="AY75" i="13"/>
  <c r="AW75" i="13"/>
  <c r="AU75" i="13"/>
  <c r="AS75" i="13"/>
  <c r="AQ75" i="13"/>
  <c r="AO75" i="13"/>
  <c r="AM75" i="13"/>
  <c r="AK75" i="13"/>
  <c r="AI75" i="13"/>
  <c r="AG75" i="13"/>
  <c r="AE75" i="13"/>
  <c r="AC75" i="13"/>
  <c r="AA75" i="13"/>
  <c r="Y75" i="13"/>
  <c r="W75" i="13"/>
  <c r="Q75" i="13"/>
  <c r="M75" i="13"/>
  <c r="K75" i="13"/>
  <c r="AY54" i="13"/>
  <c r="AW54" i="13"/>
  <c r="AU54" i="13"/>
  <c r="AS54" i="13"/>
  <c r="AQ54" i="13"/>
  <c r="AO54" i="13"/>
  <c r="AM54" i="13"/>
  <c r="AK54" i="13"/>
  <c r="AI54" i="13"/>
  <c r="AG54" i="13"/>
  <c r="AE54" i="13"/>
  <c r="AC54" i="13"/>
  <c r="AA54" i="13"/>
  <c r="Y54" i="13"/>
  <c r="W54" i="13"/>
  <c r="Q54" i="13"/>
  <c r="O54" i="13"/>
  <c r="M54" i="13"/>
  <c r="AY22" i="13"/>
  <c r="AW22" i="13"/>
  <c r="AU22" i="13"/>
  <c r="AS22" i="13"/>
  <c r="AQ22" i="13"/>
  <c r="AO22" i="13"/>
  <c r="AM22" i="13"/>
  <c r="AK22" i="13"/>
  <c r="AI22" i="13"/>
  <c r="AG22" i="13"/>
  <c r="AE22" i="13"/>
  <c r="AC22" i="13"/>
  <c r="AA22" i="13"/>
  <c r="Y22" i="13"/>
  <c r="W22" i="13"/>
  <c r="AY43" i="13"/>
  <c r="AW43" i="13"/>
  <c r="AU43" i="13"/>
  <c r="AS43" i="13"/>
  <c r="AQ43" i="13"/>
  <c r="AO43" i="13"/>
  <c r="AM43" i="13"/>
  <c r="AK43" i="13"/>
  <c r="AI43" i="13"/>
  <c r="AG43" i="13"/>
  <c r="AE43" i="13"/>
  <c r="AC43" i="13"/>
  <c r="AA43" i="13"/>
  <c r="Y43" i="13"/>
  <c r="W43" i="13"/>
  <c r="U43" i="13"/>
  <c r="S43" i="13"/>
  <c r="Q43" i="13"/>
  <c r="O43" i="13"/>
  <c r="M43" i="13"/>
  <c r="K43" i="13"/>
  <c r="AY42" i="13"/>
  <c r="AW42" i="13"/>
  <c r="AU42" i="13"/>
  <c r="AS42" i="13"/>
  <c r="AQ42" i="13"/>
  <c r="AO42" i="13"/>
  <c r="AM42" i="13"/>
  <c r="AK42" i="13"/>
  <c r="AI42" i="13"/>
  <c r="AG42" i="13"/>
  <c r="AE42" i="13"/>
  <c r="AC42" i="13"/>
  <c r="AA42" i="13"/>
  <c r="Y42" i="13"/>
  <c r="W42" i="13"/>
  <c r="U42" i="13"/>
  <c r="S42" i="13"/>
  <c r="Q42" i="13"/>
  <c r="O42" i="13"/>
  <c r="M42" i="13"/>
  <c r="K42" i="13"/>
  <c r="AY41" i="13"/>
  <c r="AW41" i="13"/>
  <c r="AU41" i="13"/>
  <c r="AS41" i="13"/>
  <c r="AQ41" i="13"/>
  <c r="AO41" i="13"/>
  <c r="AM41" i="13"/>
  <c r="AK41" i="13"/>
  <c r="AI41" i="13"/>
  <c r="AG41" i="13"/>
  <c r="AE41" i="13"/>
  <c r="AC41" i="13"/>
  <c r="AA41" i="13"/>
  <c r="Y41" i="13"/>
  <c r="W41" i="13"/>
  <c r="U41" i="13"/>
  <c r="S41" i="13"/>
  <c r="Q41" i="13"/>
  <c r="O41" i="13"/>
  <c r="M41" i="13"/>
  <c r="K41" i="13"/>
  <c r="AY74" i="13"/>
  <c r="AW74" i="13"/>
  <c r="AU74" i="13"/>
  <c r="AS74" i="13"/>
  <c r="AQ74" i="13"/>
  <c r="AO74" i="13"/>
  <c r="AM74" i="13"/>
  <c r="AK74" i="13"/>
  <c r="AI74" i="13"/>
  <c r="AG74" i="13"/>
  <c r="AE74" i="13"/>
  <c r="AC74" i="13"/>
  <c r="AA74" i="13"/>
  <c r="Y74" i="13"/>
  <c r="W74" i="13"/>
  <c r="S74" i="13"/>
  <c r="AY35" i="13"/>
  <c r="AW35" i="13"/>
  <c r="AU35" i="13"/>
  <c r="AS35" i="13"/>
  <c r="AQ35" i="13"/>
  <c r="AO35" i="13"/>
  <c r="AM35" i="13"/>
  <c r="AK35" i="13"/>
  <c r="AI35" i="13"/>
  <c r="AG35" i="13"/>
  <c r="AE35" i="13"/>
  <c r="AC35" i="13"/>
  <c r="AA35" i="13"/>
  <c r="Y35" i="13"/>
  <c r="W35" i="13"/>
  <c r="S35" i="13"/>
  <c r="Q35" i="13"/>
  <c r="M35" i="13"/>
  <c r="AY73" i="13"/>
  <c r="AW73" i="13"/>
  <c r="AU73" i="13"/>
  <c r="AS73" i="13"/>
  <c r="AQ73" i="13"/>
  <c r="AO73" i="13"/>
  <c r="AM73" i="13"/>
  <c r="AK73" i="13"/>
  <c r="AI73" i="13"/>
  <c r="AG73" i="13"/>
  <c r="AE73" i="13"/>
  <c r="AC73" i="13"/>
  <c r="AA73" i="13"/>
  <c r="Y73" i="13"/>
  <c r="W73" i="13"/>
  <c r="Q73" i="13"/>
  <c r="O73" i="13"/>
  <c r="M73" i="13"/>
  <c r="AY92" i="13"/>
  <c r="AW92" i="13"/>
  <c r="AU92" i="13"/>
  <c r="AS92" i="13"/>
  <c r="AQ92" i="13"/>
  <c r="AO92" i="13"/>
  <c r="AM92" i="13"/>
  <c r="AK92" i="13"/>
  <c r="AI92" i="13"/>
  <c r="AG92" i="13"/>
  <c r="AE92" i="13"/>
  <c r="AC92" i="13"/>
  <c r="AA92" i="13"/>
  <c r="Y92" i="13"/>
  <c r="W92" i="13"/>
  <c r="AY45" i="13"/>
  <c r="AW45" i="13"/>
  <c r="AU45" i="13"/>
  <c r="AS45" i="13"/>
  <c r="AQ45" i="13"/>
  <c r="AO45" i="13"/>
  <c r="AM45" i="13"/>
  <c r="AK45" i="13"/>
  <c r="AI45" i="13"/>
  <c r="AG45" i="13"/>
  <c r="AE45" i="13"/>
  <c r="AC45" i="13"/>
  <c r="AA45" i="13"/>
  <c r="Y45" i="13"/>
  <c r="W45" i="13"/>
  <c r="Q45" i="13"/>
  <c r="AY34" i="13"/>
  <c r="AW34" i="13"/>
  <c r="AU34" i="13"/>
  <c r="AS34" i="13"/>
  <c r="AQ34" i="13"/>
  <c r="AO34" i="13"/>
  <c r="AM34" i="13"/>
  <c r="AK34" i="13"/>
  <c r="AI34" i="13"/>
  <c r="AG34" i="13"/>
  <c r="AE34" i="13"/>
  <c r="AC34" i="13"/>
  <c r="AA34" i="13"/>
  <c r="Y34" i="13"/>
  <c r="W34" i="13"/>
  <c r="O34" i="13"/>
  <c r="AY19" i="13"/>
  <c r="AW19" i="13"/>
  <c r="AU19" i="13"/>
  <c r="AS19" i="13"/>
  <c r="AQ19" i="13"/>
  <c r="AO19" i="13"/>
  <c r="AM19" i="13"/>
  <c r="AK19" i="13"/>
  <c r="AI19" i="13"/>
  <c r="AG19" i="13"/>
  <c r="AE19" i="13"/>
  <c r="AC19" i="13"/>
  <c r="AA19" i="13"/>
  <c r="Y19" i="13"/>
  <c r="W19" i="13"/>
  <c r="AY33" i="13"/>
  <c r="AW33" i="13"/>
  <c r="AU33" i="13"/>
  <c r="AS33" i="13"/>
  <c r="AQ33" i="13"/>
  <c r="AO33" i="13"/>
  <c r="AM33" i="13"/>
  <c r="AK33" i="13"/>
  <c r="AI33" i="13"/>
  <c r="AG33" i="13"/>
  <c r="AE33" i="13"/>
  <c r="AC33" i="13"/>
  <c r="AA33" i="13"/>
  <c r="Y33" i="13"/>
  <c r="W33" i="13"/>
  <c r="U33" i="13"/>
  <c r="S33" i="13"/>
  <c r="Q33" i="13"/>
  <c r="O33" i="13"/>
  <c r="M33" i="13"/>
  <c r="K33" i="13"/>
  <c r="AY32" i="13"/>
  <c r="AW32" i="13"/>
  <c r="AU32" i="13"/>
  <c r="AS32" i="13"/>
  <c r="AQ32" i="13"/>
  <c r="AO32" i="13"/>
  <c r="AM32" i="13"/>
  <c r="AK32" i="13"/>
  <c r="AI32" i="13"/>
  <c r="AG32" i="13"/>
  <c r="AE32" i="13"/>
  <c r="AC32" i="13"/>
  <c r="AA32" i="13"/>
  <c r="Y32" i="13"/>
  <c r="W32" i="13"/>
  <c r="U32" i="13"/>
  <c r="S32" i="13"/>
  <c r="Q32" i="13"/>
  <c r="O32" i="13"/>
  <c r="M32" i="13"/>
  <c r="K32" i="13"/>
  <c r="AY106" i="13"/>
  <c r="AW106" i="13"/>
  <c r="AU106" i="13"/>
  <c r="AS106" i="13"/>
  <c r="AQ106" i="13"/>
  <c r="AO106" i="13"/>
  <c r="AM106" i="13"/>
  <c r="AK106" i="13"/>
  <c r="AI106" i="13"/>
  <c r="AG106" i="13"/>
  <c r="AE106" i="13"/>
  <c r="AC106" i="13"/>
  <c r="AA106" i="13"/>
  <c r="Y106" i="13"/>
  <c r="W106" i="13"/>
  <c r="U106" i="13"/>
  <c r="Q106" i="13"/>
  <c r="O106" i="13"/>
  <c r="AY104" i="13"/>
  <c r="AW104" i="13"/>
  <c r="AU104" i="13"/>
  <c r="AS104" i="13"/>
  <c r="AQ104" i="13"/>
  <c r="AO104" i="13"/>
  <c r="AM104" i="13"/>
  <c r="AK104" i="13"/>
  <c r="AI104" i="13"/>
  <c r="AG104" i="13"/>
  <c r="AE104" i="13"/>
  <c r="AC104" i="13"/>
  <c r="AA104" i="13"/>
  <c r="Y104" i="13"/>
  <c r="W104" i="13"/>
  <c r="S104" i="13"/>
  <c r="O104" i="13"/>
  <c r="K104" i="13"/>
  <c r="AY25" i="13"/>
  <c r="AW25" i="13"/>
  <c r="AU25" i="13"/>
  <c r="AS25" i="13"/>
  <c r="AQ25" i="13"/>
  <c r="AO25" i="13"/>
  <c r="AM25" i="13"/>
  <c r="AK25" i="13"/>
  <c r="AI25" i="13"/>
  <c r="AG25" i="13"/>
  <c r="AE25" i="13"/>
  <c r="AC25" i="13"/>
  <c r="AA25" i="13"/>
  <c r="Y25" i="13"/>
  <c r="W25" i="13"/>
  <c r="Q25" i="13"/>
  <c r="AY31" i="13"/>
  <c r="AW31" i="13"/>
  <c r="AU31" i="13"/>
  <c r="AS31" i="13"/>
  <c r="AQ31" i="13"/>
  <c r="AO31" i="13"/>
  <c r="AM31" i="13"/>
  <c r="AK31" i="13"/>
  <c r="AI31" i="13"/>
  <c r="AG31" i="13"/>
  <c r="AE31" i="13"/>
  <c r="AC31" i="13"/>
  <c r="AA31" i="13"/>
  <c r="Y31" i="13"/>
  <c r="W31" i="13"/>
  <c r="Q31" i="13"/>
  <c r="O31" i="13"/>
  <c r="K31" i="13"/>
  <c r="AY9" i="13"/>
  <c r="AW9" i="13"/>
  <c r="AU9" i="13"/>
  <c r="AS9" i="13"/>
  <c r="AQ9" i="13"/>
  <c r="AO9" i="13"/>
  <c r="AM9" i="13"/>
  <c r="AK9" i="13"/>
  <c r="AI9" i="13"/>
  <c r="AG9" i="13"/>
  <c r="AE9" i="13"/>
  <c r="AC9" i="13"/>
  <c r="AA9" i="13"/>
  <c r="Y9" i="13"/>
  <c r="W9" i="13"/>
  <c r="O9" i="13"/>
  <c r="AY24" i="13"/>
  <c r="AW24" i="13"/>
  <c r="AU24" i="13"/>
  <c r="AS24" i="13"/>
  <c r="AQ24" i="13"/>
  <c r="AO24" i="13"/>
  <c r="AM24" i="13"/>
  <c r="AK24" i="13"/>
  <c r="AI24" i="13"/>
  <c r="AG24" i="13"/>
  <c r="AE24" i="13"/>
  <c r="AC24" i="13"/>
  <c r="AA24" i="13"/>
  <c r="Y24" i="13"/>
  <c r="W24" i="13"/>
  <c r="AY10" i="13"/>
  <c r="AW10" i="13"/>
  <c r="AU10" i="13"/>
  <c r="AS10" i="13"/>
  <c r="AQ10" i="13"/>
  <c r="AO10" i="13"/>
  <c r="AM10" i="13"/>
  <c r="AK10" i="13"/>
  <c r="AI10" i="13"/>
  <c r="AG10" i="13"/>
  <c r="AE10" i="13"/>
  <c r="AC10" i="13"/>
  <c r="AA10" i="13"/>
  <c r="Y10" i="13"/>
  <c r="W10" i="13"/>
  <c r="U10" i="13"/>
  <c r="S10" i="13"/>
  <c r="Q10" i="13"/>
  <c r="O10" i="13"/>
  <c r="AY51" i="13"/>
  <c r="AW51" i="13"/>
  <c r="AU51" i="13"/>
  <c r="AS51" i="13"/>
  <c r="AQ51" i="13"/>
  <c r="AO51" i="13"/>
  <c r="AM51" i="13"/>
  <c r="AK51" i="13"/>
  <c r="AI51" i="13"/>
  <c r="AG51" i="13"/>
  <c r="AE51" i="13"/>
  <c r="AC51" i="13"/>
  <c r="AA51" i="13"/>
  <c r="Y51" i="13"/>
  <c r="W51" i="13"/>
  <c r="U51" i="13"/>
  <c r="M51" i="13"/>
  <c r="AY23" i="13"/>
  <c r="AW23" i="13"/>
  <c r="AU23" i="13"/>
  <c r="AS23" i="13"/>
  <c r="AQ23" i="13"/>
  <c r="AO23" i="13"/>
  <c r="AM23" i="13"/>
  <c r="AK23" i="13"/>
  <c r="AI23" i="13"/>
  <c r="AG23" i="13"/>
  <c r="AE23" i="13"/>
  <c r="AC23" i="13"/>
  <c r="AA23" i="13"/>
  <c r="Y23" i="13"/>
  <c r="W23" i="13"/>
  <c r="O23" i="13"/>
  <c r="AY15" i="13"/>
  <c r="AW15" i="13"/>
  <c r="AU15" i="13"/>
  <c r="AS15" i="13"/>
  <c r="AQ15" i="13"/>
  <c r="AO15" i="13"/>
  <c r="AM15" i="13"/>
  <c r="AK15" i="13"/>
  <c r="AI15" i="13"/>
  <c r="AG15" i="13"/>
  <c r="AE15" i="13"/>
  <c r="AC15" i="13"/>
  <c r="AA15" i="13"/>
  <c r="Y15" i="13"/>
  <c r="W15" i="13"/>
  <c r="U15" i="13"/>
  <c r="S15" i="13"/>
  <c r="Q15" i="13"/>
  <c r="O15" i="13"/>
  <c r="AY108" i="13"/>
  <c r="AW108" i="13"/>
  <c r="AU108" i="13"/>
  <c r="AS108" i="13"/>
  <c r="AQ108" i="13"/>
  <c r="AO108" i="13"/>
  <c r="AM108" i="13"/>
  <c r="AK108" i="13"/>
  <c r="AI108" i="13"/>
  <c r="AG108" i="13"/>
  <c r="AE108" i="13"/>
  <c r="AC108" i="13"/>
  <c r="AA108" i="13"/>
  <c r="Y108" i="13"/>
  <c r="W108" i="13"/>
  <c r="Q108" i="13"/>
  <c r="O108" i="13"/>
  <c r="M108" i="13"/>
  <c r="K108" i="13"/>
  <c r="AY103" i="13"/>
  <c r="AW103" i="13"/>
  <c r="AU103" i="13"/>
  <c r="AS103" i="13"/>
  <c r="AQ103" i="13"/>
  <c r="AO103" i="13"/>
  <c r="AM103" i="13"/>
  <c r="AK103" i="13"/>
  <c r="AI103" i="13"/>
  <c r="AG103" i="13"/>
  <c r="AE103" i="13"/>
  <c r="AC103" i="13"/>
  <c r="AA103" i="13"/>
  <c r="Y103" i="13"/>
  <c r="W103" i="13"/>
  <c r="Q103" i="13"/>
  <c r="O103" i="13"/>
  <c r="AY60" i="13"/>
  <c r="AW60" i="13"/>
  <c r="AU60" i="13"/>
  <c r="AS60" i="13"/>
  <c r="AQ60" i="13"/>
  <c r="AO60" i="13"/>
  <c r="AM60" i="13"/>
  <c r="AK60" i="13"/>
  <c r="AI60" i="13"/>
  <c r="AG60" i="13"/>
  <c r="AE60" i="13"/>
  <c r="AC60" i="13"/>
  <c r="AA60" i="13"/>
  <c r="Y60" i="13"/>
  <c r="W60" i="13"/>
  <c r="Q60" i="13"/>
  <c r="M60" i="13"/>
  <c r="K60" i="13"/>
  <c r="AY63" i="13"/>
  <c r="AW63" i="13"/>
  <c r="AU63" i="13"/>
  <c r="AS63" i="13"/>
  <c r="AQ63" i="13"/>
  <c r="AO63" i="13"/>
  <c r="AM63" i="13"/>
  <c r="AK63" i="13"/>
  <c r="AI63" i="13"/>
  <c r="AG63" i="13"/>
  <c r="AE63" i="13"/>
  <c r="AC63" i="13"/>
  <c r="AA63" i="13"/>
  <c r="Y63" i="13"/>
  <c r="W63" i="13"/>
  <c r="AY44" i="13"/>
  <c r="AW44" i="13"/>
  <c r="AU44" i="13"/>
  <c r="AS44" i="13"/>
  <c r="AQ44" i="13"/>
  <c r="AO44" i="13"/>
  <c r="AM44" i="13"/>
  <c r="AK44" i="13"/>
  <c r="AI44" i="13"/>
  <c r="AG44" i="13"/>
  <c r="AE44" i="13"/>
  <c r="AC44" i="13"/>
  <c r="AA44" i="13"/>
  <c r="Y44" i="13"/>
  <c r="W44" i="13"/>
  <c r="AY30" i="13"/>
  <c r="AW30" i="13"/>
  <c r="AU30" i="13"/>
  <c r="AS30" i="13"/>
  <c r="AQ30" i="13"/>
  <c r="AO30" i="13"/>
  <c r="AM30" i="13"/>
  <c r="AK30" i="13"/>
  <c r="AI30" i="13"/>
  <c r="AG30" i="13"/>
  <c r="AE30" i="13"/>
  <c r="AC30" i="13"/>
  <c r="AA30" i="13"/>
  <c r="Y30" i="13"/>
  <c r="W30" i="13"/>
  <c r="AY49" i="13"/>
  <c r="AW49" i="13"/>
  <c r="AU49" i="13"/>
  <c r="AS49" i="13"/>
  <c r="AQ49" i="13"/>
  <c r="AO49" i="13"/>
  <c r="AM49" i="13"/>
  <c r="AK49" i="13"/>
  <c r="AI49" i="13"/>
  <c r="AG49" i="13"/>
  <c r="AE49" i="13"/>
  <c r="AC49" i="13"/>
  <c r="AA49" i="13"/>
  <c r="Y49" i="13"/>
  <c r="W49" i="13"/>
  <c r="AY7" i="13"/>
  <c r="AW7" i="13"/>
  <c r="AU7" i="13"/>
  <c r="AS7" i="13"/>
  <c r="AQ7" i="13"/>
  <c r="AO7" i="13"/>
  <c r="AM7" i="13"/>
  <c r="AK7" i="13"/>
  <c r="AI7" i="13"/>
  <c r="AG7" i="13"/>
  <c r="AE7" i="13"/>
  <c r="AC7" i="13"/>
  <c r="AA7" i="13"/>
  <c r="Y7" i="13"/>
  <c r="W7" i="13"/>
  <c r="U7" i="13"/>
  <c r="S7" i="13"/>
  <c r="Q7" i="13"/>
  <c r="O7" i="13"/>
  <c r="M7" i="13"/>
  <c r="K7" i="13"/>
  <c r="AY98" i="13"/>
  <c r="AW98" i="13"/>
  <c r="AU98" i="13"/>
  <c r="AS98" i="13"/>
  <c r="AQ98" i="13"/>
  <c r="AO98" i="13"/>
  <c r="AM98" i="13"/>
  <c r="AK98" i="13"/>
  <c r="AI98" i="13"/>
  <c r="AG98" i="13"/>
  <c r="AE98" i="13"/>
  <c r="AC98" i="13"/>
  <c r="AA98" i="13"/>
  <c r="Y98" i="13"/>
  <c r="W98" i="13"/>
  <c r="O98" i="13"/>
  <c r="AY102" i="13"/>
  <c r="AW102" i="13"/>
  <c r="AU102" i="13"/>
  <c r="AS102" i="13"/>
  <c r="AQ102" i="13"/>
  <c r="AO102" i="13"/>
  <c r="AM102" i="13"/>
  <c r="AK102" i="13"/>
  <c r="AI102" i="13"/>
  <c r="AG102" i="13"/>
  <c r="AE102" i="13"/>
  <c r="AC102" i="13"/>
  <c r="AA102" i="13"/>
  <c r="Y102" i="13"/>
  <c r="W102" i="13"/>
  <c r="AY97" i="13"/>
  <c r="AW97" i="13"/>
  <c r="AU97" i="13"/>
  <c r="AS97" i="13"/>
  <c r="AQ97" i="13"/>
  <c r="AO97" i="13"/>
  <c r="AM97" i="13"/>
  <c r="AK97" i="13"/>
  <c r="AI97" i="13"/>
  <c r="AG97" i="13"/>
  <c r="AE97" i="13"/>
  <c r="AC97" i="13"/>
  <c r="AA97" i="13"/>
  <c r="Y97" i="13"/>
  <c r="W97" i="13"/>
  <c r="AY96" i="13"/>
  <c r="AW96" i="13"/>
  <c r="AU96" i="13"/>
  <c r="AS96" i="13"/>
  <c r="AQ96" i="13"/>
  <c r="AO96" i="13"/>
  <c r="AM96" i="13"/>
  <c r="AK96" i="13"/>
  <c r="AI96" i="13"/>
  <c r="AG96" i="13"/>
  <c r="AE96" i="13"/>
  <c r="AC96" i="13"/>
  <c r="AA96" i="13"/>
  <c r="Y96" i="13"/>
  <c r="W96" i="13"/>
  <c r="O96" i="13"/>
  <c r="AY48" i="13"/>
  <c r="AW48" i="13"/>
  <c r="AU48" i="13"/>
  <c r="AS48" i="13"/>
  <c r="AQ48" i="13"/>
  <c r="AO48" i="13"/>
  <c r="AM48" i="13"/>
  <c r="AK48" i="13"/>
  <c r="AI48" i="13"/>
  <c r="AG48" i="13"/>
  <c r="AE48" i="13"/>
  <c r="AC48" i="13"/>
  <c r="AA48" i="13"/>
  <c r="Y48" i="13"/>
  <c r="W48" i="13"/>
  <c r="AY18" i="13"/>
  <c r="AW18" i="13"/>
  <c r="AU18" i="13"/>
  <c r="AS18" i="13"/>
  <c r="AQ18" i="13"/>
  <c r="AO18" i="13"/>
  <c r="AM18" i="13"/>
  <c r="AK18" i="13"/>
  <c r="AI18" i="13"/>
  <c r="AG18" i="13"/>
  <c r="AE18" i="13"/>
  <c r="AC18" i="13"/>
  <c r="AA18" i="13"/>
  <c r="Y18" i="13"/>
  <c r="W18" i="13"/>
  <c r="U18" i="13"/>
  <c r="S18" i="13"/>
  <c r="Q18" i="13"/>
  <c r="O18" i="13"/>
  <c r="M18" i="13"/>
  <c r="K18" i="13"/>
  <c r="AY26" i="13"/>
  <c r="AW26" i="13"/>
  <c r="AU26" i="13"/>
  <c r="AS26" i="13"/>
  <c r="AQ26" i="13"/>
  <c r="AO26" i="13"/>
  <c r="AM26" i="13"/>
  <c r="AK26" i="13"/>
  <c r="AI26" i="13"/>
  <c r="AG26" i="13"/>
  <c r="AE26" i="13"/>
  <c r="AC26" i="13"/>
  <c r="AA26" i="13"/>
  <c r="Y26" i="13"/>
  <c r="W26" i="13"/>
  <c r="U26" i="13"/>
  <c r="S26" i="13"/>
  <c r="Q26" i="13"/>
  <c r="O26" i="13"/>
  <c r="M26" i="13"/>
  <c r="K26" i="13"/>
  <c r="AY50" i="13"/>
  <c r="AW50" i="13"/>
  <c r="AU50" i="13"/>
  <c r="AS50" i="13"/>
  <c r="AQ50" i="13"/>
  <c r="AO50" i="13"/>
  <c r="AM50" i="13"/>
  <c r="AK50" i="13"/>
  <c r="AI50" i="13"/>
  <c r="AG50" i="13"/>
  <c r="AE50" i="13"/>
  <c r="AC50" i="13"/>
  <c r="AA50" i="13"/>
  <c r="Y50" i="13"/>
  <c r="W50" i="13"/>
  <c r="O50" i="13"/>
  <c r="U103" i="13"/>
  <c r="Q51" i="13"/>
  <c r="M102" i="13"/>
  <c r="AY117" i="12"/>
  <c r="AW117" i="12"/>
  <c r="AU117" i="12"/>
  <c r="AS117" i="12"/>
  <c r="AQ117" i="12"/>
  <c r="AO117" i="12"/>
  <c r="AM117" i="12"/>
  <c r="AK117" i="12"/>
  <c r="AI117" i="12"/>
  <c r="AG117" i="12"/>
  <c r="AE117" i="12"/>
  <c r="AC117" i="12"/>
  <c r="AA117" i="12"/>
  <c r="Y117" i="12"/>
  <c r="W117" i="12"/>
  <c r="U117" i="12"/>
  <c r="S117" i="12"/>
  <c r="Q117" i="12"/>
  <c r="O117" i="12"/>
  <c r="M117" i="12"/>
  <c r="K117" i="12"/>
  <c r="AY116" i="12"/>
  <c r="AW116" i="12"/>
  <c r="AU116" i="12"/>
  <c r="AS116" i="12"/>
  <c r="AQ116" i="12"/>
  <c r="AO116" i="12"/>
  <c r="AM116" i="12"/>
  <c r="AK116" i="12"/>
  <c r="AI116" i="12"/>
  <c r="AG116" i="12"/>
  <c r="AE116" i="12"/>
  <c r="AC116" i="12"/>
  <c r="AA116" i="12"/>
  <c r="Y116" i="12"/>
  <c r="W116" i="12"/>
  <c r="U116" i="12"/>
  <c r="S116" i="12"/>
  <c r="Q116" i="12"/>
  <c r="O116" i="12"/>
  <c r="M116" i="12"/>
  <c r="K116" i="12"/>
  <c r="AY115" i="12"/>
  <c r="AW115" i="12"/>
  <c r="AU115" i="12"/>
  <c r="AS115" i="12"/>
  <c r="AQ115" i="12"/>
  <c r="AO115" i="12"/>
  <c r="AM115" i="12"/>
  <c r="AK115" i="12"/>
  <c r="AI115" i="12"/>
  <c r="AG115" i="12"/>
  <c r="AE115" i="12"/>
  <c r="AC115" i="12"/>
  <c r="AA115" i="12"/>
  <c r="Y115" i="12"/>
  <c r="W115" i="12"/>
  <c r="U115" i="12"/>
  <c r="S115" i="12"/>
  <c r="Q115" i="12"/>
  <c r="O115" i="12"/>
  <c r="M115" i="12"/>
  <c r="K115" i="12"/>
  <c r="AY114" i="12"/>
  <c r="AW114" i="12"/>
  <c r="AU114" i="12"/>
  <c r="AS114" i="12"/>
  <c r="AQ114" i="12"/>
  <c r="AO114" i="12"/>
  <c r="AM114" i="12"/>
  <c r="AK114" i="12"/>
  <c r="AI114" i="12"/>
  <c r="AG114" i="12"/>
  <c r="AE114" i="12"/>
  <c r="AC114" i="12"/>
  <c r="AA114" i="12"/>
  <c r="Y114" i="12"/>
  <c r="W114" i="12"/>
  <c r="U114" i="12"/>
  <c r="S114" i="12"/>
  <c r="Q114" i="12"/>
  <c r="O114" i="12"/>
  <c r="M114" i="12"/>
  <c r="K114" i="12"/>
  <c r="AY113" i="12"/>
  <c r="AW113" i="12"/>
  <c r="AU113" i="12"/>
  <c r="AS113" i="12"/>
  <c r="AQ113" i="12"/>
  <c r="AO113" i="12"/>
  <c r="AM113" i="12"/>
  <c r="AK113" i="12"/>
  <c r="AI113" i="12"/>
  <c r="AG113" i="12"/>
  <c r="AE113" i="12"/>
  <c r="AC113" i="12"/>
  <c r="AA113" i="12"/>
  <c r="Y113" i="12"/>
  <c r="W113" i="12"/>
  <c r="U113" i="12"/>
  <c r="S113" i="12"/>
  <c r="Q113" i="12"/>
  <c r="O113" i="12"/>
  <c r="M113" i="12"/>
  <c r="K113" i="12"/>
  <c r="AY108" i="12"/>
  <c r="AW108" i="12"/>
  <c r="AU108" i="12"/>
  <c r="AS108" i="12"/>
  <c r="AQ108" i="12"/>
  <c r="AO108" i="12"/>
  <c r="AM108" i="12"/>
  <c r="AK108" i="12"/>
  <c r="AI108" i="12"/>
  <c r="AG108" i="12"/>
  <c r="AE108" i="12"/>
  <c r="AC108" i="12"/>
  <c r="AA108" i="12"/>
  <c r="Y108" i="12"/>
  <c r="W108" i="12"/>
  <c r="U108" i="12"/>
  <c r="S108" i="12"/>
  <c r="Q108" i="12"/>
  <c r="O108" i="12"/>
  <c r="M108" i="12"/>
  <c r="AY107" i="12"/>
  <c r="AW107" i="12"/>
  <c r="AU107" i="12"/>
  <c r="AS107" i="12"/>
  <c r="AQ107" i="12"/>
  <c r="AO107" i="12"/>
  <c r="AM107" i="12"/>
  <c r="AK107" i="12"/>
  <c r="AI107" i="12"/>
  <c r="AG107" i="12"/>
  <c r="AE107" i="12"/>
  <c r="AC107" i="12"/>
  <c r="AA107" i="12"/>
  <c r="Y107" i="12"/>
  <c r="W107" i="12"/>
  <c r="U107" i="12"/>
  <c r="S107" i="12"/>
  <c r="Q107" i="12"/>
  <c r="O107" i="12"/>
  <c r="M107" i="12"/>
  <c r="K107" i="12"/>
  <c r="AY106" i="12"/>
  <c r="AW106" i="12"/>
  <c r="AU106" i="12"/>
  <c r="AS106" i="12"/>
  <c r="AQ106" i="12"/>
  <c r="AO106" i="12"/>
  <c r="AM106" i="12"/>
  <c r="AK106" i="12"/>
  <c r="AI106" i="12"/>
  <c r="AG106" i="12"/>
  <c r="AE106" i="12"/>
  <c r="AC106" i="12"/>
  <c r="AA106" i="12"/>
  <c r="Y106" i="12"/>
  <c r="W106" i="12"/>
  <c r="U106" i="12"/>
  <c r="S106" i="12"/>
  <c r="O106" i="12"/>
  <c r="M106" i="12"/>
  <c r="K106" i="12"/>
  <c r="AY105" i="12"/>
  <c r="AW105" i="12"/>
  <c r="AU105" i="12"/>
  <c r="AS105" i="12"/>
  <c r="AQ105" i="12"/>
  <c r="AO105" i="12"/>
  <c r="AM105" i="12"/>
  <c r="AK105" i="12"/>
  <c r="AI105" i="12"/>
  <c r="AG105" i="12"/>
  <c r="AE105" i="12"/>
  <c r="AC105" i="12"/>
  <c r="AA105" i="12"/>
  <c r="Y105" i="12"/>
  <c r="W105" i="12"/>
  <c r="U105" i="12"/>
  <c r="S105" i="12"/>
  <c r="Q105" i="12"/>
  <c r="O105" i="12"/>
  <c r="M105" i="12"/>
  <c r="K105" i="12"/>
  <c r="AY104" i="12"/>
  <c r="AW104" i="12"/>
  <c r="AU104" i="12"/>
  <c r="AS104" i="12"/>
  <c r="AQ104" i="12"/>
  <c r="AO104" i="12"/>
  <c r="AM104" i="12"/>
  <c r="AK104" i="12"/>
  <c r="AI104" i="12"/>
  <c r="AG104" i="12"/>
  <c r="AE104" i="12"/>
  <c r="AC104" i="12"/>
  <c r="AA104" i="12"/>
  <c r="Y104" i="12"/>
  <c r="W104" i="12"/>
  <c r="U104" i="12"/>
  <c r="S104" i="12"/>
  <c r="Q104" i="12"/>
  <c r="O104" i="12"/>
  <c r="K104" i="12"/>
  <c r="AY103" i="12"/>
  <c r="AW103" i="12"/>
  <c r="AU103" i="12"/>
  <c r="AS103" i="12"/>
  <c r="AQ103" i="12"/>
  <c r="AO103" i="12"/>
  <c r="AM103" i="12"/>
  <c r="AK103" i="12"/>
  <c r="AI103" i="12"/>
  <c r="AG103" i="12"/>
  <c r="AE103" i="12"/>
  <c r="AC103" i="12"/>
  <c r="AA103" i="12"/>
  <c r="Y103" i="12"/>
  <c r="W103" i="12"/>
  <c r="S103" i="12"/>
  <c r="Q103" i="12"/>
  <c r="O103" i="12"/>
  <c r="M103" i="12"/>
  <c r="K103" i="12"/>
  <c r="AY102" i="12"/>
  <c r="AW102" i="12"/>
  <c r="AU102" i="12"/>
  <c r="AS102" i="12"/>
  <c r="AQ102" i="12"/>
  <c r="AO102" i="12"/>
  <c r="AM102" i="12"/>
  <c r="AK102" i="12"/>
  <c r="AI102" i="12"/>
  <c r="AG102" i="12"/>
  <c r="AE102" i="12"/>
  <c r="AC102" i="12"/>
  <c r="AA102" i="12"/>
  <c r="Y102" i="12"/>
  <c r="W102" i="12"/>
  <c r="U102" i="12"/>
  <c r="S102" i="12"/>
  <c r="Q102" i="12"/>
  <c r="O102" i="12"/>
  <c r="K102" i="12"/>
  <c r="AY101" i="12"/>
  <c r="AW101" i="12"/>
  <c r="AU101" i="12"/>
  <c r="AS101" i="12"/>
  <c r="AQ101" i="12"/>
  <c r="AO101" i="12"/>
  <c r="AM101" i="12"/>
  <c r="AK101" i="12"/>
  <c r="AI101" i="12"/>
  <c r="AG101" i="12"/>
  <c r="AE101" i="12"/>
  <c r="AC101" i="12"/>
  <c r="AA101" i="12"/>
  <c r="Y101" i="12"/>
  <c r="W101" i="12"/>
  <c r="U101" i="12"/>
  <c r="S101" i="12"/>
  <c r="Q101" i="12"/>
  <c r="O101" i="12"/>
  <c r="M101" i="12"/>
  <c r="K101" i="12"/>
  <c r="AY100" i="12"/>
  <c r="AW100" i="12"/>
  <c r="AU100" i="12"/>
  <c r="AS100" i="12"/>
  <c r="AQ100" i="12"/>
  <c r="AO100" i="12"/>
  <c r="AM100" i="12"/>
  <c r="AK100" i="12"/>
  <c r="AI100" i="12"/>
  <c r="AG100" i="12"/>
  <c r="AE100" i="12"/>
  <c r="AC100" i="12"/>
  <c r="AA100" i="12"/>
  <c r="Y100" i="12"/>
  <c r="W100" i="12"/>
  <c r="U100" i="12"/>
  <c r="S100" i="12"/>
  <c r="Q100" i="12"/>
  <c r="O100" i="12"/>
  <c r="M100" i="12"/>
  <c r="AY99" i="12"/>
  <c r="AW99" i="12"/>
  <c r="AU99" i="12"/>
  <c r="AS99" i="12"/>
  <c r="AQ99" i="12"/>
  <c r="AO99" i="12"/>
  <c r="AM99" i="12"/>
  <c r="AK99" i="12"/>
  <c r="AI99" i="12"/>
  <c r="AG99" i="12"/>
  <c r="AE99" i="12"/>
  <c r="AC99" i="12"/>
  <c r="AA99" i="12"/>
  <c r="Y99" i="12"/>
  <c r="W99" i="12"/>
  <c r="U99" i="12"/>
  <c r="S99" i="12"/>
  <c r="Q99" i="12"/>
  <c r="O99" i="12"/>
  <c r="M99" i="12"/>
  <c r="K99" i="12"/>
  <c r="AY98" i="12"/>
  <c r="AW98" i="12"/>
  <c r="AU98" i="12"/>
  <c r="AS98" i="12"/>
  <c r="AQ98" i="12"/>
  <c r="AO98" i="12"/>
  <c r="AM98" i="12"/>
  <c r="AK98" i="12"/>
  <c r="AI98" i="12"/>
  <c r="AG98" i="12"/>
  <c r="AE98" i="12"/>
  <c r="AC98" i="12"/>
  <c r="AA98" i="12"/>
  <c r="Y98" i="12"/>
  <c r="W98" i="12"/>
  <c r="U98" i="12"/>
  <c r="S98" i="12"/>
  <c r="AY97" i="12"/>
  <c r="AW97" i="12"/>
  <c r="AU97" i="12"/>
  <c r="AS97" i="12"/>
  <c r="AQ97" i="12"/>
  <c r="AO97" i="12"/>
  <c r="AM97" i="12"/>
  <c r="AK97" i="12"/>
  <c r="AI97" i="12"/>
  <c r="AG97" i="12"/>
  <c r="AE97" i="12"/>
  <c r="AC97" i="12"/>
  <c r="AA97" i="12"/>
  <c r="Y97" i="12"/>
  <c r="W97" i="12"/>
  <c r="U97" i="12"/>
  <c r="S97" i="12"/>
  <c r="Q97" i="12"/>
  <c r="K97" i="12"/>
  <c r="AY96" i="12"/>
  <c r="AW96" i="12"/>
  <c r="AU96" i="12"/>
  <c r="AS96" i="12"/>
  <c r="AQ96" i="12"/>
  <c r="AO96" i="12"/>
  <c r="AM96" i="12"/>
  <c r="AK96" i="12"/>
  <c r="AI96" i="12"/>
  <c r="AG96" i="12"/>
  <c r="AE96" i="12"/>
  <c r="AC96" i="12"/>
  <c r="AA96" i="12"/>
  <c r="Y96" i="12"/>
  <c r="W96" i="12"/>
  <c r="U96" i="12"/>
  <c r="S96" i="12"/>
  <c r="AY95" i="12"/>
  <c r="AW95" i="12"/>
  <c r="AU95" i="12"/>
  <c r="AS95" i="12"/>
  <c r="AQ95" i="12"/>
  <c r="AO95" i="12"/>
  <c r="AM95" i="12"/>
  <c r="AK95" i="12"/>
  <c r="AI95" i="12"/>
  <c r="AG95" i="12"/>
  <c r="AE95" i="12"/>
  <c r="AC95" i="12"/>
  <c r="AA95" i="12"/>
  <c r="Y95" i="12"/>
  <c r="W95" i="12"/>
  <c r="S95" i="12"/>
  <c r="Q95" i="12"/>
  <c r="O95" i="12"/>
  <c r="K95" i="12"/>
  <c r="AY94" i="12"/>
  <c r="AW94" i="12"/>
  <c r="AU94" i="12"/>
  <c r="AS94" i="12"/>
  <c r="AQ94" i="12"/>
  <c r="AO94" i="12"/>
  <c r="AM94" i="12"/>
  <c r="AK94" i="12"/>
  <c r="AI94" i="12"/>
  <c r="AG94" i="12"/>
  <c r="AE94" i="12"/>
  <c r="AC94" i="12"/>
  <c r="AA94" i="12"/>
  <c r="Y94" i="12"/>
  <c r="W94" i="12"/>
  <c r="U94" i="12"/>
  <c r="S94" i="12"/>
  <c r="Q94" i="12"/>
  <c r="O94" i="12"/>
  <c r="K94" i="12"/>
  <c r="AY93" i="12"/>
  <c r="AW93" i="12"/>
  <c r="AU93" i="12"/>
  <c r="AS93" i="12"/>
  <c r="AQ93" i="12"/>
  <c r="AO93" i="12"/>
  <c r="AM93" i="12"/>
  <c r="AK93" i="12"/>
  <c r="AI93" i="12"/>
  <c r="AG93" i="12"/>
  <c r="AE93" i="12"/>
  <c r="AC93" i="12"/>
  <c r="AA93" i="12"/>
  <c r="Y93" i="12"/>
  <c r="W93" i="12"/>
  <c r="U93" i="12"/>
  <c r="S93" i="12"/>
  <c r="Q93" i="12"/>
  <c r="O93" i="12"/>
  <c r="M93" i="12"/>
  <c r="K93" i="12"/>
  <c r="AY92" i="12"/>
  <c r="AW92" i="12"/>
  <c r="AU92" i="12"/>
  <c r="AS92" i="12"/>
  <c r="AQ92" i="12"/>
  <c r="AO92" i="12"/>
  <c r="AM92" i="12"/>
  <c r="AK92" i="12"/>
  <c r="AI92" i="12"/>
  <c r="AG92" i="12"/>
  <c r="AE92" i="12"/>
  <c r="AC92" i="12"/>
  <c r="AA92" i="12"/>
  <c r="Y92" i="12"/>
  <c r="W92" i="12"/>
  <c r="U92" i="12"/>
  <c r="S92" i="12"/>
  <c r="Q92" i="12"/>
  <c r="O92" i="12"/>
  <c r="K92" i="12"/>
  <c r="AY91" i="12"/>
  <c r="AW91" i="12"/>
  <c r="AU91" i="12"/>
  <c r="AS91" i="12"/>
  <c r="AQ91" i="12"/>
  <c r="AO91" i="12"/>
  <c r="AM91" i="12"/>
  <c r="AK91" i="12"/>
  <c r="AI91" i="12"/>
  <c r="AG91" i="12"/>
  <c r="AE91" i="12"/>
  <c r="AC91" i="12"/>
  <c r="AA91" i="12"/>
  <c r="Y91" i="12"/>
  <c r="W91" i="12"/>
  <c r="U91" i="12"/>
  <c r="S91" i="12"/>
  <c r="M91" i="12"/>
  <c r="K91" i="12"/>
  <c r="AY90" i="12"/>
  <c r="AW90" i="12"/>
  <c r="AU90" i="12"/>
  <c r="AS90" i="12"/>
  <c r="AQ90" i="12"/>
  <c r="AO90" i="12"/>
  <c r="AM90" i="12"/>
  <c r="AK90" i="12"/>
  <c r="AI90" i="12"/>
  <c r="AG90" i="12"/>
  <c r="AE90" i="12"/>
  <c r="AC90" i="12"/>
  <c r="AA90" i="12"/>
  <c r="Y90" i="12"/>
  <c r="W90" i="12"/>
  <c r="U90" i="12"/>
  <c r="S90" i="12"/>
  <c r="Q90" i="12"/>
  <c r="O90" i="12"/>
  <c r="M90" i="12"/>
  <c r="AY89" i="12"/>
  <c r="AW89" i="12"/>
  <c r="AU89" i="12"/>
  <c r="AS89" i="12"/>
  <c r="AQ89" i="12"/>
  <c r="AO89" i="12"/>
  <c r="AM89" i="12"/>
  <c r="AK89" i="12"/>
  <c r="AI89" i="12"/>
  <c r="AG89" i="12"/>
  <c r="AE89" i="12"/>
  <c r="AC89" i="12"/>
  <c r="AA89" i="12"/>
  <c r="Y89" i="12"/>
  <c r="W89" i="12"/>
  <c r="U89" i="12"/>
  <c r="S89" i="12"/>
  <c r="O89" i="12"/>
  <c r="M89" i="12"/>
  <c r="K89" i="12"/>
  <c r="AY88" i="12"/>
  <c r="AW88" i="12"/>
  <c r="AU88" i="12"/>
  <c r="AS88" i="12"/>
  <c r="AQ88" i="12"/>
  <c r="AO88" i="12"/>
  <c r="AM88" i="12"/>
  <c r="AK88" i="12"/>
  <c r="AI88" i="12"/>
  <c r="AG88" i="12"/>
  <c r="AE88" i="12"/>
  <c r="AC88" i="12"/>
  <c r="AA88" i="12"/>
  <c r="Y88" i="12"/>
  <c r="W88" i="12"/>
  <c r="U88" i="12"/>
  <c r="S88" i="12"/>
  <c r="Q88" i="12"/>
  <c r="O88" i="12"/>
  <c r="AY87" i="12"/>
  <c r="AW87" i="12"/>
  <c r="AU87" i="12"/>
  <c r="AS87" i="12"/>
  <c r="AQ87" i="12"/>
  <c r="AO87" i="12"/>
  <c r="AM87" i="12"/>
  <c r="AK87" i="12"/>
  <c r="AI87" i="12"/>
  <c r="AG87" i="12"/>
  <c r="AE87" i="12"/>
  <c r="AC87" i="12"/>
  <c r="AA87" i="12"/>
  <c r="Y87" i="12"/>
  <c r="W87" i="12"/>
  <c r="U87" i="12"/>
  <c r="AY86" i="12"/>
  <c r="AW86" i="12"/>
  <c r="AU86" i="12"/>
  <c r="AS86" i="12"/>
  <c r="AQ86" i="12"/>
  <c r="AO86" i="12"/>
  <c r="AM86" i="12"/>
  <c r="AK86" i="12"/>
  <c r="AI86" i="12"/>
  <c r="AG86" i="12"/>
  <c r="AE86" i="12"/>
  <c r="AC86" i="12"/>
  <c r="AA86" i="12"/>
  <c r="Y86" i="12"/>
  <c r="W86" i="12"/>
  <c r="U86" i="12"/>
  <c r="S86" i="12"/>
  <c r="Q86" i="12"/>
  <c r="O86" i="12"/>
  <c r="M86" i="12"/>
  <c r="K86" i="12"/>
  <c r="AY85" i="12"/>
  <c r="AW85" i="12"/>
  <c r="AU85" i="12"/>
  <c r="AS85" i="12"/>
  <c r="AQ85" i="12"/>
  <c r="AO85" i="12"/>
  <c r="AM85" i="12"/>
  <c r="AK85" i="12"/>
  <c r="AI85" i="12"/>
  <c r="AG85" i="12"/>
  <c r="AE85" i="12"/>
  <c r="AC85" i="12"/>
  <c r="AA85" i="12"/>
  <c r="Y85" i="12"/>
  <c r="W85" i="12"/>
  <c r="S85" i="12"/>
  <c r="Q85" i="12"/>
  <c r="O85" i="12"/>
  <c r="M85" i="12"/>
  <c r="AY84" i="12"/>
  <c r="AW84" i="12"/>
  <c r="AU84" i="12"/>
  <c r="AS84" i="12"/>
  <c r="AQ84" i="12"/>
  <c r="AO84" i="12"/>
  <c r="AM84" i="12"/>
  <c r="AK84" i="12"/>
  <c r="AI84" i="12"/>
  <c r="AG84" i="12"/>
  <c r="AE84" i="12"/>
  <c r="AC84" i="12"/>
  <c r="AA84" i="12"/>
  <c r="Y84" i="12"/>
  <c r="W84" i="12"/>
  <c r="U84" i="12"/>
  <c r="O84" i="12"/>
  <c r="M84" i="12"/>
  <c r="K84" i="12"/>
  <c r="AY83" i="12"/>
  <c r="AW83" i="12"/>
  <c r="AU83" i="12"/>
  <c r="AS83" i="12"/>
  <c r="AQ83" i="12"/>
  <c r="AO83" i="12"/>
  <c r="AM83" i="12"/>
  <c r="AK83" i="12"/>
  <c r="AI83" i="12"/>
  <c r="AG83" i="12"/>
  <c r="AE83" i="12"/>
  <c r="AC83" i="12"/>
  <c r="AA83" i="12"/>
  <c r="Y83" i="12"/>
  <c r="W83" i="12"/>
  <c r="U83" i="12"/>
  <c r="S83" i="12"/>
  <c r="O83" i="12"/>
  <c r="M83" i="12"/>
  <c r="K83" i="12"/>
  <c r="AY82" i="12"/>
  <c r="AW82" i="12"/>
  <c r="AU82" i="12"/>
  <c r="AS82" i="12"/>
  <c r="AQ82" i="12"/>
  <c r="AO82" i="12"/>
  <c r="AM82" i="12"/>
  <c r="AK82" i="12"/>
  <c r="AI82" i="12"/>
  <c r="AG82" i="12"/>
  <c r="AE82" i="12"/>
  <c r="AC82" i="12"/>
  <c r="AA82" i="12"/>
  <c r="Y82" i="12"/>
  <c r="W82" i="12"/>
  <c r="S82" i="12"/>
  <c r="AY81" i="12"/>
  <c r="AW81" i="12"/>
  <c r="AU81" i="12"/>
  <c r="AS81" i="12"/>
  <c r="AQ81" i="12"/>
  <c r="AO81" i="12"/>
  <c r="AM81" i="12"/>
  <c r="AK81" i="12"/>
  <c r="AI81" i="12"/>
  <c r="AG81" i="12"/>
  <c r="AE81" i="12"/>
  <c r="AC81" i="12"/>
  <c r="AA81" i="12"/>
  <c r="Y81" i="12"/>
  <c r="W81" i="12"/>
  <c r="U81" i="12"/>
  <c r="S81" i="12"/>
  <c r="Q81" i="12"/>
  <c r="O81" i="12"/>
  <c r="M81" i="12"/>
  <c r="K81" i="12"/>
  <c r="AY80" i="12"/>
  <c r="AW80" i="12"/>
  <c r="AU80" i="12"/>
  <c r="AS80" i="12"/>
  <c r="AQ80" i="12"/>
  <c r="AO80" i="12"/>
  <c r="AM80" i="12"/>
  <c r="AK80" i="12"/>
  <c r="AI80" i="12"/>
  <c r="AG80" i="12"/>
  <c r="AE80" i="12"/>
  <c r="AC80" i="12"/>
  <c r="AA80" i="12"/>
  <c r="Y80" i="12"/>
  <c r="W80" i="12"/>
  <c r="U80" i="12"/>
  <c r="S80" i="12"/>
  <c r="Q80" i="12"/>
  <c r="O80" i="12"/>
  <c r="M80" i="12"/>
  <c r="K80" i="12"/>
  <c r="AY79" i="12"/>
  <c r="AW79" i="12"/>
  <c r="AU79" i="12"/>
  <c r="AS79" i="12"/>
  <c r="AQ79" i="12"/>
  <c r="AO79" i="12"/>
  <c r="AM79" i="12"/>
  <c r="AK79" i="12"/>
  <c r="AI79" i="12"/>
  <c r="AG79" i="12"/>
  <c r="AE79" i="12"/>
  <c r="AC79" i="12"/>
  <c r="AA79" i="12"/>
  <c r="Y79" i="12"/>
  <c r="W79" i="12"/>
  <c r="U79" i="12"/>
  <c r="S79" i="12"/>
  <c r="Q79" i="12"/>
  <c r="O79" i="12"/>
  <c r="M79" i="12"/>
  <c r="K79" i="12"/>
  <c r="AY78" i="12"/>
  <c r="AW78" i="12"/>
  <c r="AU78" i="12"/>
  <c r="AS78" i="12"/>
  <c r="AQ78" i="12"/>
  <c r="AO78" i="12"/>
  <c r="AM78" i="12"/>
  <c r="AK78" i="12"/>
  <c r="AI78" i="12"/>
  <c r="AG78" i="12"/>
  <c r="AE78" i="12"/>
  <c r="AC78" i="12"/>
  <c r="AA78" i="12"/>
  <c r="Y78" i="12"/>
  <c r="W78" i="12"/>
  <c r="S78" i="12"/>
  <c r="Q78" i="12"/>
  <c r="O78" i="12"/>
  <c r="M78" i="12"/>
  <c r="K78" i="12"/>
  <c r="AY77" i="12"/>
  <c r="AW77" i="12"/>
  <c r="AU77" i="12"/>
  <c r="AS77" i="12"/>
  <c r="AQ77" i="12"/>
  <c r="AO77" i="12"/>
  <c r="AM77" i="12"/>
  <c r="AK77" i="12"/>
  <c r="AI77" i="12"/>
  <c r="AG77" i="12"/>
  <c r="AE77" i="12"/>
  <c r="AC77" i="12"/>
  <c r="AA77" i="12"/>
  <c r="Y77" i="12"/>
  <c r="W77" i="12"/>
  <c r="U77" i="12"/>
  <c r="S77" i="12"/>
  <c r="Q77" i="12"/>
  <c r="O77" i="12"/>
  <c r="M77" i="12"/>
  <c r="K77" i="12"/>
  <c r="AY76" i="12"/>
  <c r="AW76" i="12"/>
  <c r="AU76" i="12"/>
  <c r="AS76" i="12"/>
  <c r="AQ76" i="12"/>
  <c r="AO76" i="12"/>
  <c r="AM76" i="12"/>
  <c r="AK76" i="12"/>
  <c r="AI76" i="12"/>
  <c r="AG76" i="12"/>
  <c r="AE76" i="12"/>
  <c r="AC76" i="12"/>
  <c r="AA76" i="12"/>
  <c r="Y76" i="12"/>
  <c r="W76" i="12"/>
  <c r="S76" i="12"/>
  <c r="Q76" i="12"/>
  <c r="O76" i="12"/>
  <c r="M76" i="12"/>
  <c r="K76" i="12"/>
  <c r="AY75" i="12"/>
  <c r="AW75" i="12"/>
  <c r="AU75" i="12"/>
  <c r="AS75" i="12"/>
  <c r="AQ75" i="12"/>
  <c r="AO75" i="12"/>
  <c r="AM75" i="12"/>
  <c r="AK75" i="12"/>
  <c r="AI75" i="12"/>
  <c r="AG75" i="12"/>
  <c r="AE75" i="12"/>
  <c r="AC75" i="12"/>
  <c r="AA75" i="12"/>
  <c r="Y75" i="12"/>
  <c r="W75" i="12"/>
  <c r="S75" i="12"/>
  <c r="Q75" i="12"/>
  <c r="O75" i="12"/>
  <c r="K75" i="12"/>
  <c r="AY74" i="12"/>
  <c r="AW74" i="12"/>
  <c r="AU74" i="12"/>
  <c r="AS74" i="12"/>
  <c r="AQ74" i="12"/>
  <c r="AO74" i="12"/>
  <c r="AM74" i="12"/>
  <c r="AK74" i="12"/>
  <c r="AI74" i="12"/>
  <c r="AG74" i="12"/>
  <c r="AE74" i="12"/>
  <c r="AC74" i="12"/>
  <c r="AA74" i="12"/>
  <c r="Y74" i="12"/>
  <c r="W74" i="12"/>
  <c r="U74" i="12"/>
  <c r="S74" i="12"/>
  <c r="Q74" i="12"/>
  <c r="AY73" i="12"/>
  <c r="AW73" i="12"/>
  <c r="AU73" i="12"/>
  <c r="AS73" i="12"/>
  <c r="AQ73" i="12"/>
  <c r="AO73" i="12"/>
  <c r="AM73" i="12"/>
  <c r="AK73" i="12"/>
  <c r="AI73" i="12"/>
  <c r="AG73" i="12"/>
  <c r="AE73" i="12"/>
  <c r="AC73" i="12"/>
  <c r="AA73" i="12"/>
  <c r="Y73" i="12"/>
  <c r="W73" i="12"/>
  <c r="S73" i="12"/>
  <c r="AY71" i="12"/>
  <c r="AW71" i="12"/>
  <c r="AU71" i="12"/>
  <c r="AS71" i="12"/>
  <c r="AQ71" i="12"/>
  <c r="AO71" i="12"/>
  <c r="AM71" i="12"/>
  <c r="AK71" i="12"/>
  <c r="AI71" i="12"/>
  <c r="AG71" i="12"/>
  <c r="AE71" i="12"/>
  <c r="AC71" i="12"/>
  <c r="AA71" i="12"/>
  <c r="Y71" i="12"/>
  <c r="W71" i="12"/>
  <c r="U71" i="12"/>
  <c r="S71" i="12"/>
  <c r="Q71" i="12"/>
  <c r="O71" i="12"/>
  <c r="AY70" i="12"/>
  <c r="AW70" i="12"/>
  <c r="AU70" i="12"/>
  <c r="AS70" i="12"/>
  <c r="AQ70" i="12"/>
  <c r="AO70" i="12"/>
  <c r="AM70" i="12"/>
  <c r="AK70" i="12"/>
  <c r="AI70" i="12"/>
  <c r="AG70" i="12"/>
  <c r="AE70" i="12"/>
  <c r="AC70" i="12"/>
  <c r="AA70" i="12"/>
  <c r="Y70" i="12"/>
  <c r="W70" i="12"/>
  <c r="O70" i="12"/>
  <c r="M70" i="12"/>
  <c r="AY69" i="12"/>
  <c r="AW69" i="12"/>
  <c r="AU69" i="12"/>
  <c r="AS69" i="12"/>
  <c r="AQ69" i="12"/>
  <c r="AO69" i="12"/>
  <c r="AM69" i="12"/>
  <c r="AK69" i="12"/>
  <c r="AI69" i="12"/>
  <c r="AG69" i="12"/>
  <c r="AE69" i="12"/>
  <c r="AC69" i="12"/>
  <c r="AA69" i="12"/>
  <c r="Y69" i="12"/>
  <c r="W69" i="12"/>
  <c r="S69" i="12"/>
  <c r="Q69" i="12"/>
  <c r="O69" i="12"/>
  <c r="M69" i="12"/>
  <c r="K69" i="12"/>
  <c r="AY68" i="12"/>
  <c r="AW68" i="12"/>
  <c r="AU68" i="12"/>
  <c r="AS68" i="12"/>
  <c r="AQ68" i="12"/>
  <c r="AO68" i="12"/>
  <c r="AM68" i="12"/>
  <c r="AK68" i="12"/>
  <c r="AI68" i="12"/>
  <c r="AG68" i="12"/>
  <c r="AE68" i="12"/>
  <c r="AC68" i="12"/>
  <c r="AA68" i="12"/>
  <c r="Y68" i="12"/>
  <c r="W68" i="12"/>
  <c r="Q68" i="12"/>
  <c r="M68" i="12"/>
  <c r="AY67" i="12"/>
  <c r="AW67" i="12"/>
  <c r="AU67" i="12"/>
  <c r="AS67" i="12"/>
  <c r="AQ67" i="12"/>
  <c r="AO67" i="12"/>
  <c r="AM67" i="12"/>
  <c r="AK67" i="12"/>
  <c r="AI67" i="12"/>
  <c r="AG67" i="12"/>
  <c r="AE67" i="12"/>
  <c r="AC67" i="12"/>
  <c r="AA67" i="12"/>
  <c r="Y67" i="12"/>
  <c r="W67" i="12"/>
  <c r="U67" i="12"/>
  <c r="S67" i="12"/>
  <c r="Q67" i="12"/>
  <c r="O67" i="12"/>
  <c r="M67" i="12"/>
  <c r="K67" i="12"/>
  <c r="AY66" i="12"/>
  <c r="AW66" i="12"/>
  <c r="AU66" i="12"/>
  <c r="AS66" i="12"/>
  <c r="AQ66" i="12"/>
  <c r="AO66" i="12"/>
  <c r="AM66" i="12"/>
  <c r="AK66" i="12"/>
  <c r="AI66" i="12"/>
  <c r="AG66" i="12"/>
  <c r="AE66" i="12"/>
  <c r="AC66" i="12"/>
  <c r="AA66" i="12"/>
  <c r="Y66" i="12"/>
  <c r="W66" i="12"/>
  <c r="U66" i="12"/>
  <c r="S66" i="12"/>
  <c r="O66" i="12"/>
  <c r="K66" i="12"/>
  <c r="AY65" i="12"/>
  <c r="AW65" i="12"/>
  <c r="AU65" i="12"/>
  <c r="AS65" i="12"/>
  <c r="AQ65" i="12"/>
  <c r="AO65" i="12"/>
  <c r="AM65" i="12"/>
  <c r="AK65" i="12"/>
  <c r="AI65" i="12"/>
  <c r="AG65" i="12"/>
  <c r="AE65" i="12"/>
  <c r="AC65" i="12"/>
  <c r="AA65" i="12"/>
  <c r="Y65" i="12"/>
  <c r="W65" i="12"/>
  <c r="S65" i="12"/>
  <c r="Q65" i="12"/>
  <c r="O65" i="12"/>
  <c r="M65" i="12"/>
  <c r="K65" i="12"/>
  <c r="AY64" i="12"/>
  <c r="AW64" i="12"/>
  <c r="AU64" i="12"/>
  <c r="AS64" i="12"/>
  <c r="AQ64" i="12"/>
  <c r="AO64" i="12"/>
  <c r="AM64" i="12"/>
  <c r="AK64" i="12"/>
  <c r="AI64" i="12"/>
  <c r="AG64" i="12"/>
  <c r="AE64" i="12"/>
  <c r="AC64" i="12"/>
  <c r="AA64" i="12"/>
  <c r="Y64" i="12"/>
  <c r="W64" i="12"/>
  <c r="U64" i="12"/>
  <c r="Q64" i="12"/>
  <c r="O64" i="12"/>
  <c r="M64" i="12"/>
  <c r="K64" i="12"/>
  <c r="AY63" i="12"/>
  <c r="AW63" i="12"/>
  <c r="AU63" i="12"/>
  <c r="AS63" i="12"/>
  <c r="AQ63" i="12"/>
  <c r="AO63" i="12"/>
  <c r="AM63" i="12"/>
  <c r="AK63" i="12"/>
  <c r="AI63" i="12"/>
  <c r="AG63" i="12"/>
  <c r="AE63" i="12"/>
  <c r="AC63" i="12"/>
  <c r="AA63" i="12"/>
  <c r="Y63" i="12"/>
  <c r="W63" i="12"/>
  <c r="S63" i="12"/>
  <c r="AY62" i="12"/>
  <c r="AW62" i="12"/>
  <c r="AU62" i="12"/>
  <c r="AS62" i="12"/>
  <c r="AQ62" i="12"/>
  <c r="AO62" i="12"/>
  <c r="AM62" i="12"/>
  <c r="AK62" i="12"/>
  <c r="AI62" i="12"/>
  <c r="AG62" i="12"/>
  <c r="AE62" i="12"/>
  <c r="AC62" i="12"/>
  <c r="AA62" i="12"/>
  <c r="Y62" i="12"/>
  <c r="W62" i="12"/>
  <c r="U62" i="12"/>
  <c r="S62" i="12"/>
  <c r="Q62" i="12"/>
  <c r="AY61" i="12"/>
  <c r="AW61" i="12"/>
  <c r="AU61" i="12"/>
  <c r="AS61" i="12"/>
  <c r="AQ61" i="12"/>
  <c r="AO61" i="12"/>
  <c r="AM61" i="12"/>
  <c r="AK61" i="12"/>
  <c r="AI61" i="12"/>
  <c r="AG61" i="12"/>
  <c r="AE61" i="12"/>
  <c r="AC61" i="12"/>
  <c r="AA61" i="12"/>
  <c r="Y61" i="12"/>
  <c r="W61" i="12"/>
  <c r="S61" i="12"/>
  <c r="Q61" i="12"/>
  <c r="O61" i="12"/>
  <c r="AY60" i="12"/>
  <c r="AW60" i="12"/>
  <c r="AU60" i="12"/>
  <c r="AS60" i="12"/>
  <c r="AQ60" i="12"/>
  <c r="AO60" i="12"/>
  <c r="AM60" i="12"/>
  <c r="AK60" i="12"/>
  <c r="AI60" i="12"/>
  <c r="AG60" i="12"/>
  <c r="AE60" i="12"/>
  <c r="AC60" i="12"/>
  <c r="AA60" i="12"/>
  <c r="Y60" i="12"/>
  <c r="W60" i="12"/>
  <c r="S60" i="12"/>
  <c r="Q60" i="12"/>
  <c r="O60" i="12"/>
  <c r="M60" i="12"/>
  <c r="K60" i="12"/>
  <c r="AY59" i="12"/>
  <c r="AW59" i="12"/>
  <c r="AU59" i="12"/>
  <c r="AS59" i="12"/>
  <c r="AQ59" i="12"/>
  <c r="AO59" i="12"/>
  <c r="AM59" i="12"/>
  <c r="AK59" i="12"/>
  <c r="AI59" i="12"/>
  <c r="AG59" i="12"/>
  <c r="AE59" i="12"/>
  <c r="AC59" i="12"/>
  <c r="AA59" i="12"/>
  <c r="Y59" i="12"/>
  <c r="W59" i="12"/>
  <c r="S59" i="12"/>
  <c r="AY58" i="12"/>
  <c r="AW58" i="12"/>
  <c r="AU58" i="12"/>
  <c r="AS58" i="12"/>
  <c r="AQ58" i="12"/>
  <c r="AO58" i="12"/>
  <c r="AM58" i="12"/>
  <c r="AK58" i="12"/>
  <c r="AI58" i="12"/>
  <c r="AG58" i="12"/>
  <c r="AE58" i="12"/>
  <c r="AC58" i="12"/>
  <c r="AA58" i="12"/>
  <c r="Y58" i="12"/>
  <c r="W58" i="12"/>
  <c r="U58" i="12"/>
  <c r="S58" i="12"/>
  <c r="Q58" i="12"/>
  <c r="O58" i="12"/>
  <c r="M58" i="12"/>
  <c r="K58" i="12"/>
  <c r="AY57" i="12"/>
  <c r="AW57" i="12"/>
  <c r="AU57" i="12"/>
  <c r="AS57" i="12"/>
  <c r="AQ57" i="12"/>
  <c r="AO57" i="12"/>
  <c r="AM57" i="12"/>
  <c r="AK57" i="12"/>
  <c r="AI57" i="12"/>
  <c r="AG57" i="12"/>
  <c r="AE57" i="12"/>
  <c r="AC57" i="12"/>
  <c r="AA57" i="12"/>
  <c r="Y57" i="12"/>
  <c r="W57" i="12"/>
  <c r="S57" i="12"/>
  <c r="Q57" i="12"/>
  <c r="O57" i="12"/>
  <c r="M57" i="12"/>
  <c r="K57" i="12"/>
  <c r="AY56" i="12"/>
  <c r="AW56" i="12"/>
  <c r="AU56" i="12"/>
  <c r="AS56" i="12"/>
  <c r="AQ56" i="12"/>
  <c r="AO56" i="12"/>
  <c r="AM56" i="12"/>
  <c r="AK56" i="12"/>
  <c r="AI56" i="12"/>
  <c r="AG56" i="12"/>
  <c r="AE56" i="12"/>
  <c r="AC56" i="12"/>
  <c r="AA56" i="12"/>
  <c r="Y56" i="12"/>
  <c r="W56" i="12"/>
  <c r="S56" i="12"/>
  <c r="Q56" i="12"/>
  <c r="O56" i="12"/>
  <c r="AY55" i="12"/>
  <c r="AW55" i="12"/>
  <c r="AU55" i="12"/>
  <c r="AS55" i="12"/>
  <c r="AQ55" i="12"/>
  <c r="AO55" i="12"/>
  <c r="AM55" i="12"/>
  <c r="AK55" i="12"/>
  <c r="AI55" i="12"/>
  <c r="AG55" i="12"/>
  <c r="AE55" i="12"/>
  <c r="AC55" i="12"/>
  <c r="AA55" i="12"/>
  <c r="Y55" i="12"/>
  <c r="W55" i="12"/>
  <c r="U55" i="12"/>
  <c r="S55" i="12"/>
  <c r="Q55" i="12"/>
  <c r="O55" i="12"/>
  <c r="M55" i="12"/>
  <c r="K55" i="12"/>
  <c r="AY54" i="12"/>
  <c r="AW54" i="12"/>
  <c r="AU54" i="12"/>
  <c r="AS54" i="12"/>
  <c r="AQ54" i="12"/>
  <c r="AO54" i="12"/>
  <c r="AM54" i="12"/>
  <c r="AK54" i="12"/>
  <c r="AI54" i="12"/>
  <c r="AG54" i="12"/>
  <c r="AE54" i="12"/>
  <c r="AC54" i="12"/>
  <c r="AA54" i="12"/>
  <c r="Y54" i="12"/>
  <c r="W54" i="12"/>
  <c r="S54" i="12"/>
  <c r="Q54" i="12"/>
  <c r="O54" i="12"/>
  <c r="AY53" i="12"/>
  <c r="AW53" i="12"/>
  <c r="AU53" i="12"/>
  <c r="AS53" i="12"/>
  <c r="AQ53" i="12"/>
  <c r="AO53" i="12"/>
  <c r="AM53" i="12"/>
  <c r="AK53" i="12"/>
  <c r="AI53" i="12"/>
  <c r="AG53" i="12"/>
  <c r="AE53" i="12"/>
  <c r="AC53" i="12"/>
  <c r="AA53" i="12"/>
  <c r="Y53" i="12"/>
  <c r="W53" i="12"/>
  <c r="S53" i="12"/>
  <c r="M53" i="12"/>
  <c r="K53" i="12"/>
  <c r="AY52" i="12"/>
  <c r="AW52" i="12"/>
  <c r="AU52" i="12"/>
  <c r="AS52" i="12"/>
  <c r="AQ52" i="12"/>
  <c r="AO52" i="12"/>
  <c r="AM52" i="12"/>
  <c r="AK52" i="12"/>
  <c r="AI52" i="12"/>
  <c r="AG52" i="12"/>
  <c r="AE52" i="12"/>
  <c r="AC52" i="12"/>
  <c r="AA52" i="12"/>
  <c r="Y52" i="12"/>
  <c r="W52" i="12"/>
  <c r="U52" i="12"/>
  <c r="O52" i="12"/>
  <c r="K52" i="12"/>
  <c r="AY51" i="12"/>
  <c r="AW51" i="12"/>
  <c r="AU51" i="12"/>
  <c r="AS51" i="12"/>
  <c r="AQ51" i="12"/>
  <c r="AO51" i="12"/>
  <c r="AM51" i="12"/>
  <c r="AK51" i="12"/>
  <c r="AI51" i="12"/>
  <c r="AG51" i="12"/>
  <c r="AE51" i="12"/>
  <c r="AC51" i="12"/>
  <c r="AA51" i="12"/>
  <c r="Y51" i="12"/>
  <c r="W51" i="12"/>
  <c r="U51" i="12"/>
  <c r="S51" i="12"/>
  <c r="AY50" i="12"/>
  <c r="AW50" i="12"/>
  <c r="AU50" i="12"/>
  <c r="AS50" i="12"/>
  <c r="AQ50" i="12"/>
  <c r="AO50" i="12"/>
  <c r="AM50" i="12"/>
  <c r="AK50" i="12"/>
  <c r="AI50" i="12"/>
  <c r="AG50" i="12"/>
  <c r="AE50" i="12"/>
  <c r="AC50" i="12"/>
  <c r="AA50" i="12"/>
  <c r="Y50" i="12"/>
  <c r="W50" i="12"/>
  <c r="S50" i="12"/>
  <c r="Q50" i="12"/>
  <c r="O50" i="12"/>
  <c r="K50" i="12"/>
  <c r="AY49" i="12"/>
  <c r="AW49" i="12"/>
  <c r="AU49" i="12"/>
  <c r="AS49" i="12"/>
  <c r="AQ49" i="12"/>
  <c r="AO49" i="12"/>
  <c r="AM49" i="12"/>
  <c r="AK49" i="12"/>
  <c r="AI49" i="12"/>
  <c r="AG49" i="12"/>
  <c r="AE49" i="12"/>
  <c r="AC49" i="12"/>
  <c r="AA49" i="12"/>
  <c r="Y49" i="12"/>
  <c r="W49" i="12"/>
  <c r="S49" i="12"/>
  <c r="AY48" i="12"/>
  <c r="AW48" i="12"/>
  <c r="AU48" i="12"/>
  <c r="AS48" i="12"/>
  <c r="AQ48" i="12"/>
  <c r="AO48" i="12"/>
  <c r="AM48" i="12"/>
  <c r="AK48" i="12"/>
  <c r="AI48" i="12"/>
  <c r="AG48" i="12"/>
  <c r="AE48" i="12"/>
  <c r="AC48" i="12"/>
  <c r="AA48" i="12"/>
  <c r="Y48" i="12"/>
  <c r="W48" i="12"/>
  <c r="S48" i="12"/>
  <c r="Q48" i="12"/>
  <c r="O48" i="12"/>
  <c r="K48" i="12"/>
  <c r="AY47" i="12"/>
  <c r="AW47" i="12"/>
  <c r="AU47" i="12"/>
  <c r="AS47" i="12"/>
  <c r="AQ47" i="12"/>
  <c r="AO47" i="12"/>
  <c r="AM47" i="12"/>
  <c r="AK47" i="12"/>
  <c r="AI47" i="12"/>
  <c r="AG47" i="12"/>
  <c r="AE47" i="12"/>
  <c r="AC47" i="12"/>
  <c r="AA47" i="12"/>
  <c r="Y47" i="12"/>
  <c r="W47" i="12"/>
  <c r="S47" i="12"/>
  <c r="O47" i="12"/>
  <c r="AY46" i="12"/>
  <c r="AW46" i="12"/>
  <c r="AU46" i="12"/>
  <c r="AS46" i="12"/>
  <c r="AQ46" i="12"/>
  <c r="AO46" i="12"/>
  <c r="AM46" i="12"/>
  <c r="AK46" i="12"/>
  <c r="AI46" i="12"/>
  <c r="AG46" i="12"/>
  <c r="AE46" i="12"/>
  <c r="AC46" i="12"/>
  <c r="AA46" i="12"/>
  <c r="Y46" i="12"/>
  <c r="W46" i="12"/>
  <c r="Q46" i="12"/>
  <c r="M46" i="12"/>
  <c r="K46" i="12"/>
  <c r="AY45" i="12"/>
  <c r="AW45" i="12"/>
  <c r="AU45" i="12"/>
  <c r="AS45" i="12"/>
  <c r="AQ45" i="12"/>
  <c r="AO45" i="12"/>
  <c r="AM45" i="12"/>
  <c r="AK45" i="12"/>
  <c r="AI45" i="12"/>
  <c r="AG45" i="12"/>
  <c r="AE45" i="12"/>
  <c r="AC45" i="12"/>
  <c r="AA45" i="12"/>
  <c r="Y45" i="12"/>
  <c r="W45" i="12"/>
  <c r="Q45" i="12"/>
  <c r="O45" i="12"/>
  <c r="M45" i="12"/>
  <c r="AY44" i="12"/>
  <c r="AW44" i="12"/>
  <c r="AU44" i="12"/>
  <c r="AS44" i="12"/>
  <c r="AQ44" i="12"/>
  <c r="AO44" i="12"/>
  <c r="AM44" i="12"/>
  <c r="AK44" i="12"/>
  <c r="AI44" i="12"/>
  <c r="AG44" i="12"/>
  <c r="AE44" i="12"/>
  <c r="AC44" i="12"/>
  <c r="AA44" i="12"/>
  <c r="Y44" i="12"/>
  <c r="W44" i="12"/>
  <c r="AY43" i="12"/>
  <c r="AW43" i="12"/>
  <c r="AU43" i="12"/>
  <c r="AS43" i="12"/>
  <c r="AQ43" i="12"/>
  <c r="AO43" i="12"/>
  <c r="AM43" i="12"/>
  <c r="AK43" i="12"/>
  <c r="AI43" i="12"/>
  <c r="AG43" i="12"/>
  <c r="AE43" i="12"/>
  <c r="AC43" i="12"/>
  <c r="AA43" i="12"/>
  <c r="Y43" i="12"/>
  <c r="W43" i="12"/>
  <c r="U43" i="12"/>
  <c r="S43" i="12"/>
  <c r="Q43" i="12"/>
  <c r="O43" i="12"/>
  <c r="M43" i="12"/>
  <c r="K43" i="12"/>
  <c r="AY42" i="12"/>
  <c r="AW42" i="12"/>
  <c r="AU42" i="12"/>
  <c r="AS42" i="12"/>
  <c r="AQ42" i="12"/>
  <c r="AO42" i="12"/>
  <c r="AM42" i="12"/>
  <c r="AK42" i="12"/>
  <c r="AI42" i="12"/>
  <c r="AG42" i="12"/>
  <c r="AE42" i="12"/>
  <c r="AC42" i="12"/>
  <c r="AA42" i="12"/>
  <c r="Y42" i="12"/>
  <c r="W42" i="12"/>
  <c r="U42" i="12"/>
  <c r="S42" i="12"/>
  <c r="Q42" i="12"/>
  <c r="O42" i="12"/>
  <c r="M42" i="12"/>
  <c r="K42" i="12"/>
  <c r="AY41" i="12"/>
  <c r="AW41" i="12"/>
  <c r="AU41" i="12"/>
  <c r="AS41" i="12"/>
  <c r="AQ41" i="12"/>
  <c r="AO41" i="12"/>
  <c r="AM41" i="12"/>
  <c r="AK41" i="12"/>
  <c r="AI41" i="12"/>
  <c r="AG41" i="12"/>
  <c r="AE41" i="12"/>
  <c r="AC41" i="12"/>
  <c r="AA41" i="12"/>
  <c r="Y41" i="12"/>
  <c r="W41" i="12"/>
  <c r="U41" i="12"/>
  <c r="S41" i="12"/>
  <c r="Q41" i="12"/>
  <c r="O41" i="12"/>
  <c r="M41" i="12"/>
  <c r="K41" i="12"/>
  <c r="AY40" i="12"/>
  <c r="AW40" i="12"/>
  <c r="AU40" i="12"/>
  <c r="AS40" i="12"/>
  <c r="AQ40" i="12"/>
  <c r="AO40" i="12"/>
  <c r="AM40" i="12"/>
  <c r="AK40" i="12"/>
  <c r="AI40" i="12"/>
  <c r="AG40" i="12"/>
  <c r="AE40" i="12"/>
  <c r="AC40" i="12"/>
  <c r="AA40" i="12"/>
  <c r="Y40" i="12"/>
  <c r="W40" i="12"/>
  <c r="S40" i="12"/>
  <c r="AY39" i="12"/>
  <c r="AW39" i="12"/>
  <c r="AU39" i="12"/>
  <c r="AS39" i="12"/>
  <c r="AQ39" i="12"/>
  <c r="AO39" i="12"/>
  <c r="AM39" i="12"/>
  <c r="AK39" i="12"/>
  <c r="AI39" i="12"/>
  <c r="AG39" i="12"/>
  <c r="AE39" i="12"/>
  <c r="AC39" i="12"/>
  <c r="AA39" i="12"/>
  <c r="Y39" i="12"/>
  <c r="W39" i="12"/>
  <c r="S39" i="12"/>
  <c r="Q39" i="12"/>
  <c r="M39" i="12"/>
  <c r="AY38" i="12"/>
  <c r="AW38" i="12"/>
  <c r="AU38" i="12"/>
  <c r="AS38" i="12"/>
  <c r="AQ38" i="12"/>
  <c r="AO38" i="12"/>
  <c r="AM38" i="12"/>
  <c r="AK38" i="12"/>
  <c r="AI38" i="12"/>
  <c r="AG38" i="12"/>
  <c r="AE38" i="12"/>
  <c r="AC38" i="12"/>
  <c r="AA38" i="12"/>
  <c r="Y38" i="12"/>
  <c r="W38" i="12"/>
  <c r="Q38" i="12"/>
  <c r="O38" i="12"/>
  <c r="M38" i="12"/>
  <c r="AY37" i="12"/>
  <c r="AW37" i="12"/>
  <c r="AU37" i="12"/>
  <c r="AS37" i="12"/>
  <c r="AQ37" i="12"/>
  <c r="AO37" i="12"/>
  <c r="AM37" i="12"/>
  <c r="AK37" i="12"/>
  <c r="AI37" i="12"/>
  <c r="AG37" i="12"/>
  <c r="AE37" i="12"/>
  <c r="AC37" i="12"/>
  <c r="AA37" i="12"/>
  <c r="Y37" i="12"/>
  <c r="W37" i="12"/>
  <c r="AY36" i="12"/>
  <c r="AW36" i="12"/>
  <c r="AU36" i="12"/>
  <c r="AS36" i="12"/>
  <c r="AQ36" i="12"/>
  <c r="AO36" i="12"/>
  <c r="AM36" i="12"/>
  <c r="AK36" i="12"/>
  <c r="AI36" i="12"/>
  <c r="AG36" i="12"/>
  <c r="AE36" i="12"/>
  <c r="AC36" i="12"/>
  <c r="AA36" i="12"/>
  <c r="Y36" i="12"/>
  <c r="W36" i="12"/>
  <c r="Q36" i="12"/>
  <c r="AY35" i="12"/>
  <c r="AW35" i="12"/>
  <c r="AU35" i="12"/>
  <c r="AS35" i="12"/>
  <c r="AQ35" i="12"/>
  <c r="AO35" i="12"/>
  <c r="AM35" i="12"/>
  <c r="AK35" i="12"/>
  <c r="AI35" i="12"/>
  <c r="AG35" i="12"/>
  <c r="AE35" i="12"/>
  <c r="AC35" i="12"/>
  <c r="AA35" i="12"/>
  <c r="Y35" i="12"/>
  <c r="W35" i="12"/>
  <c r="O35" i="12"/>
  <c r="AY34" i="12"/>
  <c r="AW34" i="12"/>
  <c r="AU34" i="12"/>
  <c r="AS34" i="12"/>
  <c r="AQ34" i="12"/>
  <c r="AO34" i="12"/>
  <c r="AM34" i="12"/>
  <c r="AK34" i="12"/>
  <c r="AI34" i="12"/>
  <c r="AG34" i="12"/>
  <c r="AE34" i="12"/>
  <c r="AC34" i="12"/>
  <c r="AA34" i="12"/>
  <c r="Y34" i="12"/>
  <c r="W34" i="12"/>
  <c r="AY33" i="12"/>
  <c r="AW33" i="12"/>
  <c r="AU33" i="12"/>
  <c r="AS33" i="12"/>
  <c r="AQ33" i="12"/>
  <c r="AO33" i="12"/>
  <c r="AM33" i="12"/>
  <c r="AK33" i="12"/>
  <c r="AI33" i="12"/>
  <c r="AG33" i="12"/>
  <c r="AE33" i="12"/>
  <c r="AC33" i="12"/>
  <c r="AA33" i="12"/>
  <c r="Y33" i="12"/>
  <c r="W33" i="12"/>
  <c r="U33" i="12"/>
  <c r="S33" i="12"/>
  <c r="Q33" i="12"/>
  <c r="O33" i="12"/>
  <c r="M33" i="12"/>
  <c r="K33" i="12"/>
  <c r="AY32" i="12"/>
  <c r="AW32" i="12"/>
  <c r="AU32" i="12"/>
  <c r="AS32" i="12"/>
  <c r="AQ32" i="12"/>
  <c r="AO32" i="12"/>
  <c r="AM32" i="12"/>
  <c r="AK32" i="12"/>
  <c r="AI32" i="12"/>
  <c r="AG32" i="12"/>
  <c r="AE32" i="12"/>
  <c r="AC32" i="12"/>
  <c r="AA32" i="12"/>
  <c r="Y32" i="12"/>
  <c r="W32" i="12"/>
  <c r="U32" i="12"/>
  <c r="S32" i="12"/>
  <c r="Q32" i="12"/>
  <c r="O32" i="12"/>
  <c r="M32" i="12"/>
  <c r="K32" i="12"/>
  <c r="AY31" i="12"/>
  <c r="AW31" i="12"/>
  <c r="AU31" i="12"/>
  <c r="AS31" i="12"/>
  <c r="AQ31" i="12"/>
  <c r="AO31" i="12"/>
  <c r="AM31" i="12"/>
  <c r="AK31" i="12"/>
  <c r="AI31" i="12"/>
  <c r="AG31" i="12"/>
  <c r="AE31" i="12"/>
  <c r="AC31" i="12"/>
  <c r="AA31" i="12"/>
  <c r="Y31" i="12"/>
  <c r="W31" i="12"/>
  <c r="U31" i="12"/>
  <c r="Q31" i="12"/>
  <c r="O31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S13" i="12"/>
  <c r="O13" i="12"/>
  <c r="AY18" i="12"/>
  <c r="AW18" i="12"/>
  <c r="AU18" i="12"/>
  <c r="AS18" i="12"/>
  <c r="AQ18" i="12"/>
  <c r="AO18" i="12"/>
  <c r="AM18" i="12"/>
  <c r="AK18" i="12"/>
  <c r="AI18" i="12"/>
  <c r="AG18" i="12"/>
  <c r="AE18" i="12"/>
  <c r="AC18" i="12"/>
  <c r="AA18" i="12"/>
  <c r="Y18" i="12"/>
  <c r="W18" i="12"/>
  <c r="Q18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Q15" i="12"/>
  <c r="O15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O14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Q25" i="12"/>
  <c r="O25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Q26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AY29" i="12"/>
  <c r="AW29" i="12"/>
  <c r="AU29" i="12"/>
  <c r="AS29" i="12"/>
  <c r="AQ29" i="12"/>
  <c r="AO29" i="12"/>
  <c r="AM29" i="12"/>
  <c r="AK29" i="12"/>
  <c r="AI29" i="12"/>
  <c r="AG29" i="12"/>
  <c r="AE29" i="12"/>
  <c r="AC29" i="12"/>
  <c r="AA29" i="12"/>
  <c r="Y29" i="12"/>
  <c r="W2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M9" i="12"/>
  <c r="K9" i="12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O8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O20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M19" i="12"/>
  <c r="K19" i="12"/>
  <c r="AY28" i="12"/>
  <c r="AW28" i="12"/>
  <c r="AU28" i="12"/>
  <c r="AS28" i="12"/>
  <c r="AQ28" i="12"/>
  <c r="AO28" i="12"/>
  <c r="AM28" i="12"/>
  <c r="AK28" i="12"/>
  <c r="AI28" i="12"/>
  <c r="AG28" i="12"/>
  <c r="AE28" i="12"/>
  <c r="AC28" i="12"/>
  <c r="AA28" i="12"/>
  <c r="Y28" i="12"/>
  <c r="W28" i="12"/>
  <c r="U28" i="12"/>
  <c r="S28" i="12"/>
  <c r="Q28" i="12"/>
  <c r="O28" i="12"/>
  <c r="M28" i="12"/>
  <c r="K28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O11" i="12"/>
  <c r="U69" i="12"/>
  <c r="Q10" i="12"/>
  <c r="M102" i="12"/>
  <c r="I23" i="12" l="1"/>
  <c r="I15" i="13"/>
  <c r="I10" i="13"/>
  <c r="I17" i="13"/>
  <c r="Q102" i="13"/>
  <c r="Q59" i="12"/>
  <c r="U11" i="12"/>
  <c r="M44" i="12"/>
  <c r="K20" i="12"/>
  <c r="O6" i="12"/>
  <c r="I77" i="12"/>
  <c r="U82" i="12"/>
  <c r="E114" i="13"/>
  <c r="K36" i="12"/>
  <c r="S16" i="12"/>
  <c r="I41" i="12"/>
  <c r="O62" i="12"/>
  <c r="I105" i="12"/>
  <c r="I79" i="12"/>
  <c r="U20" i="12"/>
  <c r="I115" i="12"/>
  <c r="M10" i="12"/>
  <c r="I101" i="12"/>
  <c r="O20" i="13"/>
  <c r="U27" i="12"/>
  <c r="I67" i="12"/>
  <c r="I80" i="12"/>
  <c r="I7" i="13"/>
  <c r="I19" i="12"/>
  <c r="Q35" i="12"/>
  <c r="U44" i="12"/>
  <c r="U8" i="12"/>
  <c r="S17" i="12"/>
  <c r="U15" i="12"/>
  <c r="U46" i="12"/>
  <c r="I99" i="12"/>
  <c r="I107" i="12"/>
  <c r="I113" i="12"/>
  <c r="E114" i="12"/>
  <c r="I116" i="12"/>
  <c r="E116" i="12"/>
  <c r="I113" i="13"/>
  <c r="U7" i="12"/>
  <c r="U30" i="13"/>
  <c r="M11" i="12"/>
  <c r="M20" i="12"/>
  <c r="M34" i="12"/>
  <c r="I42" i="12"/>
  <c r="S35" i="12"/>
  <c r="I9" i="12"/>
  <c r="U17" i="12"/>
  <c r="O27" i="12"/>
  <c r="U18" i="12"/>
  <c r="U34" i="12"/>
  <c r="K35" i="12"/>
  <c r="Q40" i="12"/>
  <c r="Q47" i="12"/>
  <c r="I55" i="12"/>
  <c r="Q66" i="12"/>
  <c r="Q70" i="12"/>
  <c r="Q84" i="12"/>
  <c r="S97" i="13"/>
  <c r="U96" i="13"/>
  <c r="M39" i="13"/>
  <c r="U10" i="12"/>
  <c r="S14" i="12"/>
  <c r="M37" i="12"/>
  <c r="I114" i="12"/>
  <c r="Q30" i="13"/>
  <c r="I28" i="12"/>
  <c r="Q6" i="12"/>
  <c r="M8" i="12"/>
  <c r="U26" i="12"/>
  <c r="M49" i="12"/>
  <c r="U57" i="12"/>
  <c r="I57" i="12" s="1"/>
  <c r="K63" i="12"/>
  <c r="U73" i="12"/>
  <c r="I81" i="12"/>
  <c r="I99" i="13"/>
  <c r="I101" i="13"/>
  <c r="I114" i="13"/>
  <c r="I117" i="13"/>
  <c r="I69" i="12"/>
  <c r="E116" i="13"/>
  <c r="M22" i="12"/>
  <c r="M29" i="12"/>
  <c r="I32" i="12"/>
  <c r="U85" i="12"/>
  <c r="I117" i="12"/>
  <c r="I115" i="13"/>
  <c r="K11" i="12"/>
  <c r="Q22" i="12"/>
  <c r="Q8" i="12"/>
  <c r="Q29" i="12"/>
  <c r="S12" i="12"/>
  <c r="M17" i="12"/>
  <c r="U38" i="12"/>
  <c r="I43" i="12"/>
  <c r="U49" i="12"/>
  <c r="I58" i="12"/>
  <c r="U65" i="12"/>
  <c r="Q50" i="13"/>
  <c r="I116" i="13"/>
  <c r="I80" i="13"/>
  <c r="I86" i="13"/>
  <c r="I93" i="13"/>
  <c r="I42" i="13"/>
  <c r="I43" i="13"/>
  <c r="I105" i="13"/>
  <c r="I18" i="13"/>
  <c r="I67" i="13"/>
  <c r="I77" i="13"/>
  <c r="I81" i="13"/>
  <c r="I107" i="13"/>
  <c r="I32" i="13"/>
  <c r="I41" i="13"/>
  <c r="I58" i="13"/>
  <c r="I79" i="13"/>
  <c r="K65" i="13"/>
  <c r="K13" i="13"/>
  <c r="K37" i="13"/>
  <c r="K94" i="13"/>
  <c r="K92" i="13"/>
  <c r="K95" i="13"/>
  <c r="I95" i="13" s="1"/>
  <c r="K78" i="13"/>
  <c r="I78" i="13" s="1"/>
  <c r="K28" i="13"/>
  <c r="K49" i="13"/>
  <c r="S44" i="13"/>
  <c r="S60" i="13"/>
  <c r="S25" i="13"/>
  <c r="K35" i="13"/>
  <c r="U22" i="13"/>
  <c r="M71" i="13"/>
  <c r="Q9" i="13"/>
  <c r="U71" i="13"/>
  <c r="U50" i="13"/>
  <c r="M96" i="13"/>
  <c r="K97" i="13"/>
  <c r="S98" i="13"/>
  <c r="O49" i="13"/>
  <c r="M63" i="13"/>
  <c r="M103" i="13"/>
  <c r="S108" i="13"/>
  <c r="S48" i="13"/>
  <c r="Q59" i="13"/>
  <c r="I59" i="13" s="1"/>
  <c r="Q64" i="13"/>
  <c r="Q89" i="13"/>
  <c r="Q90" i="13"/>
  <c r="U100" i="13"/>
  <c r="I100" i="13" s="1"/>
  <c r="U74" i="13"/>
  <c r="M50" i="13"/>
  <c r="I26" i="13"/>
  <c r="K48" i="13"/>
  <c r="O97" i="13"/>
  <c r="U102" i="13"/>
  <c r="S49" i="13"/>
  <c r="K44" i="13"/>
  <c r="Q63" i="13"/>
  <c r="O60" i="13"/>
  <c r="S23" i="13"/>
  <c r="K51" i="13"/>
  <c r="M25" i="13"/>
  <c r="O48" i="13"/>
  <c r="Q96" i="13"/>
  <c r="K98" i="13"/>
  <c r="O44" i="13"/>
  <c r="U63" i="13"/>
  <c r="U24" i="13"/>
  <c r="Q19" i="13"/>
  <c r="M74" i="13"/>
  <c r="K53" i="13"/>
  <c r="K64" i="13"/>
  <c r="K76" i="13"/>
  <c r="K27" i="13"/>
  <c r="K74" i="13"/>
  <c r="K45" i="13"/>
  <c r="K12" i="13"/>
  <c r="K89" i="13"/>
  <c r="K83" i="13"/>
  <c r="K38" i="13"/>
  <c r="K73" i="13"/>
  <c r="K19" i="13"/>
  <c r="K47" i="13"/>
  <c r="K36" i="13"/>
  <c r="K34" i="13"/>
  <c r="K106" i="13"/>
  <c r="K21" i="13"/>
  <c r="K61" i="13"/>
  <c r="K54" i="13"/>
  <c r="O90" i="13"/>
  <c r="O12" i="13"/>
  <c r="O83" i="13"/>
  <c r="O75" i="13"/>
  <c r="O19" i="13"/>
  <c r="O66" i="13"/>
  <c r="O64" i="13"/>
  <c r="O76" i="13"/>
  <c r="O22" i="13"/>
  <c r="O74" i="13"/>
  <c r="O45" i="13"/>
  <c r="O21" i="13"/>
  <c r="O16" i="13"/>
  <c r="I16" i="13" s="1"/>
  <c r="O51" i="13"/>
  <c r="O65" i="13"/>
  <c r="O13" i="13"/>
  <c r="O28" i="13"/>
  <c r="O37" i="13"/>
  <c r="O35" i="13"/>
  <c r="O92" i="13"/>
  <c r="O25" i="13"/>
  <c r="S76" i="13"/>
  <c r="S84" i="13"/>
  <c r="I84" i="13" s="1"/>
  <c r="S57" i="13"/>
  <c r="S22" i="13"/>
  <c r="S45" i="13"/>
  <c r="S12" i="13"/>
  <c r="S89" i="13"/>
  <c r="S75" i="13"/>
  <c r="S73" i="13"/>
  <c r="S19" i="13"/>
  <c r="S92" i="13"/>
  <c r="S24" i="13"/>
  <c r="S54" i="13"/>
  <c r="S106" i="13"/>
  <c r="S9" i="13"/>
  <c r="K50" i="13"/>
  <c r="S50" i="13"/>
  <c r="Q48" i="13"/>
  <c r="K96" i="13"/>
  <c r="S96" i="13"/>
  <c r="M97" i="13"/>
  <c r="U97" i="13"/>
  <c r="O102" i="13"/>
  <c r="Q98" i="13"/>
  <c r="M49" i="13"/>
  <c r="U49" i="13"/>
  <c r="O30" i="13"/>
  <c r="Q44" i="13"/>
  <c r="K63" i="13"/>
  <c r="S63" i="13"/>
  <c r="U60" i="13"/>
  <c r="U23" i="13"/>
  <c r="S51" i="13"/>
  <c r="O24" i="13"/>
  <c r="I24" i="13" s="1"/>
  <c r="S31" i="13"/>
  <c r="K25" i="13"/>
  <c r="M19" i="13"/>
  <c r="U45" i="13"/>
  <c r="M46" i="13"/>
  <c r="U46" i="13"/>
  <c r="M27" i="13"/>
  <c r="U27" i="13"/>
  <c r="M64" i="13"/>
  <c r="M6" i="13"/>
  <c r="M21" i="13"/>
  <c r="M82" i="13"/>
  <c r="M13" i="13"/>
  <c r="M20" i="13"/>
  <c r="M61" i="13"/>
  <c r="M94" i="13"/>
  <c r="M92" i="13"/>
  <c r="M69" i="13"/>
  <c r="I69" i="13" s="1"/>
  <c r="M65" i="13"/>
  <c r="M91" i="13"/>
  <c r="M47" i="13"/>
  <c r="M28" i="13"/>
  <c r="M37" i="13"/>
  <c r="M36" i="13"/>
  <c r="M34" i="13"/>
  <c r="M106" i="13"/>
  <c r="M56" i="13"/>
  <c r="M66" i="13"/>
  <c r="I66" i="13" s="1"/>
  <c r="M12" i="13"/>
  <c r="M70" i="13"/>
  <c r="M83" i="13"/>
  <c r="M38" i="13"/>
  <c r="M57" i="13"/>
  <c r="M45" i="13"/>
  <c r="M104" i="13"/>
  <c r="M31" i="13"/>
  <c r="Q65" i="13"/>
  <c r="Q8" i="13"/>
  <c r="Q16" i="13"/>
  <c r="Q28" i="13"/>
  <c r="Q37" i="13"/>
  <c r="Q36" i="13"/>
  <c r="Q34" i="13"/>
  <c r="Q11" i="13"/>
  <c r="I11" i="13" s="1"/>
  <c r="Q21" i="13"/>
  <c r="Q13" i="13"/>
  <c r="Q88" i="13"/>
  <c r="Q94" i="13"/>
  <c r="Q92" i="13"/>
  <c r="Q12" i="13"/>
  <c r="Q40" i="13"/>
  <c r="Q39" i="13"/>
  <c r="I39" i="13" s="1"/>
  <c r="Q74" i="13"/>
  <c r="Q24" i="13"/>
  <c r="U13" i="13"/>
  <c r="U29" i="13"/>
  <c r="I29" i="13" s="1"/>
  <c r="U87" i="13"/>
  <c r="U85" i="13"/>
  <c r="U61" i="13"/>
  <c r="U62" i="13"/>
  <c r="U88" i="13"/>
  <c r="U94" i="13"/>
  <c r="U54" i="13"/>
  <c r="U92" i="13"/>
  <c r="U25" i="13"/>
  <c r="U52" i="13"/>
  <c r="U16" i="13"/>
  <c r="U28" i="13"/>
  <c r="U36" i="13"/>
  <c r="U35" i="13"/>
  <c r="U34" i="13"/>
  <c r="U53" i="13"/>
  <c r="U64" i="13"/>
  <c r="U56" i="13"/>
  <c r="U73" i="13"/>
  <c r="U9" i="13"/>
  <c r="U68" i="13"/>
  <c r="I68" i="13" s="1"/>
  <c r="U70" i="13"/>
  <c r="U89" i="13"/>
  <c r="U38" i="13"/>
  <c r="U75" i="13"/>
  <c r="U19" i="13"/>
  <c r="U104" i="13"/>
  <c r="U31" i="13"/>
  <c r="M48" i="13"/>
  <c r="U48" i="13"/>
  <c r="Q97" i="13"/>
  <c r="K102" i="13"/>
  <c r="S102" i="13"/>
  <c r="M98" i="13"/>
  <c r="U98" i="13"/>
  <c r="Q49" i="13"/>
  <c r="S30" i="13"/>
  <c r="M44" i="13"/>
  <c r="U44" i="13"/>
  <c r="O63" i="13"/>
  <c r="K103" i="13"/>
  <c r="S103" i="13"/>
  <c r="U108" i="13"/>
  <c r="Q23" i="13"/>
  <c r="I23" i="13" s="1"/>
  <c r="Q104" i="13"/>
  <c r="S34" i="13"/>
  <c r="Q22" i="13"/>
  <c r="O94" i="13"/>
  <c r="Q57" i="13"/>
  <c r="O88" i="13"/>
  <c r="U76" i="13"/>
  <c r="K20" i="13"/>
  <c r="S8" i="13"/>
  <c r="I33" i="13"/>
  <c r="E113" i="13"/>
  <c r="E115" i="13"/>
  <c r="E117" i="13"/>
  <c r="I55" i="13"/>
  <c r="K87" i="12"/>
  <c r="K70" i="12"/>
  <c r="K62" i="12"/>
  <c r="K54" i="12"/>
  <c r="K38" i="12"/>
  <c r="K34" i="12"/>
  <c r="K100" i="12"/>
  <c r="K68" i="12"/>
  <c r="K40" i="12"/>
  <c r="K37" i="12"/>
  <c r="K31" i="12"/>
  <c r="K29" i="12"/>
  <c r="K10" i="12"/>
  <c r="K98" i="12"/>
  <c r="K88" i="12"/>
  <c r="K74" i="12"/>
  <c r="K59" i="12"/>
  <c r="K56" i="12"/>
  <c r="K47" i="12"/>
  <c r="K39" i="12"/>
  <c r="O97" i="12"/>
  <c r="O73" i="12"/>
  <c r="O68" i="12"/>
  <c r="O44" i="12"/>
  <c r="O40" i="12"/>
  <c r="O36" i="12"/>
  <c r="O82" i="12"/>
  <c r="O59" i="12"/>
  <c r="O18" i="12"/>
  <c r="O17" i="12"/>
  <c r="O22" i="12"/>
  <c r="O91" i="12"/>
  <c r="O87" i="12"/>
  <c r="O63" i="12"/>
  <c r="O53" i="12"/>
  <c r="O51" i="12"/>
  <c r="O49" i="12"/>
  <c r="O46" i="12"/>
  <c r="O29" i="12"/>
  <c r="O37" i="12"/>
  <c r="O39" i="12"/>
  <c r="K49" i="12"/>
  <c r="S22" i="12"/>
  <c r="S6" i="12"/>
  <c r="O12" i="12"/>
  <c r="K27" i="12"/>
  <c r="O26" i="12"/>
  <c r="O16" i="12"/>
  <c r="O7" i="12"/>
  <c r="I33" i="12"/>
  <c r="S36" i="12"/>
  <c r="S37" i="12"/>
  <c r="K45" i="12"/>
  <c r="S45" i="12"/>
  <c r="K51" i="12"/>
  <c r="K61" i="12"/>
  <c r="S64" i="12"/>
  <c r="I64" i="12" s="1"/>
  <c r="K73" i="12"/>
  <c r="K82" i="12"/>
  <c r="K90" i="12"/>
  <c r="O96" i="12"/>
  <c r="E115" i="12"/>
  <c r="M104" i="12"/>
  <c r="I104" i="12" s="1"/>
  <c r="M96" i="12"/>
  <c r="M92" i="12"/>
  <c r="I92" i="12" s="1"/>
  <c r="M88" i="12"/>
  <c r="M71" i="12"/>
  <c r="M63" i="12"/>
  <c r="M59" i="12"/>
  <c r="M51" i="12"/>
  <c r="M47" i="12"/>
  <c r="M35" i="12"/>
  <c r="M31" i="12"/>
  <c r="M98" i="12"/>
  <c r="M94" i="12"/>
  <c r="M74" i="12"/>
  <c r="M66" i="12"/>
  <c r="M62" i="12"/>
  <c r="M56" i="12"/>
  <c r="M52" i="12"/>
  <c r="M50" i="12"/>
  <c r="M48" i="12"/>
  <c r="M36" i="12"/>
  <c r="M12" i="12"/>
  <c r="M6" i="12"/>
  <c r="M97" i="12"/>
  <c r="M95" i="12"/>
  <c r="M82" i="12"/>
  <c r="M75" i="12"/>
  <c r="M73" i="12"/>
  <c r="M54" i="12"/>
  <c r="Q106" i="12"/>
  <c r="I106" i="12" s="1"/>
  <c r="Q98" i="12"/>
  <c r="Q82" i="12"/>
  <c r="Q53" i="12"/>
  <c r="Q49" i="12"/>
  <c r="Q37" i="12"/>
  <c r="Q91" i="12"/>
  <c r="Q87" i="12"/>
  <c r="Q73" i="12"/>
  <c r="Q63" i="12"/>
  <c r="Q51" i="12"/>
  <c r="Q34" i="12"/>
  <c r="Q13" i="12"/>
  <c r="I13" i="12" s="1"/>
  <c r="Q7" i="12"/>
  <c r="Q27" i="12"/>
  <c r="Q20" i="12"/>
  <c r="Q11" i="12"/>
  <c r="Q96" i="12"/>
  <c r="Q89" i="12"/>
  <c r="Q83" i="12"/>
  <c r="Q44" i="12"/>
  <c r="U76" i="12"/>
  <c r="U63" i="12"/>
  <c r="U59" i="12"/>
  <c r="U47" i="12"/>
  <c r="U39" i="12"/>
  <c r="U35" i="12"/>
  <c r="U14" i="12"/>
  <c r="U103" i="12"/>
  <c r="U68" i="12"/>
  <c r="U60" i="12"/>
  <c r="I60" i="12" s="1"/>
  <c r="U56" i="12"/>
  <c r="U50" i="12"/>
  <c r="U48" i="12"/>
  <c r="U40" i="12"/>
  <c r="U37" i="12"/>
  <c r="U25" i="12"/>
  <c r="U12" i="12"/>
  <c r="U6" i="12"/>
  <c r="U95" i="12"/>
  <c r="U75" i="12"/>
  <c r="U70" i="12"/>
  <c r="U54" i="12"/>
  <c r="U45" i="12"/>
  <c r="S11" i="12"/>
  <c r="K22" i="12"/>
  <c r="U22" i="12"/>
  <c r="S20" i="12"/>
  <c r="O10" i="12"/>
  <c r="K6" i="12"/>
  <c r="K8" i="12"/>
  <c r="S8" i="12"/>
  <c r="U29" i="12"/>
  <c r="Q12" i="12"/>
  <c r="Q17" i="12"/>
  <c r="M27" i="12"/>
  <c r="Q16" i="12"/>
  <c r="S7" i="12"/>
  <c r="Q14" i="12"/>
  <c r="I14" i="12" s="1"/>
  <c r="U13" i="12"/>
  <c r="S31" i="12"/>
  <c r="U36" i="12"/>
  <c r="M40" i="12"/>
  <c r="K44" i="12"/>
  <c r="Q52" i="12"/>
  <c r="U53" i="12"/>
  <c r="M61" i="12"/>
  <c r="U61" i="12"/>
  <c r="U78" i="12"/>
  <c r="I78" i="12" s="1"/>
  <c r="K85" i="12"/>
  <c r="M87" i="12"/>
  <c r="I93" i="12"/>
  <c r="S87" i="12"/>
  <c r="S70" i="12"/>
  <c r="S46" i="12"/>
  <c r="S38" i="12"/>
  <c r="S34" i="12"/>
  <c r="S44" i="12"/>
  <c r="S15" i="12"/>
  <c r="I15" i="12" s="1"/>
  <c r="S26" i="12"/>
  <c r="S29" i="12"/>
  <c r="S10" i="12"/>
  <c r="S84" i="12"/>
  <c r="S68" i="12"/>
  <c r="S52" i="12"/>
  <c r="K12" i="12"/>
  <c r="K17" i="12"/>
  <c r="S27" i="12"/>
  <c r="S25" i="12"/>
  <c r="I25" i="12" s="1"/>
  <c r="S18" i="12"/>
  <c r="O34" i="12"/>
  <c r="K71" i="12"/>
  <c r="O74" i="12"/>
  <c r="K96" i="12"/>
  <c r="O98" i="12"/>
  <c r="K108" i="12"/>
  <c r="I108" i="12" s="1"/>
  <c r="E117" i="12"/>
  <c r="I86" i="12"/>
  <c r="I102" i="12"/>
  <c r="E113" i="12"/>
  <c r="I18" i="12" l="1"/>
  <c r="I30" i="13"/>
  <c r="I9" i="13"/>
  <c r="I22" i="13"/>
  <c r="I7" i="12"/>
  <c r="I16" i="12"/>
  <c r="I26" i="12"/>
  <c r="I85" i="12"/>
  <c r="I71" i="12"/>
  <c r="I84" i="12"/>
  <c r="I11" i="12"/>
  <c r="I36" i="12"/>
  <c r="I65" i="12"/>
  <c r="I76" i="12"/>
  <c r="I10" i="12"/>
  <c r="I6" i="13"/>
  <c r="I46" i="12"/>
  <c r="I20" i="13"/>
  <c r="I63" i="12"/>
  <c r="I53" i="12"/>
  <c r="I52" i="12"/>
  <c r="I29" i="12"/>
  <c r="I102" i="13"/>
  <c r="I44" i="12"/>
  <c r="I96" i="12"/>
  <c r="I20" i="12"/>
  <c r="I62" i="12"/>
  <c r="I35" i="12"/>
  <c r="I91" i="12"/>
  <c r="I70" i="12"/>
  <c r="I87" i="13"/>
  <c r="U12" i="8"/>
  <c r="U13" i="8"/>
  <c r="I88" i="13"/>
  <c r="I50" i="13"/>
  <c r="I75" i="13"/>
  <c r="I90" i="13"/>
  <c r="I73" i="13"/>
  <c r="I31" i="13"/>
  <c r="I108" i="13"/>
  <c r="I91" i="13"/>
  <c r="I40" i="13"/>
  <c r="I103" i="13"/>
  <c r="I8" i="13"/>
  <c r="I54" i="13"/>
  <c r="I74" i="13"/>
  <c r="I25" i="13"/>
  <c r="I60" i="13"/>
  <c r="I70" i="13"/>
  <c r="I47" i="13"/>
  <c r="I83" i="13"/>
  <c r="I64" i="13"/>
  <c r="I98" i="13"/>
  <c r="I48" i="13"/>
  <c r="I97" i="13"/>
  <c r="I13" i="13"/>
  <c r="I52" i="13"/>
  <c r="I82" i="13"/>
  <c r="I85" i="13"/>
  <c r="I57" i="13"/>
  <c r="I56" i="13"/>
  <c r="I63" i="13"/>
  <c r="I61" i="13"/>
  <c r="I106" i="13"/>
  <c r="I19" i="13"/>
  <c r="I89" i="13"/>
  <c r="I53" i="13"/>
  <c r="I71" i="13"/>
  <c r="I28" i="13"/>
  <c r="I92" i="13"/>
  <c r="I34" i="13"/>
  <c r="I12" i="13"/>
  <c r="I27" i="13"/>
  <c r="I51" i="13"/>
  <c r="I94" i="13"/>
  <c r="I65" i="13"/>
  <c r="I62" i="13"/>
  <c r="I104" i="13"/>
  <c r="I46" i="13"/>
  <c r="I96" i="13"/>
  <c r="I21" i="13"/>
  <c r="I36" i="13"/>
  <c r="I38" i="13"/>
  <c r="I45" i="13"/>
  <c r="I76" i="13"/>
  <c r="I44" i="13"/>
  <c r="I35" i="13"/>
  <c r="I49" i="13"/>
  <c r="I37" i="13"/>
  <c r="I95" i="12"/>
  <c r="I61" i="12"/>
  <c r="I59" i="12"/>
  <c r="I31" i="12"/>
  <c r="I100" i="12"/>
  <c r="I97" i="12"/>
  <c r="I82" i="12"/>
  <c r="I51" i="12"/>
  <c r="I39" i="12"/>
  <c r="I94" i="12"/>
  <c r="I12" i="12"/>
  <c r="I6" i="12"/>
  <c r="I22" i="12"/>
  <c r="I75" i="12"/>
  <c r="I48" i="12"/>
  <c r="I89" i="12"/>
  <c r="I47" i="12"/>
  <c r="I88" i="12"/>
  <c r="I40" i="12"/>
  <c r="I38" i="12"/>
  <c r="I87" i="12"/>
  <c r="I103" i="12"/>
  <c r="I83" i="12"/>
  <c r="I45" i="12"/>
  <c r="I17" i="12"/>
  <c r="I8" i="12"/>
  <c r="I90" i="12"/>
  <c r="I27" i="12"/>
  <c r="I74" i="12"/>
  <c r="I37" i="12"/>
  <c r="I34" i="12"/>
  <c r="I50" i="12"/>
  <c r="I66" i="12"/>
  <c r="I73" i="12"/>
  <c r="I49" i="12"/>
  <c r="I56" i="12"/>
  <c r="I98" i="12"/>
  <c r="I68" i="12"/>
  <c r="I54" i="12"/>
  <c r="S7" i="8"/>
  <c r="S8" i="8"/>
  <c r="S9" i="8"/>
  <c r="S10" i="8"/>
  <c r="S11" i="8"/>
  <c r="S15" i="8"/>
  <c r="S16" i="8"/>
  <c r="S17" i="8"/>
  <c r="S18" i="8"/>
  <c r="S19" i="8"/>
  <c r="S21" i="8"/>
  <c r="S22" i="8"/>
  <c r="S25" i="8"/>
  <c r="S26" i="8"/>
  <c r="S27" i="8"/>
  <c r="O95" i="3"/>
  <c r="AY27" i="8" l="1"/>
  <c r="AW27" i="8"/>
  <c r="AU27" i="8"/>
  <c r="AS27" i="8"/>
  <c r="AQ27" i="8"/>
  <c r="AO27" i="8"/>
  <c r="AM27" i="8"/>
  <c r="AK27" i="8"/>
  <c r="AI27" i="8"/>
  <c r="AG27" i="8"/>
  <c r="AE27" i="8"/>
  <c r="AC27" i="8"/>
  <c r="AA27" i="8"/>
  <c r="Y27" i="8"/>
  <c r="W27" i="8"/>
  <c r="U27" i="8"/>
  <c r="Q27" i="8"/>
  <c r="O27" i="8"/>
  <c r="M27" i="8"/>
  <c r="K27" i="8"/>
  <c r="AY26" i="8"/>
  <c r="AW26" i="8"/>
  <c r="AU26" i="8"/>
  <c r="AS26" i="8"/>
  <c r="AQ26" i="8"/>
  <c r="AO26" i="8"/>
  <c r="AM26" i="8"/>
  <c r="AK26" i="8"/>
  <c r="AI26" i="8"/>
  <c r="AG26" i="8"/>
  <c r="AE26" i="8"/>
  <c r="AC26" i="8"/>
  <c r="AA26" i="8"/>
  <c r="Y26" i="8"/>
  <c r="W26" i="8"/>
  <c r="U26" i="8"/>
  <c r="Q26" i="8"/>
  <c r="O26" i="8"/>
  <c r="M26" i="8"/>
  <c r="K26" i="8"/>
  <c r="AY25" i="8"/>
  <c r="AW25" i="8"/>
  <c r="AU25" i="8"/>
  <c r="AS25" i="8"/>
  <c r="AQ25" i="8"/>
  <c r="AO25" i="8"/>
  <c r="AM25" i="8"/>
  <c r="AK25" i="8"/>
  <c r="AI25" i="8"/>
  <c r="AG25" i="8"/>
  <c r="AE25" i="8"/>
  <c r="AC25" i="8"/>
  <c r="AA25" i="8"/>
  <c r="Y25" i="8"/>
  <c r="W25" i="8"/>
  <c r="U25" i="8"/>
  <c r="Q25" i="8"/>
  <c r="O25" i="8"/>
  <c r="M25" i="8"/>
  <c r="K25" i="8"/>
  <c r="AY24" i="8"/>
  <c r="AW24" i="8"/>
  <c r="AU24" i="8"/>
  <c r="AS24" i="8"/>
  <c r="AQ24" i="8"/>
  <c r="AO24" i="8"/>
  <c r="AM24" i="8"/>
  <c r="AK24" i="8"/>
  <c r="AI24" i="8"/>
  <c r="AG24" i="8"/>
  <c r="AE24" i="8"/>
  <c r="AC24" i="8"/>
  <c r="AA24" i="8"/>
  <c r="Y24" i="8"/>
  <c r="W24" i="8"/>
  <c r="U24" i="8"/>
  <c r="Q24" i="8"/>
  <c r="O24" i="8"/>
  <c r="K24" i="8"/>
  <c r="AY23" i="8"/>
  <c r="AW23" i="8"/>
  <c r="AU23" i="8"/>
  <c r="AS23" i="8"/>
  <c r="AQ23" i="8"/>
  <c r="AO23" i="8"/>
  <c r="AM23" i="8"/>
  <c r="AK23" i="8"/>
  <c r="AI23" i="8"/>
  <c r="AG23" i="8"/>
  <c r="AE23" i="8"/>
  <c r="AC23" i="8"/>
  <c r="AA23" i="8"/>
  <c r="Y23" i="8"/>
  <c r="W23" i="8"/>
  <c r="U23" i="8"/>
  <c r="Q23" i="8"/>
  <c r="O23" i="8"/>
  <c r="AY22" i="8"/>
  <c r="AW22" i="8"/>
  <c r="AU22" i="8"/>
  <c r="AS22" i="8"/>
  <c r="AQ22" i="8"/>
  <c r="AO22" i="8"/>
  <c r="AM22" i="8"/>
  <c r="AK22" i="8"/>
  <c r="AI22" i="8"/>
  <c r="AG22" i="8"/>
  <c r="AE22" i="8"/>
  <c r="AC22" i="8"/>
  <c r="AA22" i="8"/>
  <c r="Y22" i="8"/>
  <c r="W22" i="8"/>
  <c r="U22" i="8"/>
  <c r="AY21" i="8"/>
  <c r="AW21" i="8"/>
  <c r="AU21" i="8"/>
  <c r="AS21" i="8"/>
  <c r="AQ21" i="8"/>
  <c r="AO21" i="8"/>
  <c r="AM21" i="8"/>
  <c r="AK21" i="8"/>
  <c r="AI21" i="8"/>
  <c r="AG21" i="8"/>
  <c r="AE21" i="8"/>
  <c r="AC21" i="8"/>
  <c r="AA21" i="8"/>
  <c r="Y21" i="8"/>
  <c r="W21" i="8"/>
  <c r="U21" i="8"/>
  <c r="AY20" i="8"/>
  <c r="AW20" i="8"/>
  <c r="AU20" i="8"/>
  <c r="AS20" i="8"/>
  <c r="AQ20" i="8"/>
  <c r="AO20" i="8"/>
  <c r="AM20" i="8"/>
  <c r="AK20" i="8"/>
  <c r="AI20" i="8"/>
  <c r="AG20" i="8"/>
  <c r="AE20" i="8"/>
  <c r="AC20" i="8"/>
  <c r="AA20" i="8"/>
  <c r="Y20" i="8"/>
  <c r="W20" i="8"/>
  <c r="U20" i="8"/>
  <c r="AY19" i="8"/>
  <c r="AW19" i="8"/>
  <c r="AU19" i="8"/>
  <c r="AS19" i="8"/>
  <c r="AQ19" i="8"/>
  <c r="AO19" i="8"/>
  <c r="AM19" i="8"/>
  <c r="AK19" i="8"/>
  <c r="AI19" i="8"/>
  <c r="AG19" i="8"/>
  <c r="AE19" i="8"/>
  <c r="AC19" i="8"/>
  <c r="AA19" i="8"/>
  <c r="Y19" i="8"/>
  <c r="W19" i="8"/>
  <c r="U19" i="8"/>
  <c r="Q19" i="8"/>
  <c r="O19" i="8"/>
  <c r="AY18" i="8"/>
  <c r="AW18" i="8"/>
  <c r="AU18" i="8"/>
  <c r="AS18" i="8"/>
  <c r="AQ18" i="8"/>
  <c r="AO18" i="8"/>
  <c r="AM18" i="8"/>
  <c r="AK18" i="8"/>
  <c r="AI18" i="8"/>
  <c r="AG18" i="8"/>
  <c r="AE18" i="8"/>
  <c r="AC18" i="8"/>
  <c r="AA18" i="8"/>
  <c r="Y18" i="8"/>
  <c r="W18" i="8"/>
  <c r="U18" i="8"/>
  <c r="Q18" i="8"/>
  <c r="O18" i="8"/>
  <c r="AY17" i="8"/>
  <c r="AW17" i="8"/>
  <c r="AU17" i="8"/>
  <c r="AS17" i="8"/>
  <c r="AQ17" i="8"/>
  <c r="AO17" i="8"/>
  <c r="AM17" i="8"/>
  <c r="AK17" i="8"/>
  <c r="AI17" i="8"/>
  <c r="AG17" i="8"/>
  <c r="AE17" i="8"/>
  <c r="AC17" i="8"/>
  <c r="AA17" i="8"/>
  <c r="Y17" i="8"/>
  <c r="W17" i="8"/>
  <c r="U17" i="8"/>
  <c r="Q17" i="8"/>
  <c r="O17" i="8"/>
  <c r="AY16" i="8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Q16" i="8"/>
  <c r="O16" i="8"/>
  <c r="AY15" i="8"/>
  <c r="AW15" i="8"/>
  <c r="AU15" i="8"/>
  <c r="AS15" i="8"/>
  <c r="AQ15" i="8"/>
  <c r="AO15" i="8"/>
  <c r="AM15" i="8"/>
  <c r="AK15" i="8"/>
  <c r="AI15" i="8"/>
  <c r="AG15" i="8"/>
  <c r="AE15" i="8"/>
  <c r="AC15" i="8"/>
  <c r="AA15" i="8"/>
  <c r="Y15" i="8"/>
  <c r="W15" i="8"/>
  <c r="U15" i="8"/>
  <c r="Q15" i="8"/>
  <c r="O15" i="8"/>
  <c r="M15" i="8"/>
  <c r="K15" i="8"/>
  <c r="AY14" i="8"/>
  <c r="AW14" i="8"/>
  <c r="AU14" i="8"/>
  <c r="AS14" i="8"/>
  <c r="AQ14" i="8"/>
  <c r="AO14" i="8"/>
  <c r="AM14" i="8"/>
  <c r="AK14" i="8"/>
  <c r="AI14" i="8"/>
  <c r="AG14" i="8"/>
  <c r="AE14" i="8"/>
  <c r="AC14" i="8"/>
  <c r="AA14" i="8"/>
  <c r="Y14" i="8"/>
  <c r="W14" i="8"/>
  <c r="U14" i="8"/>
  <c r="Q14" i="8"/>
  <c r="O14" i="8"/>
  <c r="M14" i="8"/>
  <c r="AY11" i="8"/>
  <c r="AW11" i="8"/>
  <c r="AU11" i="8"/>
  <c r="AS11" i="8"/>
  <c r="AQ11" i="8"/>
  <c r="AO11" i="8"/>
  <c r="AM11" i="8"/>
  <c r="AK11" i="8"/>
  <c r="AI11" i="8"/>
  <c r="AG11" i="8"/>
  <c r="AE11" i="8"/>
  <c r="AC11" i="8"/>
  <c r="AA11" i="8"/>
  <c r="Y11" i="8"/>
  <c r="W11" i="8"/>
  <c r="U11" i="8"/>
  <c r="Q11" i="8"/>
  <c r="O11" i="8"/>
  <c r="AY10" i="8"/>
  <c r="AW10" i="8"/>
  <c r="AU10" i="8"/>
  <c r="AS10" i="8"/>
  <c r="AQ10" i="8"/>
  <c r="AO10" i="8"/>
  <c r="AM10" i="8"/>
  <c r="AK10" i="8"/>
  <c r="AI10" i="8"/>
  <c r="AG10" i="8"/>
  <c r="AE10" i="8"/>
  <c r="AC10" i="8"/>
  <c r="AA10" i="8"/>
  <c r="Y10" i="8"/>
  <c r="W10" i="8"/>
  <c r="U10" i="8"/>
  <c r="Q10" i="8"/>
  <c r="O10" i="8"/>
  <c r="AY9" i="8"/>
  <c r="AW9" i="8"/>
  <c r="AU9" i="8"/>
  <c r="AS9" i="8"/>
  <c r="AQ9" i="8"/>
  <c r="AO9" i="8"/>
  <c r="AM9" i="8"/>
  <c r="AK9" i="8"/>
  <c r="AI9" i="8"/>
  <c r="AG9" i="8"/>
  <c r="AE9" i="8"/>
  <c r="AC9" i="8"/>
  <c r="AA9" i="8"/>
  <c r="Y9" i="8"/>
  <c r="W9" i="8"/>
  <c r="U9" i="8"/>
  <c r="Q9" i="8"/>
  <c r="O9" i="8"/>
  <c r="AY8" i="8"/>
  <c r="AW8" i="8"/>
  <c r="AU8" i="8"/>
  <c r="AS8" i="8"/>
  <c r="AQ8" i="8"/>
  <c r="AO8" i="8"/>
  <c r="AM8" i="8"/>
  <c r="AK8" i="8"/>
  <c r="AI8" i="8"/>
  <c r="AG8" i="8"/>
  <c r="AE8" i="8"/>
  <c r="AC8" i="8"/>
  <c r="AA8" i="8"/>
  <c r="Y8" i="8"/>
  <c r="W8" i="8"/>
  <c r="U8" i="8"/>
  <c r="Q8" i="8"/>
  <c r="O8" i="8"/>
  <c r="AY7" i="8"/>
  <c r="AW7" i="8"/>
  <c r="AU7" i="8"/>
  <c r="AS7" i="8"/>
  <c r="AQ7" i="8"/>
  <c r="AO7" i="8"/>
  <c r="AM7" i="8"/>
  <c r="AK7" i="8"/>
  <c r="AI7" i="8"/>
  <c r="AG7" i="8"/>
  <c r="AE7" i="8"/>
  <c r="AC7" i="8"/>
  <c r="AA7" i="8"/>
  <c r="Y7" i="8"/>
  <c r="W7" i="8"/>
  <c r="U7" i="8"/>
  <c r="Q7" i="8"/>
  <c r="O7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Q6" i="8"/>
  <c r="O6" i="8"/>
  <c r="I25" i="8" l="1"/>
  <c r="I19" i="8"/>
  <c r="I9" i="8"/>
  <c r="I7" i="8"/>
  <c r="I15" i="8"/>
  <c r="I27" i="8"/>
  <c r="I16" i="8"/>
  <c r="E8" i="8"/>
  <c r="I26" i="8"/>
  <c r="E7" i="8"/>
  <c r="I8" i="8"/>
  <c r="E26" i="8"/>
  <c r="E11" i="8"/>
  <c r="E15" i="8"/>
  <c r="E9" i="8"/>
  <c r="E16" i="8"/>
  <c r="I17" i="8"/>
  <c r="I11" i="8"/>
  <c r="I10" i="8"/>
  <c r="E10" i="8"/>
  <c r="E19" i="8"/>
  <c r="E27" i="8"/>
  <c r="I18" i="8" l="1"/>
  <c r="E18" i="8"/>
  <c r="E17" i="8"/>
  <c r="U3" i="3"/>
  <c r="U6" i="3"/>
  <c r="U14" i="3"/>
  <c r="U10" i="3"/>
  <c r="U24" i="3"/>
  <c r="U30" i="3"/>
  <c r="U11" i="3"/>
  <c r="U25" i="3"/>
  <c r="U9" i="3"/>
  <c r="U32" i="3"/>
  <c r="U66" i="3"/>
  <c r="U7" i="3"/>
  <c r="U17" i="3"/>
  <c r="U132" i="3"/>
  <c r="U40" i="3"/>
  <c r="U42" i="3"/>
  <c r="U52" i="3"/>
  <c r="U23" i="3"/>
  <c r="U56" i="3"/>
  <c r="U15" i="3"/>
  <c r="U59" i="3"/>
  <c r="U62" i="3"/>
  <c r="U65" i="3"/>
  <c r="U67" i="3"/>
  <c r="U31" i="3"/>
  <c r="U20" i="3"/>
  <c r="U8" i="3"/>
  <c r="U74" i="3"/>
  <c r="U75" i="3"/>
  <c r="U77" i="3"/>
  <c r="U80" i="3"/>
  <c r="U83" i="3"/>
  <c r="U87" i="3"/>
  <c r="U41" i="3"/>
  <c r="U89" i="3"/>
  <c r="U43" i="3"/>
  <c r="U47" i="3"/>
  <c r="U103" i="3"/>
  <c r="U109" i="3"/>
  <c r="U51" i="3"/>
  <c r="U53" i="3"/>
  <c r="U54" i="3"/>
  <c r="U55" i="3"/>
  <c r="U60" i="3"/>
  <c r="U61" i="3"/>
  <c r="U137" i="3"/>
  <c r="U64" i="3"/>
  <c r="U68" i="3"/>
  <c r="U142" i="3"/>
  <c r="U69" i="3"/>
  <c r="S84" i="3" l="1"/>
  <c r="U146" i="3"/>
  <c r="U84" i="3"/>
  <c r="U92" i="3"/>
  <c r="U101" i="3"/>
  <c r="U115" i="3"/>
  <c r="U138" i="3"/>
  <c r="U57" i="3"/>
  <c r="U110" i="3"/>
  <c r="U50" i="3"/>
  <c r="U73" i="3"/>
  <c r="U86" i="3"/>
  <c r="U136" i="3"/>
  <c r="U145" i="3"/>
  <c r="U72" i="3"/>
  <c r="U91" i="3"/>
  <c r="U98" i="3"/>
  <c r="U112" i="3"/>
  <c r="U90" i="3"/>
  <c r="U34" i="3"/>
  <c r="U118" i="3"/>
  <c r="U39" i="3"/>
  <c r="U63" i="3"/>
  <c r="U71" i="3"/>
  <c r="U107" i="3"/>
  <c r="U124" i="3"/>
  <c r="U18" i="3"/>
  <c r="U127" i="3"/>
  <c r="U108" i="3"/>
  <c r="U120" i="3"/>
  <c r="U58" i="3"/>
  <c r="U117" i="3"/>
  <c r="U35" i="3"/>
  <c r="U139" i="3"/>
  <c r="U128" i="3"/>
  <c r="U97" i="3"/>
  <c r="U26" i="3"/>
  <c r="U19" i="3"/>
  <c r="U28" i="3"/>
  <c r="U29" i="3"/>
  <c r="U93" i="3"/>
  <c r="U78" i="3"/>
  <c r="U102" i="3"/>
  <c r="U95" i="3"/>
  <c r="U144" i="3"/>
  <c r="U21" i="3"/>
  <c r="U141" i="3"/>
  <c r="U135" i="3"/>
  <c r="U105" i="3"/>
  <c r="U140" i="3"/>
  <c r="U131" i="3"/>
  <c r="U100" i="3"/>
  <c r="U81" i="3"/>
  <c r="U134" i="3"/>
  <c r="U133" i="3"/>
  <c r="U119" i="3"/>
  <c r="U106" i="3"/>
  <c r="U96" i="3"/>
  <c r="U85" i="3"/>
  <c r="U76" i="3"/>
  <c r="U45" i="3"/>
  <c r="U16" i="3"/>
  <c r="U44" i="3"/>
  <c r="U27" i="3"/>
  <c r="U130" i="3"/>
  <c r="U126" i="3"/>
  <c r="U116" i="3"/>
  <c r="U111" i="3"/>
  <c r="U22" i="3"/>
  <c r="U104" i="3"/>
  <c r="U99" i="3"/>
  <c r="U94" i="3"/>
  <c r="U82" i="3"/>
  <c r="U79" i="3"/>
  <c r="U70" i="3"/>
  <c r="U38" i="3"/>
  <c r="U33" i="3"/>
  <c r="U12" i="3"/>
  <c r="U13" i="3"/>
  <c r="AU106" i="3"/>
  <c r="AU105" i="3"/>
  <c r="AU104" i="3"/>
  <c r="AU103" i="3"/>
  <c r="AU102" i="3"/>
  <c r="AU47" i="3"/>
  <c r="AU100" i="3"/>
  <c r="AU99" i="3"/>
  <c r="AU97" i="3"/>
  <c r="AU96" i="3"/>
  <c r="AU95" i="3"/>
  <c r="AU94" i="3"/>
  <c r="AU93" i="3"/>
  <c r="AU43" i="3"/>
  <c r="AU89" i="3"/>
  <c r="AU41" i="3"/>
  <c r="AU87" i="3"/>
  <c r="AU85" i="3"/>
  <c r="AU83" i="3"/>
  <c r="AU82" i="3"/>
  <c r="AU81" i="3"/>
  <c r="AU80" i="3"/>
  <c r="AU78" i="3"/>
  <c r="AU79" i="3"/>
  <c r="AU77" i="3"/>
  <c r="AU76" i="3"/>
  <c r="AU75" i="3"/>
  <c r="AU74" i="3"/>
  <c r="AU8" i="3"/>
  <c r="AU20" i="3"/>
  <c r="AU31" i="3"/>
  <c r="AU70" i="3"/>
  <c r="AU67" i="3"/>
  <c r="AU65" i="3"/>
  <c r="AU62" i="3"/>
  <c r="AU59" i="3"/>
  <c r="AU58" i="3"/>
  <c r="AU15" i="3"/>
  <c r="AU56" i="3"/>
  <c r="AU23" i="3"/>
  <c r="AU52" i="3"/>
  <c r="AU45" i="3"/>
  <c r="AU44" i="3"/>
  <c r="AU42" i="3"/>
  <c r="AU40" i="3"/>
  <c r="AU132" i="3"/>
  <c r="AU17" i="3"/>
  <c r="AU38" i="3"/>
  <c r="AU35" i="3"/>
  <c r="AU7" i="3"/>
  <c r="AU66" i="3"/>
  <c r="AU33" i="3"/>
  <c r="AU26" i="3"/>
  <c r="AU32" i="3"/>
  <c r="AU9" i="3"/>
  <c r="AU12" i="3"/>
  <c r="AU19" i="3"/>
  <c r="AU25" i="3"/>
  <c r="AU11" i="3"/>
  <c r="AU30" i="3"/>
  <c r="AU18" i="3"/>
  <c r="AU16" i="3"/>
  <c r="AU24" i="3"/>
  <c r="AU10" i="3"/>
  <c r="AU14" i="3"/>
  <c r="AU6" i="3"/>
  <c r="AU13" i="3"/>
  <c r="AS106" i="3"/>
  <c r="AS105" i="3"/>
  <c r="AS104" i="3"/>
  <c r="AS103" i="3"/>
  <c r="AS102" i="3"/>
  <c r="AS47" i="3"/>
  <c r="AS100" i="3"/>
  <c r="AS99" i="3"/>
  <c r="AS97" i="3"/>
  <c r="AS96" i="3"/>
  <c r="AS95" i="3"/>
  <c r="AS94" i="3"/>
  <c r="AS93" i="3"/>
  <c r="AS43" i="3"/>
  <c r="AS89" i="3"/>
  <c r="AS41" i="3"/>
  <c r="AS87" i="3"/>
  <c r="AS85" i="3"/>
  <c r="AS83" i="3"/>
  <c r="AS82" i="3"/>
  <c r="AS81" i="3"/>
  <c r="AS80" i="3"/>
  <c r="AS78" i="3"/>
  <c r="AS79" i="3"/>
  <c r="AS77" i="3"/>
  <c r="AS76" i="3"/>
  <c r="AS75" i="3"/>
  <c r="AS74" i="3"/>
  <c r="AS8" i="3"/>
  <c r="AS20" i="3"/>
  <c r="AS31" i="3"/>
  <c r="AS70" i="3"/>
  <c r="AS67" i="3"/>
  <c r="AS65" i="3"/>
  <c r="AS62" i="3"/>
  <c r="AS59" i="3"/>
  <c r="AS58" i="3"/>
  <c r="AS15" i="3"/>
  <c r="AS56" i="3"/>
  <c r="AS23" i="3"/>
  <c r="AS52" i="3"/>
  <c r="AS45" i="3"/>
  <c r="AS44" i="3"/>
  <c r="AS42" i="3"/>
  <c r="AS40" i="3"/>
  <c r="AS132" i="3"/>
  <c r="AS17" i="3"/>
  <c r="AS38" i="3"/>
  <c r="AS35" i="3"/>
  <c r="AS7" i="3"/>
  <c r="AS66" i="3"/>
  <c r="AS33" i="3"/>
  <c r="AS26" i="3"/>
  <c r="AS32" i="3"/>
  <c r="AS9" i="3"/>
  <c r="AS12" i="3"/>
  <c r="AS19" i="3"/>
  <c r="AS25" i="3"/>
  <c r="AS11" i="3"/>
  <c r="AS30" i="3"/>
  <c r="AS18" i="3"/>
  <c r="AS16" i="3"/>
  <c r="AS24" i="3"/>
  <c r="AS10" i="3"/>
  <c r="AS14" i="3"/>
  <c r="AS6" i="3"/>
  <c r="AS13" i="3"/>
  <c r="AQ106" i="3"/>
  <c r="AQ105" i="3"/>
  <c r="AQ104" i="3"/>
  <c r="AQ103" i="3"/>
  <c r="AQ102" i="3"/>
  <c r="AQ47" i="3"/>
  <c r="AQ100" i="3"/>
  <c r="AQ99" i="3"/>
  <c r="AQ97" i="3"/>
  <c r="AQ96" i="3"/>
  <c r="AQ95" i="3"/>
  <c r="AQ94" i="3"/>
  <c r="AQ93" i="3"/>
  <c r="AQ43" i="3"/>
  <c r="AQ89" i="3"/>
  <c r="AQ41" i="3"/>
  <c r="AQ87" i="3"/>
  <c r="AQ85" i="3"/>
  <c r="AQ83" i="3"/>
  <c r="AQ82" i="3"/>
  <c r="AQ81" i="3"/>
  <c r="AQ80" i="3"/>
  <c r="AQ78" i="3"/>
  <c r="AQ79" i="3"/>
  <c r="AQ77" i="3"/>
  <c r="AQ76" i="3"/>
  <c r="AQ75" i="3"/>
  <c r="AQ74" i="3"/>
  <c r="AQ8" i="3"/>
  <c r="AQ20" i="3"/>
  <c r="AQ31" i="3"/>
  <c r="AQ70" i="3"/>
  <c r="AQ67" i="3"/>
  <c r="AQ65" i="3"/>
  <c r="AQ62" i="3"/>
  <c r="AQ59" i="3"/>
  <c r="AQ58" i="3"/>
  <c r="AQ15" i="3"/>
  <c r="AQ56" i="3"/>
  <c r="AQ23" i="3"/>
  <c r="AQ52" i="3"/>
  <c r="AQ45" i="3"/>
  <c r="AQ44" i="3"/>
  <c r="AQ42" i="3"/>
  <c r="AQ40" i="3"/>
  <c r="AQ132" i="3"/>
  <c r="AQ17" i="3"/>
  <c r="AQ38" i="3"/>
  <c r="AQ35" i="3"/>
  <c r="AQ7" i="3"/>
  <c r="AQ66" i="3"/>
  <c r="AQ33" i="3"/>
  <c r="AQ26" i="3"/>
  <c r="AQ32" i="3"/>
  <c r="AQ9" i="3"/>
  <c r="AQ12" i="3"/>
  <c r="AQ19" i="3"/>
  <c r="AQ25" i="3"/>
  <c r="AQ11" i="3"/>
  <c r="AQ30" i="3"/>
  <c r="AQ18" i="3"/>
  <c r="AQ16" i="3"/>
  <c r="AQ24" i="3"/>
  <c r="AQ10" i="3"/>
  <c r="AQ14" i="3"/>
  <c r="AQ6" i="3"/>
  <c r="AQ13" i="3"/>
  <c r="AO106" i="3"/>
  <c r="AO105" i="3"/>
  <c r="AO104" i="3"/>
  <c r="AO103" i="3"/>
  <c r="AO102" i="3"/>
  <c r="AO47" i="3"/>
  <c r="AO100" i="3"/>
  <c r="AO99" i="3"/>
  <c r="AO97" i="3"/>
  <c r="AO96" i="3"/>
  <c r="AO95" i="3"/>
  <c r="AO94" i="3"/>
  <c r="AO93" i="3"/>
  <c r="AO43" i="3"/>
  <c r="AO89" i="3"/>
  <c r="AO41" i="3"/>
  <c r="AO87" i="3"/>
  <c r="AO85" i="3"/>
  <c r="AO83" i="3"/>
  <c r="AO82" i="3"/>
  <c r="AO81" i="3"/>
  <c r="AO80" i="3"/>
  <c r="AO78" i="3"/>
  <c r="AO79" i="3"/>
  <c r="AO77" i="3"/>
  <c r="AO76" i="3"/>
  <c r="AO75" i="3"/>
  <c r="AO74" i="3"/>
  <c r="AO8" i="3"/>
  <c r="AO20" i="3"/>
  <c r="AO31" i="3"/>
  <c r="AO70" i="3"/>
  <c r="AO67" i="3"/>
  <c r="AO65" i="3"/>
  <c r="AO62" i="3"/>
  <c r="AO59" i="3"/>
  <c r="AO58" i="3"/>
  <c r="AO15" i="3"/>
  <c r="AO56" i="3"/>
  <c r="AO23" i="3"/>
  <c r="AO52" i="3"/>
  <c r="AO45" i="3"/>
  <c r="AO44" i="3"/>
  <c r="AO42" i="3"/>
  <c r="AO40" i="3"/>
  <c r="AO132" i="3"/>
  <c r="AO17" i="3"/>
  <c r="AO38" i="3"/>
  <c r="AO35" i="3"/>
  <c r="AO7" i="3"/>
  <c r="AO66" i="3"/>
  <c r="AO33" i="3"/>
  <c r="AO26" i="3"/>
  <c r="AO32" i="3"/>
  <c r="AO9" i="3"/>
  <c r="AO12" i="3"/>
  <c r="AO19" i="3"/>
  <c r="AO25" i="3"/>
  <c r="AO11" i="3"/>
  <c r="AO30" i="3"/>
  <c r="AO18" i="3"/>
  <c r="AO16" i="3"/>
  <c r="AO24" i="3"/>
  <c r="AO10" i="3"/>
  <c r="AO14" i="3"/>
  <c r="AO6" i="3"/>
  <c r="AO13" i="3"/>
  <c r="AM106" i="3"/>
  <c r="AM105" i="3"/>
  <c r="AM104" i="3"/>
  <c r="AM103" i="3"/>
  <c r="AM102" i="3"/>
  <c r="AM47" i="3"/>
  <c r="AM100" i="3"/>
  <c r="AM99" i="3"/>
  <c r="AM97" i="3"/>
  <c r="AM96" i="3"/>
  <c r="AM95" i="3"/>
  <c r="AM94" i="3"/>
  <c r="AM93" i="3"/>
  <c r="AM43" i="3"/>
  <c r="AM89" i="3"/>
  <c r="AM41" i="3"/>
  <c r="AM87" i="3"/>
  <c r="AM85" i="3"/>
  <c r="AM83" i="3"/>
  <c r="AM82" i="3"/>
  <c r="AM81" i="3"/>
  <c r="AM80" i="3"/>
  <c r="AM78" i="3"/>
  <c r="AM79" i="3"/>
  <c r="AM77" i="3"/>
  <c r="AM76" i="3"/>
  <c r="AM75" i="3"/>
  <c r="AM74" i="3"/>
  <c r="AM8" i="3"/>
  <c r="AM20" i="3"/>
  <c r="AM31" i="3"/>
  <c r="AM70" i="3"/>
  <c r="AM67" i="3"/>
  <c r="AM65" i="3"/>
  <c r="AM62" i="3"/>
  <c r="AM59" i="3"/>
  <c r="AM58" i="3"/>
  <c r="AM15" i="3"/>
  <c r="AM56" i="3"/>
  <c r="AM23" i="3"/>
  <c r="AM52" i="3"/>
  <c r="AM45" i="3"/>
  <c r="AM44" i="3"/>
  <c r="AM42" i="3"/>
  <c r="AM40" i="3"/>
  <c r="AM132" i="3"/>
  <c r="AM17" i="3"/>
  <c r="AM38" i="3"/>
  <c r="AM35" i="3"/>
  <c r="AM7" i="3"/>
  <c r="AM66" i="3"/>
  <c r="AM33" i="3"/>
  <c r="AM26" i="3"/>
  <c r="AM32" i="3"/>
  <c r="AM9" i="3"/>
  <c r="AM12" i="3"/>
  <c r="AM19" i="3"/>
  <c r="AM25" i="3"/>
  <c r="AM11" i="3"/>
  <c r="AM30" i="3"/>
  <c r="AM18" i="3"/>
  <c r="AM16" i="3"/>
  <c r="AM24" i="3"/>
  <c r="AM10" i="3"/>
  <c r="AM14" i="3"/>
  <c r="AM6" i="3"/>
  <c r="AM13" i="3"/>
  <c r="AK106" i="3"/>
  <c r="AK105" i="3"/>
  <c r="AK104" i="3"/>
  <c r="AK103" i="3"/>
  <c r="AK102" i="3"/>
  <c r="AK47" i="3"/>
  <c r="AK100" i="3"/>
  <c r="AK99" i="3"/>
  <c r="AK97" i="3"/>
  <c r="AK96" i="3"/>
  <c r="AK95" i="3"/>
  <c r="AK94" i="3"/>
  <c r="AK93" i="3"/>
  <c r="AK43" i="3"/>
  <c r="AK89" i="3"/>
  <c r="AK41" i="3"/>
  <c r="AK87" i="3"/>
  <c r="AK85" i="3"/>
  <c r="AK83" i="3"/>
  <c r="AK82" i="3"/>
  <c r="AK81" i="3"/>
  <c r="AK80" i="3"/>
  <c r="AK78" i="3"/>
  <c r="AK79" i="3"/>
  <c r="AK77" i="3"/>
  <c r="AK76" i="3"/>
  <c r="AK75" i="3"/>
  <c r="AK74" i="3"/>
  <c r="AK8" i="3"/>
  <c r="AK20" i="3"/>
  <c r="AK31" i="3"/>
  <c r="AK70" i="3"/>
  <c r="AK67" i="3"/>
  <c r="AK65" i="3"/>
  <c r="AK62" i="3"/>
  <c r="AK59" i="3"/>
  <c r="AK58" i="3"/>
  <c r="AK15" i="3"/>
  <c r="AK56" i="3"/>
  <c r="AK23" i="3"/>
  <c r="AK52" i="3"/>
  <c r="AK45" i="3"/>
  <c r="AK44" i="3"/>
  <c r="AK42" i="3"/>
  <c r="AK40" i="3"/>
  <c r="AK132" i="3"/>
  <c r="AK17" i="3"/>
  <c r="AK38" i="3"/>
  <c r="AK35" i="3"/>
  <c r="AK7" i="3"/>
  <c r="AK66" i="3"/>
  <c r="AK33" i="3"/>
  <c r="AK26" i="3"/>
  <c r="AK32" i="3"/>
  <c r="AK9" i="3"/>
  <c r="AK12" i="3"/>
  <c r="AK19" i="3"/>
  <c r="AK25" i="3"/>
  <c r="AK11" i="3"/>
  <c r="AK30" i="3"/>
  <c r="AK18" i="3"/>
  <c r="AK16" i="3"/>
  <c r="AK24" i="3"/>
  <c r="AK10" i="3"/>
  <c r="AK14" i="3"/>
  <c r="AK6" i="3"/>
  <c r="AK13" i="3"/>
  <c r="AI106" i="3"/>
  <c r="AI105" i="3"/>
  <c r="AI104" i="3"/>
  <c r="AI103" i="3"/>
  <c r="AI102" i="3"/>
  <c r="AI47" i="3"/>
  <c r="AI100" i="3"/>
  <c r="AI99" i="3"/>
  <c r="AI97" i="3"/>
  <c r="AI96" i="3"/>
  <c r="AI95" i="3"/>
  <c r="AI94" i="3"/>
  <c r="AI93" i="3"/>
  <c r="AI43" i="3"/>
  <c r="AI89" i="3"/>
  <c r="AI41" i="3"/>
  <c r="AI87" i="3"/>
  <c r="AI85" i="3"/>
  <c r="AI83" i="3"/>
  <c r="AI82" i="3"/>
  <c r="AI81" i="3"/>
  <c r="AI80" i="3"/>
  <c r="AI78" i="3"/>
  <c r="AI79" i="3"/>
  <c r="AI77" i="3"/>
  <c r="AI76" i="3"/>
  <c r="AI75" i="3"/>
  <c r="AI74" i="3"/>
  <c r="AI8" i="3"/>
  <c r="AI20" i="3"/>
  <c r="AI31" i="3"/>
  <c r="AI70" i="3"/>
  <c r="AI67" i="3"/>
  <c r="AI65" i="3"/>
  <c r="AI62" i="3"/>
  <c r="AI59" i="3"/>
  <c r="AI58" i="3"/>
  <c r="AI15" i="3"/>
  <c r="AI56" i="3"/>
  <c r="AI23" i="3"/>
  <c r="AI52" i="3"/>
  <c r="AI45" i="3"/>
  <c r="AI44" i="3"/>
  <c r="AI42" i="3"/>
  <c r="AI40" i="3"/>
  <c r="AI132" i="3"/>
  <c r="AI17" i="3"/>
  <c r="AI38" i="3"/>
  <c r="AI35" i="3"/>
  <c r="AI7" i="3"/>
  <c r="AI66" i="3"/>
  <c r="AI33" i="3"/>
  <c r="AI26" i="3"/>
  <c r="AI32" i="3"/>
  <c r="AI9" i="3"/>
  <c r="AI12" i="3"/>
  <c r="AI19" i="3"/>
  <c r="AI25" i="3"/>
  <c r="AI11" i="3"/>
  <c r="AI30" i="3"/>
  <c r="AI18" i="3"/>
  <c r="AI16" i="3"/>
  <c r="AI24" i="3"/>
  <c r="AI10" i="3"/>
  <c r="AI14" i="3"/>
  <c r="AI6" i="3"/>
  <c r="AI13" i="3"/>
  <c r="AG106" i="3"/>
  <c r="AG105" i="3"/>
  <c r="AG104" i="3"/>
  <c r="AG103" i="3"/>
  <c r="AG102" i="3"/>
  <c r="AG47" i="3"/>
  <c r="AG100" i="3"/>
  <c r="AG99" i="3"/>
  <c r="AG97" i="3"/>
  <c r="AG96" i="3"/>
  <c r="AG95" i="3"/>
  <c r="AG94" i="3"/>
  <c r="AG93" i="3"/>
  <c r="AG43" i="3"/>
  <c r="AG89" i="3"/>
  <c r="AG41" i="3"/>
  <c r="AG87" i="3"/>
  <c r="AG85" i="3"/>
  <c r="AG83" i="3"/>
  <c r="AG82" i="3"/>
  <c r="AG81" i="3"/>
  <c r="AG80" i="3"/>
  <c r="AG78" i="3"/>
  <c r="AG79" i="3"/>
  <c r="AG77" i="3"/>
  <c r="AG76" i="3"/>
  <c r="AG75" i="3"/>
  <c r="AG74" i="3"/>
  <c r="AG8" i="3"/>
  <c r="AG20" i="3"/>
  <c r="AG31" i="3"/>
  <c r="AG70" i="3"/>
  <c r="AG67" i="3"/>
  <c r="AG65" i="3"/>
  <c r="AG62" i="3"/>
  <c r="AG59" i="3"/>
  <c r="AG58" i="3"/>
  <c r="AG15" i="3"/>
  <c r="AG56" i="3"/>
  <c r="AG23" i="3"/>
  <c r="AG52" i="3"/>
  <c r="AG45" i="3"/>
  <c r="AG44" i="3"/>
  <c r="AG42" i="3"/>
  <c r="AG40" i="3"/>
  <c r="AG132" i="3"/>
  <c r="AG17" i="3"/>
  <c r="AG38" i="3"/>
  <c r="AG35" i="3"/>
  <c r="AG7" i="3"/>
  <c r="AG66" i="3"/>
  <c r="AG33" i="3"/>
  <c r="AG26" i="3"/>
  <c r="AG32" i="3"/>
  <c r="AG9" i="3"/>
  <c r="AG12" i="3"/>
  <c r="AG19" i="3"/>
  <c r="AG25" i="3"/>
  <c r="AG11" i="3"/>
  <c r="AG30" i="3"/>
  <c r="AG18" i="3"/>
  <c r="AG16" i="3"/>
  <c r="AG24" i="3"/>
  <c r="AG10" i="3"/>
  <c r="AG14" i="3"/>
  <c r="AG6" i="3"/>
  <c r="AG13" i="3"/>
  <c r="AE47" i="3"/>
  <c r="AE43" i="3"/>
  <c r="AE41" i="3"/>
  <c r="AE8" i="3"/>
  <c r="AE20" i="3"/>
  <c r="AE31" i="3"/>
  <c r="AE15" i="3"/>
  <c r="AE23" i="3"/>
  <c r="AE17" i="3"/>
  <c r="AE7" i="3"/>
  <c r="AE66" i="3"/>
  <c r="AE25" i="3"/>
  <c r="AE24" i="3"/>
  <c r="AE10" i="3"/>
  <c r="AC47" i="3"/>
  <c r="AC43" i="3"/>
  <c r="AC41" i="3"/>
  <c r="AC8" i="3"/>
  <c r="AC20" i="3"/>
  <c r="AC31" i="3"/>
  <c r="AC15" i="3"/>
  <c r="AC23" i="3"/>
  <c r="AC17" i="3"/>
  <c r="AC7" i="3"/>
  <c r="AC66" i="3"/>
  <c r="AC25" i="3"/>
  <c r="AC24" i="3"/>
  <c r="AC10" i="3"/>
  <c r="AA47" i="3"/>
  <c r="AA43" i="3"/>
  <c r="AA41" i="3"/>
  <c r="AA8" i="3"/>
  <c r="AA20" i="3"/>
  <c r="AA31" i="3"/>
  <c r="AA15" i="3"/>
  <c r="AA23" i="3"/>
  <c r="AA17" i="3"/>
  <c r="AA7" i="3"/>
  <c r="AA66" i="3"/>
  <c r="AA25" i="3"/>
  <c r="AA24" i="3"/>
  <c r="AA10" i="3"/>
  <c r="Y47" i="3"/>
  <c r="Y43" i="3"/>
  <c r="Y41" i="3"/>
  <c r="Y8" i="3"/>
  <c r="Y20" i="3"/>
  <c r="Y31" i="3"/>
  <c r="Y15" i="3"/>
  <c r="Y23" i="3"/>
  <c r="Y17" i="3"/>
  <c r="Y7" i="3"/>
  <c r="Y66" i="3"/>
  <c r="Y25" i="3"/>
  <c r="Y24" i="3"/>
  <c r="Y10" i="3"/>
  <c r="W106" i="3"/>
  <c r="W105" i="3"/>
  <c r="W104" i="3"/>
  <c r="W102" i="3"/>
  <c r="W47" i="3"/>
  <c r="W100" i="3"/>
  <c r="W99" i="3"/>
  <c r="W97" i="3"/>
  <c r="W96" i="3"/>
  <c r="W94" i="3"/>
  <c r="W93" i="3"/>
  <c r="W43" i="3"/>
  <c r="W41" i="3"/>
  <c r="W87" i="3"/>
  <c r="W85" i="3"/>
  <c r="W83" i="3"/>
  <c r="W82" i="3"/>
  <c r="W81" i="3"/>
  <c r="W80" i="3"/>
  <c r="W78" i="3"/>
  <c r="W79" i="3"/>
  <c r="W77" i="3"/>
  <c r="W76" i="3"/>
  <c r="W75" i="3"/>
  <c r="W74" i="3"/>
  <c r="W8" i="3"/>
  <c r="W20" i="3"/>
  <c r="W31" i="3"/>
  <c r="W70" i="3"/>
  <c r="W67" i="3"/>
  <c r="W65" i="3"/>
  <c r="W62" i="3"/>
  <c r="W59" i="3"/>
  <c r="W58" i="3"/>
  <c r="W15" i="3"/>
  <c r="W56" i="3"/>
  <c r="W23" i="3"/>
  <c r="W52" i="3"/>
  <c r="W45" i="3"/>
  <c r="W44" i="3"/>
  <c r="W42" i="3"/>
  <c r="W40" i="3"/>
  <c r="W132" i="3"/>
  <c r="W17" i="3"/>
  <c r="W38" i="3"/>
  <c r="W35" i="3"/>
  <c r="W7" i="3"/>
  <c r="W66" i="3"/>
  <c r="W33" i="3"/>
  <c r="W26" i="3"/>
  <c r="W32" i="3"/>
  <c r="W9" i="3"/>
  <c r="W12" i="3"/>
  <c r="W19" i="3"/>
  <c r="W25" i="3"/>
  <c r="W11" i="3"/>
  <c r="W30" i="3"/>
  <c r="W18" i="3"/>
  <c r="W24" i="3"/>
  <c r="W10" i="3"/>
  <c r="W14" i="3"/>
  <c r="W6" i="3"/>
  <c r="W13" i="3"/>
  <c r="S106" i="3"/>
  <c r="S105" i="3"/>
  <c r="S104" i="3"/>
  <c r="S103" i="3"/>
  <c r="S102" i="3"/>
  <c r="S47" i="3"/>
  <c r="S100" i="3"/>
  <c r="S99" i="3"/>
  <c r="S97" i="3"/>
  <c r="S96" i="3"/>
  <c r="S95" i="3"/>
  <c r="S94" i="3"/>
  <c r="S93" i="3"/>
  <c r="S43" i="3"/>
  <c r="S89" i="3"/>
  <c r="S41" i="3"/>
  <c r="S87" i="3"/>
  <c r="S85" i="3"/>
  <c r="S83" i="3"/>
  <c r="S82" i="3"/>
  <c r="S81" i="3"/>
  <c r="S80" i="3"/>
  <c r="S78" i="3"/>
  <c r="S79" i="3"/>
  <c r="S77" i="3"/>
  <c r="S76" i="3"/>
  <c r="S75" i="3"/>
  <c r="S74" i="3"/>
  <c r="S8" i="3"/>
  <c r="S20" i="3"/>
  <c r="S31" i="3"/>
  <c r="S70" i="3"/>
  <c r="S67" i="3"/>
  <c r="S65" i="3"/>
  <c r="S62" i="3"/>
  <c r="S59" i="3"/>
  <c r="S58" i="3"/>
  <c r="S15" i="3"/>
  <c r="S56" i="3"/>
  <c r="S23" i="3"/>
  <c r="S52" i="3"/>
  <c r="S45" i="3"/>
  <c r="S44" i="3"/>
  <c r="S42" i="3"/>
  <c r="S40" i="3"/>
  <c r="S132" i="3"/>
  <c r="S17" i="3"/>
  <c r="S38" i="3"/>
  <c r="S35" i="3"/>
  <c r="S7" i="3"/>
  <c r="S66" i="3"/>
  <c r="S33" i="3"/>
  <c r="S26" i="3"/>
  <c r="S32" i="3"/>
  <c r="S9" i="3"/>
  <c r="S12" i="3"/>
  <c r="S19" i="3"/>
  <c r="S25" i="3"/>
  <c r="S11" i="3"/>
  <c r="S30" i="3"/>
  <c r="S18" i="3"/>
  <c r="S16" i="3"/>
  <c r="S24" i="3"/>
  <c r="S10" i="3"/>
  <c r="S14" i="3"/>
  <c r="S6" i="3"/>
  <c r="S13" i="3"/>
  <c r="AY89" i="3"/>
  <c r="AY41" i="3"/>
  <c r="AY87" i="3"/>
  <c r="AY85" i="3"/>
  <c r="AY83" i="3"/>
  <c r="AY82" i="3"/>
  <c r="AY81" i="3"/>
  <c r="AY80" i="3"/>
  <c r="AY78" i="3"/>
  <c r="AY79" i="3"/>
  <c r="AY77" i="3"/>
  <c r="AY76" i="3"/>
  <c r="AY75" i="3"/>
  <c r="AY74" i="3"/>
  <c r="AY8" i="3"/>
  <c r="AY20" i="3"/>
  <c r="AY31" i="3"/>
  <c r="AY70" i="3"/>
  <c r="AY67" i="3"/>
  <c r="AY65" i="3"/>
  <c r="AY62" i="3"/>
  <c r="AY59" i="3"/>
  <c r="AY58" i="3"/>
  <c r="AY15" i="3"/>
  <c r="AY56" i="3"/>
  <c r="AY23" i="3"/>
  <c r="AY52" i="3"/>
  <c r="AY45" i="3"/>
  <c r="AY44" i="3"/>
  <c r="AY42" i="3"/>
  <c r="AY40" i="3"/>
  <c r="AY132" i="3"/>
  <c r="AY17" i="3"/>
  <c r="AY38" i="3"/>
  <c r="AY35" i="3"/>
  <c r="AY7" i="3"/>
  <c r="AY66" i="3"/>
  <c r="AY33" i="3"/>
  <c r="AY26" i="3"/>
  <c r="AY32" i="3"/>
  <c r="AY9" i="3"/>
  <c r="AY12" i="3"/>
  <c r="AY19" i="3"/>
  <c r="AY25" i="3"/>
  <c r="AY11" i="3"/>
  <c r="AY30" i="3"/>
  <c r="AY18" i="3"/>
  <c r="AY16" i="3"/>
  <c r="AY24" i="3"/>
  <c r="AY10" i="3"/>
  <c r="AY14" i="3"/>
  <c r="AY6" i="3"/>
  <c r="AY13" i="3"/>
  <c r="AW106" i="3"/>
  <c r="AW105" i="3"/>
  <c r="AW104" i="3"/>
  <c r="AW103" i="3"/>
  <c r="AW102" i="3"/>
  <c r="AW47" i="3"/>
  <c r="AW100" i="3"/>
  <c r="AW99" i="3"/>
  <c r="AW97" i="3"/>
  <c r="AW96" i="3"/>
  <c r="AW95" i="3"/>
  <c r="AW94" i="3"/>
  <c r="AW93" i="3"/>
  <c r="AW43" i="3"/>
  <c r="AW89" i="3"/>
  <c r="AW41" i="3"/>
  <c r="AW87" i="3"/>
  <c r="AW85" i="3"/>
  <c r="AW83" i="3"/>
  <c r="AW82" i="3"/>
  <c r="AW81" i="3"/>
  <c r="AW80" i="3"/>
  <c r="AW78" i="3"/>
  <c r="AW79" i="3"/>
  <c r="AW77" i="3"/>
  <c r="AW76" i="3"/>
  <c r="AW75" i="3"/>
  <c r="AW74" i="3"/>
  <c r="AW8" i="3"/>
  <c r="AW20" i="3"/>
  <c r="AW31" i="3"/>
  <c r="AW70" i="3"/>
  <c r="AW67" i="3"/>
  <c r="AW65" i="3"/>
  <c r="AW62" i="3"/>
  <c r="AW59" i="3"/>
  <c r="AW58" i="3"/>
  <c r="AW15" i="3"/>
  <c r="AW56" i="3"/>
  <c r="AW23" i="3"/>
  <c r="AW52" i="3"/>
  <c r="AW45" i="3"/>
  <c r="AW44" i="3"/>
  <c r="AW42" i="3"/>
  <c r="AW40" i="3"/>
  <c r="AW132" i="3"/>
  <c r="AW17" i="3"/>
  <c r="AW38" i="3"/>
  <c r="AW35" i="3"/>
  <c r="AW7" i="3"/>
  <c r="AW66" i="3"/>
  <c r="AW33" i="3"/>
  <c r="AW26" i="3"/>
  <c r="AW32" i="3"/>
  <c r="AW9" i="3"/>
  <c r="AW12" i="3"/>
  <c r="AW19" i="3"/>
  <c r="AW25" i="3"/>
  <c r="AW11" i="3"/>
  <c r="AW30" i="3"/>
  <c r="AW18" i="3"/>
  <c r="AW16" i="3"/>
  <c r="AW24" i="3"/>
  <c r="AW10" i="3"/>
  <c r="AW14" i="3"/>
  <c r="AW6" i="3"/>
  <c r="AW13" i="3"/>
  <c r="AY106" i="3"/>
  <c r="AY105" i="3"/>
  <c r="AY104" i="3"/>
  <c r="AY103" i="3"/>
  <c r="AY102" i="3"/>
  <c r="AY47" i="3"/>
  <c r="AY100" i="3"/>
  <c r="AY99" i="3"/>
  <c r="AY97" i="3"/>
  <c r="AY96" i="3"/>
  <c r="AY95" i="3"/>
  <c r="AY94" i="3"/>
  <c r="AY93" i="3"/>
  <c r="AY43" i="3"/>
  <c r="Q10" i="3"/>
  <c r="Q24" i="3"/>
  <c r="Q16" i="3"/>
  <c r="Q18" i="3"/>
  <c r="Q30" i="3"/>
  <c r="Q11" i="3"/>
  <c r="Q25" i="3"/>
  <c r="Q19" i="3"/>
  <c r="Q12" i="3"/>
  <c r="Q32" i="3"/>
  <c r="Q26" i="3"/>
  <c r="Q33" i="3"/>
  <c r="Q66" i="3"/>
  <c r="Q7" i="3"/>
  <c r="Q38" i="3"/>
  <c r="Q17" i="3"/>
  <c r="Q132" i="3"/>
  <c r="Q42" i="3"/>
  <c r="Q52" i="3"/>
  <c r="Q23" i="3"/>
  <c r="Q15" i="3"/>
  <c r="Q59" i="3"/>
  <c r="Q67" i="3"/>
  <c r="Q31" i="3"/>
  <c r="Q20" i="3"/>
  <c r="Q8" i="3"/>
  <c r="Q74" i="3"/>
  <c r="Q76" i="3"/>
  <c r="Q77" i="3"/>
  <c r="Q79" i="3"/>
  <c r="Q80" i="3"/>
  <c r="Q81" i="3"/>
  <c r="Q85" i="3"/>
  <c r="Q41" i="3"/>
  <c r="Q43" i="3"/>
  <c r="Q94" i="3"/>
  <c r="Q96" i="3"/>
  <c r="Q97" i="3"/>
  <c r="Q47" i="3"/>
  <c r="Q103" i="3"/>
  <c r="Q104" i="3"/>
  <c r="Q105" i="3"/>
  <c r="Q106" i="3"/>
  <c r="Q13" i="3"/>
  <c r="O17" i="3"/>
  <c r="O132" i="3"/>
  <c r="O40" i="3"/>
  <c r="O42" i="3"/>
  <c r="O52" i="3"/>
  <c r="O23" i="3"/>
  <c r="O15" i="3"/>
  <c r="O58" i="3"/>
  <c r="O59" i="3"/>
  <c r="O67" i="3"/>
  <c r="O31" i="3"/>
  <c r="O20" i="3"/>
  <c r="O8" i="3"/>
  <c r="O80" i="3"/>
  <c r="O81" i="3"/>
  <c r="O83" i="3"/>
  <c r="O87" i="3"/>
  <c r="O41" i="3"/>
  <c r="O43" i="3"/>
  <c r="O94" i="3"/>
  <c r="O96" i="3"/>
  <c r="O97" i="3"/>
  <c r="O100" i="3"/>
  <c r="O47" i="3"/>
  <c r="O102" i="3"/>
  <c r="O103" i="3"/>
  <c r="O104" i="3"/>
  <c r="O105" i="3"/>
  <c r="O106" i="3"/>
  <c r="O6" i="3"/>
  <c r="O14" i="3"/>
  <c r="O10" i="3"/>
  <c r="O24" i="3"/>
  <c r="O16" i="3"/>
  <c r="O18" i="3"/>
  <c r="O30" i="3"/>
  <c r="O11" i="3"/>
  <c r="O25" i="3"/>
  <c r="O19" i="3"/>
  <c r="O9" i="3"/>
  <c r="O32" i="3"/>
  <c r="O26" i="3"/>
  <c r="O33" i="3"/>
  <c r="O66" i="3"/>
  <c r="O7" i="3"/>
  <c r="O13" i="3"/>
  <c r="M10" i="3"/>
  <c r="M24" i="3"/>
  <c r="M16" i="3"/>
  <c r="M18" i="3"/>
  <c r="M30" i="3"/>
  <c r="M11" i="3"/>
  <c r="M25" i="3"/>
  <c r="M19" i="3"/>
  <c r="M9" i="3"/>
  <c r="M66" i="3"/>
  <c r="M7" i="3"/>
  <c r="M38" i="3"/>
  <c r="M17" i="3"/>
  <c r="M40" i="3"/>
  <c r="M23" i="3"/>
  <c r="M56" i="3"/>
  <c r="M15" i="3"/>
  <c r="M59" i="3"/>
  <c r="M67" i="3"/>
  <c r="M31" i="3"/>
  <c r="M20" i="3"/>
  <c r="M8" i="3"/>
  <c r="M76" i="3"/>
  <c r="M79" i="3"/>
  <c r="M83" i="3"/>
  <c r="M85" i="3"/>
  <c r="M87" i="3"/>
  <c r="M41" i="3"/>
  <c r="M89" i="3"/>
  <c r="M43" i="3"/>
  <c r="M96" i="3"/>
  <c r="M97" i="3"/>
  <c r="M47" i="3"/>
  <c r="M104" i="3"/>
  <c r="M105" i="3"/>
  <c r="M106" i="3"/>
  <c r="K104" i="3"/>
  <c r="K105" i="3"/>
  <c r="K106" i="3"/>
  <c r="K6" i="3"/>
  <c r="K14" i="3"/>
  <c r="K10" i="3"/>
  <c r="K24" i="3"/>
  <c r="K25" i="3"/>
  <c r="K19" i="3"/>
  <c r="K9" i="3"/>
  <c r="K32" i="3"/>
  <c r="K33" i="3"/>
  <c r="K66" i="3"/>
  <c r="K7" i="3"/>
  <c r="K17" i="3"/>
  <c r="K132" i="3"/>
  <c r="K40" i="3"/>
  <c r="K52" i="3"/>
  <c r="K23" i="3"/>
  <c r="K56" i="3"/>
  <c r="K15" i="3"/>
  <c r="K58" i="3"/>
  <c r="K59" i="3"/>
  <c r="K31" i="3"/>
  <c r="K20" i="3"/>
  <c r="K8" i="3"/>
  <c r="K74" i="3"/>
  <c r="K76" i="3"/>
  <c r="K80" i="3"/>
  <c r="K81" i="3"/>
  <c r="K83" i="3"/>
  <c r="K85" i="3"/>
  <c r="K87" i="3"/>
  <c r="K41" i="3"/>
  <c r="K43" i="3"/>
  <c r="K96" i="3"/>
  <c r="K97" i="3"/>
  <c r="K47" i="3"/>
  <c r="Q3" i="3"/>
  <c r="Q129" i="3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S13" i="8" s="1"/>
  <c r="I6" i="1"/>
  <c r="I5" i="1"/>
  <c r="I3" i="1"/>
  <c r="I2" i="1"/>
  <c r="I4" i="1"/>
  <c r="AY137" i="3"/>
  <c r="AW137" i="3"/>
  <c r="AU137" i="3"/>
  <c r="AS137" i="3"/>
  <c r="AQ137" i="3"/>
  <c r="AO137" i="3"/>
  <c r="AM137" i="3"/>
  <c r="AK137" i="3"/>
  <c r="AI137" i="3"/>
  <c r="AG137" i="3"/>
  <c r="W137" i="3"/>
  <c r="S137" i="3"/>
  <c r="AY29" i="3"/>
  <c r="AW29" i="3"/>
  <c r="AU29" i="3"/>
  <c r="AS29" i="3"/>
  <c r="AQ29" i="3"/>
  <c r="AO29" i="3"/>
  <c r="AM29" i="3"/>
  <c r="AK29" i="3"/>
  <c r="AI29" i="3"/>
  <c r="AG29" i="3"/>
  <c r="W29" i="3"/>
  <c r="S29" i="3"/>
  <c r="AY134" i="3"/>
  <c r="AW134" i="3"/>
  <c r="AU134" i="3"/>
  <c r="AS134" i="3"/>
  <c r="AQ134" i="3"/>
  <c r="AO134" i="3"/>
  <c r="AM134" i="3"/>
  <c r="AK134" i="3"/>
  <c r="AI134" i="3"/>
  <c r="AG134" i="3"/>
  <c r="W134" i="3"/>
  <c r="S134" i="3"/>
  <c r="AY51" i="3"/>
  <c r="AW51" i="3"/>
  <c r="AU51" i="3"/>
  <c r="AS51" i="3"/>
  <c r="AQ51" i="3"/>
  <c r="AO51" i="3"/>
  <c r="AM51" i="3"/>
  <c r="AK51" i="3"/>
  <c r="AI51" i="3"/>
  <c r="AG51" i="3"/>
  <c r="AE51" i="3"/>
  <c r="AC51" i="3"/>
  <c r="AA51" i="3"/>
  <c r="Y51" i="3"/>
  <c r="W51" i="3"/>
  <c r="S51" i="3"/>
  <c r="Q51" i="3"/>
  <c r="O51" i="3"/>
  <c r="M51" i="3"/>
  <c r="K51" i="3"/>
  <c r="M69" i="3"/>
  <c r="M68" i="3"/>
  <c r="M141" i="3"/>
  <c r="M140" i="3"/>
  <c r="M139" i="3"/>
  <c r="M64" i="3"/>
  <c r="M61" i="3"/>
  <c r="M131" i="3"/>
  <c r="M130" i="3"/>
  <c r="M60" i="3"/>
  <c r="M127" i="3"/>
  <c r="M55" i="3"/>
  <c r="M54" i="3"/>
  <c r="M53" i="3"/>
  <c r="I84" i="3" l="1"/>
  <c r="O22" i="8"/>
  <c r="O20" i="8"/>
  <c r="O21" i="8"/>
  <c r="K23" i="8"/>
  <c r="K13" i="8"/>
  <c r="K14" i="8"/>
  <c r="K20" i="8"/>
  <c r="K21" i="8"/>
  <c r="K22" i="8"/>
  <c r="Q21" i="8"/>
  <c r="Q22" i="8"/>
  <c r="Q20" i="8"/>
  <c r="I129" i="3"/>
  <c r="I13" i="8"/>
  <c r="S20" i="8"/>
  <c r="S14" i="8"/>
  <c r="S6" i="8"/>
  <c r="S23" i="8"/>
  <c r="S24" i="8"/>
  <c r="K91" i="3"/>
  <c r="K112" i="3"/>
  <c r="K138" i="3"/>
  <c r="K39" i="3"/>
  <c r="K63" i="3"/>
  <c r="K71" i="3"/>
  <c r="K107" i="3"/>
  <c r="K124" i="3"/>
  <c r="K98" i="3"/>
  <c r="K136" i="3"/>
  <c r="K101" i="3"/>
  <c r="K115" i="3"/>
  <c r="K72" i="3"/>
  <c r="K90" i="3"/>
  <c r="K73" i="3"/>
  <c r="K86" i="3"/>
  <c r="K145" i="3"/>
  <c r="K34" i="3"/>
  <c r="K57" i="3"/>
  <c r="K110" i="3"/>
  <c r="K118" i="3"/>
  <c r="K92" i="3"/>
  <c r="K50" i="3"/>
  <c r="M39" i="3"/>
  <c r="M63" i="3"/>
  <c r="M71" i="3"/>
  <c r="M107" i="3"/>
  <c r="M124" i="3"/>
  <c r="M101" i="3"/>
  <c r="M98" i="3"/>
  <c r="M112" i="3"/>
  <c r="M72" i="3"/>
  <c r="M90" i="3"/>
  <c r="M34" i="3"/>
  <c r="M57" i="3"/>
  <c r="M110" i="3"/>
  <c r="M118" i="3"/>
  <c r="M91" i="3"/>
  <c r="M92" i="3"/>
  <c r="M145" i="3"/>
  <c r="M50" i="3"/>
  <c r="M73" i="3"/>
  <c r="M86" i="3"/>
  <c r="M138" i="3"/>
  <c r="M136" i="3"/>
  <c r="M115" i="3"/>
  <c r="K45" i="3"/>
  <c r="O45" i="3"/>
  <c r="M111" i="3"/>
  <c r="O74" i="3"/>
  <c r="O70" i="3"/>
  <c r="M119" i="3"/>
  <c r="Q9" i="3"/>
  <c r="I9" i="3" s="1"/>
  <c r="O99" i="3"/>
  <c r="M126" i="3"/>
  <c r="M135" i="3"/>
  <c r="Q134" i="3"/>
  <c r="M12" i="3"/>
  <c r="M137" i="3"/>
  <c r="O137" i="3"/>
  <c r="O77" i="3"/>
  <c r="Q99" i="3"/>
  <c r="M22" i="3"/>
  <c r="O85" i="3"/>
  <c r="M103" i="3"/>
  <c r="M6" i="3"/>
  <c r="Q93" i="3"/>
  <c r="Q62" i="3"/>
  <c r="Q56" i="3"/>
  <c r="M108" i="3"/>
  <c r="M27" i="3"/>
  <c r="M77" i="3"/>
  <c r="M70" i="3"/>
  <c r="M132" i="3"/>
  <c r="I132" i="3" s="1"/>
  <c r="O62" i="3"/>
  <c r="O56" i="3"/>
  <c r="Q100" i="3"/>
  <c r="Q78" i="3"/>
  <c r="M117" i="3"/>
  <c r="M133" i="3"/>
  <c r="M142" i="3"/>
  <c r="O29" i="3"/>
  <c r="Q137" i="3"/>
  <c r="M21" i="3"/>
  <c r="M116" i="3"/>
  <c r="M128" i="3"/>
  <c r="M144" i="3"/>
  <c r="O134" i="3"/>
  <c r="Q29" i="3"/>
  <c r="M35" i="3"/>
  <c r="M99" i="3"/>
  <c r="M94" i="3"/>
  <c r="M80" i="3"/>
  <c r="M78" i="3"/>
  <c r="M65" i="3"/>
  <c r="M58" i="3"/>
  <c r="M42" i="3"/>
  <c r="M26" i="3"/>
  <c r="M14" i="3"/>
  <c r="O89" i="3"/>
  <c r="O79" i="3"/>
  <c r="O75" i="3"/>
  <c r="O44" i="3"/>
  <c r="Q102" i="3"/>
  <c r="Q83" i="3"/>
  <c r="I83" i="3" s="1"/>
  <c r="Q70" i="3"/>
  <c r="M75" i="3"/>
  <c r="M32" i="3"/>
  <c r="Q95" i="3"/>
  <c r="Q82" i="3"/>
  <c r="Q40" i="3"/>
  <c r="Q35" i="3"/>
  <c r="Q14" i="3"/>
  <c r="M120" i="3"/>
  <c r="M29" i="3"/>
  <c r="M74" i="3"/>
  <c r="M33" i="3"/>
  <c r="O12" i="3"/>
  <c r="O93" i="3"/>
  <c r="O82" i="3"/>
  <c r="O38" i="3"/>
  <c r="Q87" i="3"/>
  <c r="I87" i="3" s="1"/>
  <c r="Q65" i="3"/>
  <c r="Q45" i="3"/>
  <c r="Q6" i="3"/>
  <c r="M109" i="3"/>
  <c r="M28" i="3"/>
  <c r="M134" i="3"/>
  <c r="M100" i="3"/>
  <c r="M81" i="3"/>
  <c r="M52" i="3"/>
  <c r="M44" i="3"/>
  <c r="O35" i="3"/>
  <c r="O78" i="3"/>
  <c r="O76" i="3"/>
  <c r="O65" i="3"/>
  <c r="Q89" i="3"/>
  <c r="Q75" i="3"/>
  <c r="Q58" i="3"/>
  <c r="Q44" i="3"/>
  <c r="M23" i="8"/>
  <c r="M24" i="8"/>
  <c r="M22" i="8"/>
  <c r="I22" i="8" s="1"/>
  <c r="M21" i="8"/>
  <c r="M20" i="8"/>
  <c r="K93" i="3"/>
  <c r="K67" i="3"/>
  <c r="K30" i="3"/>
  <c r="I25" i="3" s="1"/>
  <c r="K94" i="3"/>
  <c r="K77" i="3"/>
  <c r="K70" i="3"/>
  <c r="K38" i="3"/>
  <c r="K35" i="3"/>
  <c r="K26" i="3"/>
  <c r="K11" i="3"/>
  <c r="I11" i="3" s="1"/>
  <c r="M45" i="3"/>
  <c r="K95" i="3"/>
  <c r="K82" i="3"/>
  <c r="K62" i="3"/>
  <c r="K100" i="3"/>
  <c r="K78" i="3"/>
  <c r="K65" i="3"/>
  <c r="K44" i="3"/>
  <c r="K18" i="3"/>
  <c r="I18" i="3" s="1"/>
  <c r="K103" i="3"/>
  <c r="K134" i="3"/>
  <c r="K29" i="3"/>
  <c r="K137" i="3"/>
  <c r="K99" i="3"/>
  <c r="K89" i="3"/>
  <c r="K79" i="3"/>
  <c r="K75" i="3"/>
  <c r="K42" i="3"/>
  <c r="K12" i="3"/>
  <c r="K16" i="3"/>
  <c r="I16" i="3" s="1"/>
  <c r="M95" i="3"/>
  <c r="M93" i="3"/>
  <c r="M82" i="3"/>
  <c r="M62" i="3"/>
  <c r="K102" i="3"/>
  <c r="I20" i="3"/>
  <c r="I59" i="3"/>
  <c r="I7" i="3"/>
  <c r="I24" i="3"/>
  <c r="I105" i="3"/>
  <c r="I104" i="3"/>
  <c r="I97" i="3"/>
  <c r="M13" i="3"/>
  <c r="I47" i="3"/>
  <c r="I41" i="3"/>
  <c r="I15" i="3"/>
  <c r="I10" i="3"/>
  <c r="M102" i="3"/>
  <c r="I106" i="3"/>
  <c r="I31" i="3"/>
  <c r="I23" i="3"/>
  <c r="I17" i="3"/>
  <c r="I8" i="3"/>
  <c r="I19" i="3"/>
  <c r="K13" i="3"/>
  <c r="I21" i="8" l="1"/>
  <c r="I124" i="3"/>
  <c r="I73" i="3"/>
  <c r="I23" i="8"/>
  <c r="I20" i="8"/>
  <c r="I6" i="8"/>
  <c r="I14" i="8"/>
  <c r="I24" i="8"/>
  <c r="I98" i="3"/>
  <c r="I50" i="3"/>
  <c r="I90" i="3"/>
  <c r="I91" i="3"/>
  <c r="I107" i="3"/>
  <c r="I118" i="3"/>
  <c r="I72" i="3"/>
  <c r="I71" i="3"/>
  <c r="I110" i="3"/>
  <c r="I115" i="3"/>
  <c r="I57" i="3"/>
  <c r="I39" i="3"/>
  <c r="I34" i="3"/>
  <c r="I145" i="3"/>
  <c r="I112" i="3"/>
  <c r="I136" i="3"/>
  <c r="I138" i="3"/>
  <c r="I101" i="3"/>
  <c r="I92" i="3"/>
  <c r="I86" i="3"/>
  <c r="I63" i="3"/>
  <c r="I81" i="3"/>
  <c r="I40" i="3"/>
  <c r="I74" i="3"/>
  <c r="I85" i="3"/>
  <c r="I32" i="3"/>
  <c r="I94" i="3"/>
  <c r="I14" i="3"/>
  <c r="I56" i="3"/>
  <c r="I100" i="3"/>
  <c r="I38" i="3"/>
  <c r="I6" i="3"/>
  <c r="I33" i="3"/>
  <c r="I77" i="3"/>
  <c r="I80" i="3"/>
  <c r="I103" i="3"/>
  <c r="I78" i="3"/>
  <c r="I76" i="3"/>
  <c r="I58" i="3"/>
  <c r="I52" i="3"/>
  <c r="I99" i="3"/>
  <c r="I35" i="3"/>
  <c r="I42" i="3"/>
  <c r="I79" i="3"/>
  <c r="I70" i="3"/>
  <c r="I75" i="3"/>
  <c r="I12" i="3"/>
  <c r="I89" i="3"/>
  <c r="I26" i="3"/>
  <c r="I13" i="3"/>
  <c r="I95" i="3"/>
  <c r="I93" i="3"/>
  <c r="I67" i="3"/>
  <c r="I45" i="3"/>
  <c r="I44" i="3"/>
  <c r="I102" i="3"/>
  <c r="I30" i="3"/>
  <c r="I96" i="3"/>
  <c r="I65" i="3"/>
  <c r="I82" i="3"/>
  <c r="I62" i="3"/>
  <c r="AY69" i="3"/>
  <c r="AY144" i="3"/>
  <c r="AY142" i="3"/>
  <c r="AY68" i="3"/>
  <c r="AY141" i="3"/>
  <c r="AY140" i="3"/>
  <c r="AY139" i="3"/>
  <c r="AY64" i="3"/>
  <c r="AY135" i="3"/>
  <c r="AY28" i="3"/>
  <c r="AY27" i="3"/>
  <c r="AY61" i="3"/>
  <c r="AY133" i="3"/>
  <c r="AY131" i="3"/>
  <c r="AY130" i="3"/>
  <c r="AY128" i="3"/>
  <c r="AY60" i="3"/>
  <c r="AY127" i="3"/>
  <c r="AY126" i="3"/>
  <c r="AY120" i="3"/>
  <c r="AY119" i="3"/>
  <c r="AY55" i="3"/>
  <c r="AY116" i="3"/>
  <c r="AY117" i="3"/>
  <c r="AY54" i="3"/>
  <c r="AY53" i="3"/>
  <c r="AY111" i="3"/>
  <c r="AY109" i="3"/>
  <c r="AY108" i="3"/>
  <c r="AY22" i="3"/>
  <c r="AY21" i="3"/>
  <c r="AW69" i="3"/>
  <c r="AW144" i="3"/>
  <c r="AW142" i="3"/>
  <c r="AW68" i="3"/>
  <c r="AW141" i="3"/>
  <c r="AW140" i="3"/>
  <c r="AW139" i="3"/>
  <c r="AW64" i="3"/>
  <c r="AW135" i="3"/>
  <c r="AW28" i="3"/>
  <c r="AW27" i="3"/>
  <c r="AW61" i="3"/>
  <c r="AW133" i="3"/>
  <c r="AW131" i="3"/>
  <c r="AW130" i="3"/>
  <c r="AW128" i="3"/>
  <c r="AW60" i="3"/>
  <c r="AW127" i="3"/>
  <c r="AW126" i="3"/>
  <c r="AW120" i="3"/>
  <c r="AW119" i="3"/>
  <c r="AW55" i="3"/>
  <c r="AW116" i="3"/>
  <c r="AW117" i="3"/>
  <c r="AW54" i="3"/>
  <c r="AW53" i="3"/>
  <c r="AW111" i="3"/>
  <c r="AW109" i="3"/>
  <c r="AW108" i="3"/>
  <c r="AW22" i="3"/>
  <c r="AW21" i="3"/>
  <c r="AU69" i="3"/>
  <c r="AU144" i="3"/>
  <c r="AU142" i="3"/>
  <c r="AU68" i="3"/>
  <c r="AU141" i="3"/>
  <c r="AU140" i="3"/>
  <c r="AU139" i="3"/>
  <c r="AU64" i="3"/>
  <c r="AU135" i="3"/>
  <c r="AU28" i="3"/>
  <c r="AU27" i="3"/>
  <c r="AU61" i="3"/>
  <c r="AU133" i="3"/>
  <c r="AU131" i="3"/>
  <c r="AU130" i="3"/>
  <c r="AU128" i="3"/>
  <c r="AU60" i="3"/>
  <c r="AU127" i="3"/>
  <c r="AU126" i="3"/>
  <c r="AU120" i="3"/>
  <c r="AU119" i="3"/>
  <c r="AU55" i="3"/>
  <c r="AU116" i="3"/>
  <c r="AU117" i="3"/>
  <c r="AU54" i="3"/>
  <c r="AU53" i="3"/>
  <c r="AU111" i="3"/>
  <c r="AU109" i="3"/>
  <c r="AU108" i="3"/>
  <c r="AU22" i="3"/>
  <c r="AU21" i="3"/>
  <c r="AS69" i="3"/>
  <c r="AS144" i="3"/>
  <c r="AS142" i="3"/>
  <c r="AS68" i="3"/>
  <c r="AS141" i="3"/>
  <c r="AS140" i="3"/>
  <c r="AS139" i="3"/>
  <c r="AS64" i="3"/>
  <c r="AS135" i="3"/>
  <c r="AS28" i="3"/>
  <c r="AS27" i="3"/>
  <c r="AS61" i="3"/>
  <c r="AS133" i="3"/>
  <c r="AS131" i="3"/>
  <c r="AS130" i="3"/>
  <c r="AS128" i="3"/>
  <c r="AS60" i="3"/>
  <c r="AS127" i="3"/>
  <c r="AS126" i="3"/>
  <c r="AS120" i="3"/>
  <c r="AS119" i="3"/>
  <c r="AS55" i="3"/>
  <c r="AS116" i="3"/>
  <c r="AS117" i="3"/>
  <c r="AS54" i="3"/>
  <c r="AS53" i="3"/>
  <c r="AS111" i="3"/>
  <c r="AS109" i="3"/>
  <c r="AS108" i="3"/>
  <c r="AS22" i="3"/>
  <c r="AS21" i="3"/>
  <c r="AQ69" i="3"/>
  <c r="AQ144" i="3"/>
  <c r="AQ142" i="3"/>
  <c r="AQ68" i="3"/>
  <c r="AQ141" i="3"/>
  <c r="AQ140" i="3"/>
  <c r="AQ139" i="3"/>
  <c r="AQ64" i="3"/>
  <c r="AQ135" i="3"/>
  <c r="AQ28" i="3"/>
  <c r="AQ27" i="3"/>
  <c r="AQ61" i="3"/>
  <c r="AQ133" i="3"/>
  <c r="AQ131" i="3"/>
  <c r="AQ130" i="3"/>
  <c r="AQ128" i="3"/>
  <c r="AQ60" i="3"/>
  <c r="AQ127" i="3"/>
  <c r="AQ126" i="3"/>
  <c r="AQ120" i="3"/>
  <c r="AQ119" i="3"/>
  <c r="AQ55" i="3"/>
  <c r="AQ116" i="3"/>
  <c r="AQ117" i="3"/>
  <c r="AQ54" i="3"/>
  <c r="AQ53" i="3"/>
  <c r="AQ111" i="3"/>
  <c r="AQ109" i="3"/>
  <c r="AQ108" i="3"/>
  <c r="AQ22" i="3"/>
  <c r="AQ21" i="3"/>
  <c r="AO69" i="3"/>
  <c r="AO144" i="3"/>
  <c r="AO142" i="3"/>
  <c r="AO68" i="3"/>
  <c r="AO141" i="3"/>
  <c r="AO140" i="3"/>
  <c r="AO139" i="3"/>
  <c r="AO64" i="3"/>
  <c r="AO135" i="3"/>
  <c r="AO28" i="3"/>
  <c r="AO27" i="3"/>
  <c r="AO61" i="3"/>
  <c r="AO133" i="3"/>
  <c r="AO131" i="3"/>
  <c r="AO130" i="3"/>
  <c r="AO128" i="3"/>
  <c r="AO60" i="3"/>
  <c r="AO127" i="3"/>
  <c r="AO126" i="3"/>
  <c r="AO120" i="3"/>
  <c r="AO119" i="3"/>
  <c r="AO55" i="3"/>
  <c r="AO116" i="3"/>
  <c r="AO117" i="3"/>
  <c r="AO54" i="3"/>
  <c r="AO53" i="3"/>
  <c r="AO111" i="3"/>
  <c r="AO109" i="3"/>
  <c r="AO108" i="3"/>
  <c r="AO22" i="3"/>
  <c r="AO21" i="3"/>
  <c r="AM69" i="3"/>
  <c r="AM144" i="3"/>
  <c r="AM142" i="3"/>
  <c r="AM68" i="3"/>
  <c r="AM141" i="3"/>
  <c r="AM140" i="3"/>
  <c r="AM139" i="3"/>
  <c r="AM64" i="3"/>
  <c r="AM135" i="3"/>
  <c r="AM28" i="3"/>
  <c r="AM27" i="3"/>
  <c r="AM61" i="3"/>
  <c r="AM133" i="3"/>
  <c r="AM131" i="3"/>
  <c r="AM130" i="3"/>
  <c r="AM128" i="3"/>
  <c r="AM60" i="3"/>
  <c r="AM127" i="3"/>
  <c r="AM126" i="3"/>
  <c r="AM120" i="3"/>
  <c r="AM119" i="3"/>
  <c r="AM55" i="3"/>
  <c r="AM116" i="3"/>
  <c r="AM117" i="3"/>
  <c r="AM54" i="3"/>
  <c r="AM53" i="3"/>
  <c r="AM111" i="3"/>
  <c r="AM109" i="3"/>
  <c r="AM108" i="3"/>
  <c r="AM22" i="3"/>
  <c r="AM21" i="3"/>
  <c r="AK69" i="3"/>
  <c r="AK144" i="3"/>
  <c r="AK142" i="3"/>
  <c r="AK68" i="3"/>
  <c r="AK141" i="3"/>
  <c r="AK140" i="3"/>
  <c r="AK139" i="3"/>
  <c r="AK64" i="3"/>
  <c r="AK135" i="3"/>
  <c r="AK28" i="3"/>
  <c r="AK27" i="3"/>
  <c r="AK61" i="3"/>
  <c r="AK133" i="3"/>
  <c r="AK131" i="3"/>
  <c r="AK130" i="3"/>
  <c r="AK128" i="3"/>
  <c r="AK60" i="3"/>
  <c r="AK127" i="3"/>
  <c r="AK126" i="3"/>
  <c r="AK120" i="3"/>
  <c r="AK119" i="3"/>
  <c r="AK55" i="3"/>
  <c r="AK116" i="3"/>
  <c r="AK117" i="3"/>
  <c r="AK54" i="3"/>
  <c r="AK53" i="3"/>
  <c r="AK111" i="3"/>
  <c r="AK109" i="3"/>
  <c r="AK108" i="3"/>
  <c r="AK22" i="3"/>
  <c r="AK21" i="3"/>
  <c r="AI69" i="3"/>
  <c r="AI144" i="3"/>
  <c r="AI142" i="3"/>
  <c r="AI68" i="3"/>
  <c r="AI141" i="3"/>
  <c r="AI140" i="3"/>
  <c r="AI139" i="3"/>
  <c r="AI64" i="3"/>
  <c r="AI135" i="3"/>
  <c r="AI28" i="3"/>
  <c r="AI27" i="3"/>
  <c r="AI61" i="3"/>
  <c r="AI133" i="3"/>
  <c r="AI131" i="3"/>
  <c r="AI130" i="3"/>
  <c r="AI128" i="3"/>
  <c r="AI60" i="3"/>
  <c r="AI127" i="3"/>
  <c r="AI126" i="3"/>
  <c r="AI120" i="3"/>
  <c r="AI119" i="3"/>
  <c r="AI55" i="3"/>
  <c r="AI116" i="3"/>
  <c r="AI117" i="3"/>
  <c r="AI54" i="3"/>
  <c r="AI53" i="3"/>
  <c r="AI111" i="3"/>
  <c r="AI109" i="3"/>
  <c r="AI108" i="3"/>
  <c r="AI22" i="3"/>
  <c r="AI21" i="3"/>
  <c r="AG69" i="3"/>
  <c r="AG144" i="3"/>
  <c r="AG142" i="3"/>
  <c r="AG68" i="3"/>
  <c r="AG141" i="3"/>
  <c r="AG140" i="3"/>
  <c r="AG139" i="3"/>
  <c r="AG64" i="3"/>
  <c r="AG135" i="3"/>
  <c r="AG28" i="3"/>
  <c r="AG27" i="3"/>
  <c r="AG61" i="3"/>
  <c r="AG133" i="3"/>
  <c r="AG131" i="3"/>
  <c r="AG130" i="3"/>
  <c r="AG128" i="3"/>
  <c r="AG60" i="3"/>
  <c r="AG127" i="3"/>
  <c r="AG126" i="3"/>
  <c r="AG120" i="3"/>
  <c r="AG119" i="3"/>
  <c r="AG55" i="3"/>
  <c r="AG116" i="3"/>
  <c r="AG117" i="3"/>
  <c r="AG54" i="3"/>
  <c r="AG53" i="3"/>
  <c r="AG111" i="3"/>
  <c r="AG109" i="3"/>
  <c r="AG108" i="3"/>
  <c r="AG22" i="3"/>
  <c r="AG21" i="3"/>
  <c r="AE69" i="3"/>
  <c r="AE68" i="3"/>
  <c r="AE64" i="3"/>
  <c r="AE61" i="3"/>
  <c r="AE60" i="3"/>
  <c r="AE55" i="3"/>
  <c r="AE54" i="3"/>
  <c r="AE53" i="3"/>
  <c r="AC69" i="3"/>
  <c r="AC68" i="3"/>
  <c r="AC64" i="3"/>
  <c r="AC61" i="3"/>
  <c r="AC60" i="3"/>
  <c r="AC55" i="3"/>
  <c r="AC54" i="3"/>
  <c r="AC53" i="3"/>
  <c r="AA69" i="3"/>
  <c r="AA68" i="3"/>
  <c r="AA64" i="3"/>
  <c r="AA61" i="3"/>
  <c r="AA60" i="3"/>
  <c r="AA55" i="3"/>
  <c r="AA54" i="3"/>
  <c r="AA53" i="3"/>
  <c r="Y69" i="3"/>
  <c r="Y68" i="3"/>
  <c r="Y64" i="3"/>
  <c r="Y61" i="3"/>
  <c r="Y60" i="3"/>
  <c r="Y55" i="3"/>
  <c r="Y54" i="3"/>
  <c r="Y53" i="3"/>
  <c r="W69" i="3"/>
  <c r="W144" i="3"/>
  <c r="W142" i="3"/>
  <c r="W68" i="3"/>
  <c r="W141" i="3"/>
  <c r="W140" i="3"/>
  <c r="W139" i="3"/>
  <c r="W64" i="3"/>
  <c r="W135" i="3"/>
  <c r="W28" i="3"/>
  <c r="W27" i="3"/>
  <c r="W61" i="3"/>
  <c r="W133" i="3"/>
  <c r="W131" i="3"/>
  <c r="W130" i="3"/>
  <c r="W128" i="3"/>
  <c r="W60" i="3"/>
  <c r="W127" i="3"/>
  <c r="W126" i="3"/>
  <c r="W120" i="3"/>
  <c r="W119" i="3"/>
  <c r="W55" i="3"/>
  <c r="W116" i="3"/>
  <c r="W117" i="3"/>
  <c r="W54" i="3"/>
  <c r="W53" i="3"/>
  <c r="W111" i="3"/>
  <c r="W109" i="3"/>
  <c r="W108" i="3"/>
  <c r="W22" i="3"/>
  <c r="W21" i="3"/>
  <c r="S69" i="3"/>
  <c r="S144" i="3"/>
  <c r="S142" i="3"/>
  <c r="S68" i="3"/>
  <c r="S141" i="3"/>
  <c r="S140" i="3"/>
  <c r="S139" i="3"/>
  <c r="S64" i="3"/>
  <c r="S135" i="3"/>
  <c r="S28" i="3"/>
  <c r="S27" i="3"/>
  <c r="S61" i="3"/>
  <c r="S133" i="3"/>
  <c r="S131" i="3"/>
  <c r="S130" i="3"/>
  <c r="S128" i="3"/>
  <c r="S60" i="3"/>
  <c r="S127" i="3"/>
  <c r="S126" i="3"/>
  <c r="S120" i="3"/>
  <c r="S119" i="3"/>
  <c r="S55" i="3"/>
  <c r="S116" i="3"/>
  <c r="S117" i="3"/>
  <c r="S54" i="3"/>
  <c r="S53" i="3"/>
  <c r="S111" i="3"/>
  <c r="S109" i="3"/>
  <c r="S108" i="3"/>
  <c r="S22" i="3"/>
  <c r="S21" i="3"/>
  <c r="Q69" i="3"/>
  <c r="Q144" i="3"/>
  <c r="Q142" i="3"/>
  <c r="Q68" i="3"/>
  <c r="Q141" i="3"/>
  <c r="Q140" i="3"/>
  <c r="Q139" i="3"/>
  <c r="Q64" i="3"/>
  <c r="Q135" i="3"/>
  <c r="Q28" i="3"/>
  <c r="Q27" i="3"/>
  <c r="Q61" i="3"/>
  <c r="Q133" i="3"/>
  <c r="Q131" i="3"/>
  <c r="Q130" i="3"/>
  <c r="Q128" i="3"/>
  <c r="Q60" i="3"/>
  <c r="Q127" i="3"/>
  <c r="Q126" i="3"/>
  <c r="Q120" i="3"/>
  <c r="Q119" i="3"/>
  <c r="Q55" i="3"/>
  <c r="Q116" i="3"/>
  <c r="Q117" i="3"/>
  <c r="Q54" i="3"/>
  <c r="Q53" i="3"/>
  <c r="Q111" i="3"/>
  <c r="Q109" i="3"/>
  <c r="Q108" i="3"/>
  <c r="Q22" i="3"/>
  <c r="Q21" i="3"/>
  <c r="O69" i="3"/>
  <c r="O144" i="3"/>
  <c r="O142" i="3"/>
  <c r="O68" i="3"/>
  <c r="O141" i="3"/>
  <c r="O140" i="3"/>
  <c r="O139" i="3"/>
  <c r="O64" i="3"/>
  <c r="O135" i="3"/>
  <c r="O28" i="3"/>
  <c r="O27" i="3"/>
  <c r="O61" i="3"/>
  <c r="O133" i="3"/>
  <c r="O131" i="3"/>
  <c r="O130" i="3"/>
  <c r="O128" i="3"/>
  <c r="O60" i="3"/>
  <c r="O127" i="3"/>
  <c r="O126" i="3"/>
  <c r="O120" i="3"/>
  <c r="O119" i="3"/>
  <c r="O55" i="3"/>
  <c r="O116" i="3"/>
  <c r="O117" i="3"/>
  <c r="O54" i="3"/>
  <c r="O53" i="3"/>
  <c r="O111" i="3"/>
  <c r="O109" i="3"/>
  <c r="O108" i="3"/>
  <c r="O22" i="3"/>
  <c r="O21" i="3"/>
  <c r="K69" i="3"/>
  <c r="K144" i="3"/>
  <c r="K142" i="3"/>
  <c r="K68" i="3"/>
  <c r="K141" i="3"/>
  <c r="K140" i="3"/>
  <c r="K139" i="3"/>
  <c r="K64" i="3"/>
  <c r="K135" i="3"/>
  <c r="I137" i="3" s="1"/>
  <c r="K28" i="3"/>
  <c r="K27" i="3"/>
  <c r="I29" i="3" s="1"/>
  <c r="K61" i="3"/>
  <c r="K133" i="3"/>
  <c r="K131" i="3"/>
  <c r="K130" i="3"/>
  <c r="K128" i="3"/>
  <c r="K60" i="3"/>
  <c r="K127" i="3"/>
  <c r="K126" i="3"/>
  <c r="I43" i="3"/>
  <c r="K120" i="3"/>
  <c r="K119" i="3"/>
  <c r="K55" i="3"/>
  <c r="K116" i="3"/>
  <c r="K117" i="3"/>
  <c r="K54" i="3"/>
  <c r="K53" i="3"/>
  <c r="K111" i="3"/>
  <c r="K109" i="3"/>
  <c r="K108" i="3"/>
  <c r="K22" i="3"/>
  <c r="K21" i="3"/>
  <c r="I66" i="3" l="1"/>
  <c r="I51" i="3"/>
  <c r="I134" i="3"/>
  <c r="I68" i="3"/>
  <c r="I22" i="3"/>
  <c r="I116" i="3"/>
  <c r="I61" i="3"/>
  <c r="I144" i="3"/>
  <c r="I127" i="3"/>
  <c r="I131" i="3"/>
  <c r="I21" i="3"/>
  <c r="I117" i="3"/>
  <c r="I60" i="3"/>
  <c r="I133" i="3"/>
  <c r="I28" i="3"/>
  <c r="I64" i="3"/>
  <c r="I142" i="3"/>
  <c r="I111" i="3"/>
  <c r="I54" i="3"/>
  <c r="I128" i="3"/>
  <c r="I139" i="3"/>
  <c r="I108" i="3"/>
  <c r="I53" i="3"/>
  <c r="I55" i="3"/>
  <c r="I119" i="3"/>
  <c r="I126" i="3"/>
  <c r="I109" i="3"/>
  <c r="I130" i="3"/>
  <c r="I135" i="3"/>
  <c r="I140" i="3"/>
  <c r="I141" i="3"/>
  <c r="I69" i="3"/>
  <c r="I120" i="3"/>
  <c r="I27" i="3"/>
</calcChain>
</file>

<file path=xl/sharedStrings.xml><?xml version="1.0" encoding="utf-8"?>
<sst xmlns="http://schemas.openxmlformats.org/spreadsheetml/2006/main" count="15350" uniqueCount="1213">
  <si>
    <t>ID</t>
  </si>
  <si>
    <t>Shoot_Num</t>
  </si>
  <si>
    <t>Shoot_Name</t>
  </si>
  <si>
    <t>Shoot_Date</t>
  </si>
  <si>
    <t>Points_Multiplier</t>
  </si>
  <si>
    <t>Wranglers Total</t>
  </si>
  <si>
    <t>Notes</t>
  </si>
  <si>
    <t/>
  </si>
  <si>
    <t>Dare to Dream</t>
  </si>
  <si>
    <t>Horses Help Jackpot</t>
  </si>
  <si>
    <t>Border Wars</t>
  </si>
  <si>
    <t>Southwest Regionals</t>
  </si>
  <si>
    <t>Roots-N-Boots</t>
  </si>
  <si>
    <t>Expo-Clean Shooter Warm up</t>
  </si>
  <si>
    <t>Expo Main</t>
  </si>
  <si>
    <t>Expo Wind Down</t>
  </si>
  <si>
    <t>Spring Jackpot</t>
  </si>
  <si>
    <t>Spring  Fling Jackpot</t>
  </si>
  <si>
    <t>Honor our Vets</t>
  </si>
  <si>
    <t>Road to Westerns</t>
  </si>
  <si>
    <t>Total Shooters</t>
  </si>
  <si>
    <t>Total WRO Shooters</t>
  </si>
  <si>
    <t>Total WRL Shooters</t>
  </si>
  <si>
    <t>CMSA_Number</t>
  </si>
  <si>
    <t>Class</t>
  </si>
  <si>
    <t>Level</t>
  </si>
  <si>
    <t>Wrangler</t>
  </si>
  <si>
    <t>Join Date</t>
  </si>
  <si>
    <t>Last_Name</t>
  </si>
  <si>
    <t>First Name</t>
  </si>
  <si>
    <t>Shoot1_Place</t>
  </si>
  <si>
    <t>Shoot2_Place</t>
  </si>
  <si>
    <t>Shoot3_Place</t>
  </si>
  <si>
    <t>Shoot4_Place</t>
  </si>
  <si>
    <t>Shoot5_Place</t>
  </si>
  <si>
    <t>Shoot6_Place</t>
  </si>
  <si>
    <t>Shoot7_Place</t>
  </si>
  <si>
    <t>Shoot8_Place</t>
  </si>
  <si>
    <t>Shoot9_Place</t>
  </si>
  <si>
    <t>Shoot10_Place</t>
  </si>
  <si>
    <t>Shoot11_Place</t>
  </si>
  <si>
    <t>Shoot12_Place</t>
  </si>
  <si>
    <t>Shoot13_Place</t>
  </si>
  <si>
    <t>Shoot14_Place</t>
  </si>
  <si>
    <t>Shoot15_Place</t>
  </si>
  <si>
    <t>SM</t>
  </si>
  <si>
    <t>6</t>
  </si>
  <si>
    <t>Romano</t>
  </si>
  <si>
    <t>Tony</t>
  </si>
  <si>
    <t>L</t>
  </si>
  <si>
    <t>4</t>
  </si>
  <si>
    <t>Poppenberger</t>
  </si>
  <si>
    <t>Deanna</t>
  </si>
  <si>
    <t>Lenseigne</t>
  </si>
  <si>
    <t>Kenda</t>
  </si>
  <si>
    <t>3</t>
  </si>
  <si>
    <t>Wilson</t>
  </si>
  <si>
    <t>Elise</t>
  </si>
  <si>
    <t>Reinhart</t>
  </si>
  <si>
    <t>Tracy</t>
  </si>
  <si>
    <t>Rodgers</t>
  </si>
  <si>
    <t>Jim</t>
  </si>
  <si>
    <t>Larsen</t>
  </si>
  <si>
    <t>Kimberly</t>
  </si>
  <si>
    <t>Callander</t>
  </si>
  <si>
    <t>Kathleen</t>
  </si>
  <si>
    <t>Holiday finish 32nd but web shows different</t>
  </si>
  <si>
    <t>Eastwood</t>
  </si>
  <si>
    <t>Mike</t>
  </si>
  <si>
    <t>Maggiore</t>
  </si>
  <si>
    <t>Don</t>
  </si>
  <si>
    <t>2</t>
  </si>
  <si>
    <t>McGinnis</t>
  </si>
  <si>
    <t>Paige</t>
  </si>
  <si>
    <t>new member acmsa only</t>
  </si>
  <si>
    <t>M</t>
  </si>
  <si>
    <t>Anderson</t>
  </si>
  <si>
    <t>Regan</t>
  </si>
  <si>
    <t>Lowe</t>
  </si>
  <si>
    <t>Jamie</t>
  </si>
  <si>
    <t>Family acmsa only 2014</t>
  </si>
  <si>
    <t>5</t>
  </si>
  <si>
    <t>Erdmann</t>
  </si>
  <si>
    <t>Samantha</t>
  </si>
  <si>
    <t>can't read email.  horseloveralwaysam@gmail.com is a guess</t>
  </si>
  <si>
    <t>Stuart</t>
  </si>
  <si>
    <t>Kaylea</t>
  </si>
  <si>
    <t>SL</t>
  </si>
  <si>
    <t>Ivanchan</t>
  </si>
  <si>
    <t>Leslie</t>
  </si>
  <si>
    <t>Lattimore</t>
  </si>
  <si>
    <t>Tom</t>
  </si>
  <si>
    <t>Scott</t>
  </si>
  <si>
    <t>Beloud</t>
  </si>
  <si>
    <t>Cristina</t>
  </si>
  <si>
    <t>Ambrose</t>
  </si>
  <si>
    <t>Paul</t>
  </si>
  <si>
    <t>Brady</t>
  </si>
  <si>
    <t>Von</t>
  </si>
  <si>
    <t>Pepper</t>
  </si>
  <si>
    <t>1</t>
  </si>
  <si>
    <t>Donka</t>
  </si>
  <si>
    <t>Kentera</t>
  </si>
  <si>
    <t>Kathy</t>
  </si>
  <si>
    <t>mike kentera 928-699-1467</t>
  </si>
  <si>
    <t>Helmkay</t>
  </si>
  <si>
    <t>Tamara</t>
  </si>
  <si>
    <t>Neuman</t>
  </si>
  <si>
    <t>Skip</t>
  </si>
  <si>
    <t>Lily</t>
  </si>
  <si>
    <t>Baldocchi</t>
  </si>
  <si>
    <t>Tina</t>
  </si>
  <si>
    <t>Emergency Contact Jim Baldocchi 928-699-7464</t>
  </si>
  <si>
    <t>Melissa</t>
  </si>
  <si>
    <t>Daulton</t>
  </si>
  <si>
    <t>Kristen</t>
  </si>
  <si>
    <t>Katryna</t>
  </si>
  <si>
    <t>Turner</t>
  </si>
  <si>
    <t>Susan</t>
  </si>
  <si>
    <t>Kuka</t>
  </si>
  <si>
    <t>Jessie</t>
  </si>
  <si>
    <t>Chad</t>
  </si>
  <si>
    <t>Wogoman</t>
  </si>
  <si>
    <t>Philip</t>
  </si>
  <si>
    <t>Byrd</t>
  </si>
  <si>
    <t>Dan</t>
  </si>
  <si>
    <t>ACMSA family only under jamie lowe</t>
  </si>
  <si>
    <t>Colgan</t>
  </si>
  <si>
    <t>Sam</t>
  </si>
  <si>
    <t>Tice</t>
  </si>
  <si>
    <t>Senft</t>
  </si>
  <si>
    <t>Ken</t>
  </si>
  <si>
    <t>Daytime Phone 623 853-1570</t>
  </si>
  <si>
    <t>Rose</t>
  </si>
  <si>
    <t>Jerry</t>
  </si>
  <si>
    <t>Email may be jrose@tlp.com</t>
  </si>
  <si>
    <t>Firetto</t>
  </si>
  <si>
    <t>Allan</t>
  </si>
  <si>
    <t>Martino</t>
  </si>
  <si>
    <t>Chuck</t>
  </si>
  <si>
    <t>Molly</t>
  </si>
  <si>
    <t>Denise</t>
  </si>
  <si>
    <t>Acmsa only new member 2014</t>
  </si>
  <si>
    <t>Fox</t>
  </si>
  <si>
    <t>Brenda</t>
  </si>
  <si>
    <t>new member 2014 acmsa only</t>
  </si>
  <si>
    <t>Giacolone</t>
  </si>
  <si>
    <t>Bob</t>
  </si>
  <si>
    <t>No email provided</t>
  </si>
  <si>
    <t>Fairweather</t>
  </si>
  <si>
    <t>Heather</t>
  </si>
  <si>
    <t>Johnson</t>
  </si>
  <si>
    <t>Cindy</t>
  </si>
  <si>
    <t>Gregory</t>
  </si>
  <si>
    <t>Anita</t>
  </si>
  <si>
    <t>Family Member w Von Brady</t>
  </si>
  <si>
    <t>Crandell</t>
  </si>
  <si>
    <t>Raymond</t>
  </si>
  <si>
    <t>Miller</t>
  </si>
  <si>
    <t>Janel</t>
  </si>
  <si>
    <t>Ostrovsky</t>
  </si>
  <si>
    <t>Joel</t>
  </si>
  <si>
    <t>Darr</t>
  </si>
  <si>
    <t>spouse Larry Darr 928-821-1378</t>
  </si>
  <si>
    <t>William</t>
  </si>
  <si>
    <t>Dearness</t>
  </si>
  <si>
    <t>Laura</t>
  </si>
  <si>
    <t>Collette</t>
  </si>
  <si>
    <t>McKinstray</t>
  </si>
  <si>
    <t>Sherri</t>
  </si>
  <si>
    <t>Ahern</t>
  </si>
  <si>
    <t>Peggy</t>
  </si>
  <si>
    <t>Known Troublemaker!!!</t>
  </si>
  <si>
    <t>Boisjole</t>
  </si>
  <si>
    <t>Cheryl</t>
  </si>
  <si>
    <t>Roberts</t>
  </si>
  <si>
    <t>Kelly</t>
  </si>
  <si>
    <t>Callie</t>
  </si>
  <si>
    <t>Family acmsa only</t>
  </si>
  <si>
    <t>Reinke</t>
  </si>
  <si>
    <t>Stevens</t>
  </si>
  <si>
    <t>Bill</t>
  </si>
  <si>
    <t>Used $30 Cert at April No Frills</t>
  </si>
  <si>
    <t>Millikin</t>
  </si>
  <si>
    <t>cell 415-233-0658</t>
  </si>
  <si>
    <t>Home Phone - 623 393 9773</t>
  </si>
  <si>
    <t>David</t>
  </si>
  <si>
    <t>Crosby</t>
  </si>
  <si>
    <t>Nancy</t>
  </si>
  <si>
    <t>Mitchell</t>
  </si>
  <si>
    <t>Bolton</t>
  </si>
  <si>
    <t>Merry</t>
  </si>
  <si>
    <t>NY Points should be 12, not 11 as shown on web site</t>
  </si>
  <si>
    <t>Fatum</t>
  </si>
  <si>
    <t>Earl</t>
  </si>
  <si>
    <t>Morris</t>
  </si>
  <si>
    <t>Dawn</t>
  </si>
  <si>
    <t>Connie</t>
  </si>
  <si>
    <t>ACMSA Family only</t>
  </si>
  <si>
    <t>Coll</t>
  </si>
  <si>
    <t>Melody</t>
  </si>
  <si>
    <t>CMSA number is either 4008 or 4009</t>
  </si>
  <si>
    <t>Benson</t>
  </si>
  <si>
    <t>Mari</t>
  </si>
  <si>
    <t>cell  415-233-0658</t>
  </si>
  <si>
    <t>Hibbert</t>
  </si>
  <si>
    <t>Title Sponsor for 2014.  Owns Bargin Barn</t>
  </si>
  <si>
    <t>Ferrone</t>
  </si>
  <si>
    <t>Ruthie</t>
  </si>
  <si>
    <t>waiting for CMSA number</t>
  </si>
  <si>
    <t>Shear</t>
  </si>
  <si>
    <t>Diane</t>
  </si>
  <si>
    <t>spouse Neil Shear 480-253-2754</t>
  </si>
  <si>
    <t>Kiley</t>
  </si>
  <si>
    <t>George</t>
  </si>
  <si>
    <t>Points Multiplier</t>
  </si>
  <si>
    <t>Total Points</t>
  </si>
  <si>
    <t>Placed</t>
  </si>
  <si>
    <t>Points</t>
  </si>
  <si>
    <t>City</t>
  </si>
  <si>
    <t>State</t>
  </si>
  <si>
    <t>Zip</t>
  </si>
  <si>
    <t>Phone</t>
  </si>
  <si>
    <t>Email</t>
  </si>
  <si>
    <t>Email Problem</t>
  </si>
  <si>
    <t>Email Problem Reason</t>
  </si>
  <si>
    <t>Renew_Date</t>
  </si>
  <si>
    <t>Birth_Date</t>
  </si>
  <si>
    <t>New_Renew</t>
  </si>
  <si>
    <t>Shoot16_Place</t>
  </si>
  <si>
    <t>EliminatorCompetitor</t>
  </si>
  <si>
    <t>Sex</t>
  </si>
  <si>
    <t>Director</t>
  </si>
  <si>
    <t>Street</t>
  </si>
  <si>
    <t>Prescott Valley</t>
  </si>
  <si>
    <t>AZ</t>
  </si>
  <si>
    <t>86315</t>
  </si>
  <si>
    <t>602-692-2557</t>
  </si>
  <si>
    <t>peggy.ahern@cartus.com</t>
  </si>
  <si>
    <t>R</t>
  </si>
  <si>
    <t>F</t>
  </si>
  <si>
    <t>8050 N. Winston Way</t>
  </si>
  <si>
    <t>Alsever</t>
  </si>
  <si>
    <t>Cave Creek</t>
  </si>
  <si>
    <t>85327</t>
  </si>
  <si>
    <t>(480) 209-5257</t>
  </si>
  <si>
    <t>ellenalsever@gmail.com</t>
  </si>
  <si>
    <t>N</t>
  </si>
  <si>
    <t>Cell 480 241 9195</t>
  </si>
  <si>
    <t>P.O. Box 429</t>
  </si>
  <si>
    <t>Ellen</t>
  </si>
  <si>
    <t>86327</t>
  </si>
  <si>
    <t>WR</t>
  </si>
  <si>
    <t>Lilly</t>
  </si>
  <si>
    <t>n</t>
  </si>
  <si>
    <t>Megan</t>
  </si>
  <si>
    <t>Alverson</t>
  </si>
  <si>
    <t>Richard</t>
  </si>
  <si>
    <t>Scottsdale</t>
  </si>
  <si>
    <t>85260</t>
  </si>
  <si>
    <t>602-509-0811</t>
  </si>
  <si>
    <t xml:space="preserve">smylmaker@cox.net </t>
  </si>
  <si>
    <t>9612 E. Desert Cove</t>
  </si>
  <si>
    <t>Harlee</t>
  </si>
  <si>
    <t>Chino Valley</t>
  </si>
  <si>
    <t>86323</t>
  </si>
  <si>
    <t>1046 West Road 4 1/2 North</t>
  </si>
  <si>
    <t>(928) 642-2602</t>
  </si>
  <si>
    <t>alastaranch@gmail.com</t>
  </si>
  <si>
    <t>Wyatt</t>
  </si>
  <si>
    <t>Amorosano</t>
  </si>
  <si>
    <t>85331</t>
  </si>
  <si>
    <t>480-620-0017</t>
  </si>
  <si>
    <t xml:space="preserve">ken@wshmag.com </t>
  </si>
  <si>
    <t>6403 E. Willow Springs Lane</t>
  </si>
  <si>
    <t>Lucinda</t>
  </si>
  <si>
    <t>(928) 642-5003</t>
  </si>
  <si>
    <t>danderson@ruger.com</t>
  </si>
  <si>
    <t>9990 N. Coyote Springs Road</t>
  </si>
  <si>
    <t>Tonopah</t>
  </si>
  <si>
    <t>85354</t>
  </si>
  <si>
    <t>(520) 841-2536</t>
  </si>
  <si>
    <t>forropin@hotmail.com</t>
  </si>
  <si>
    <t>Blocked</t>
  </si>
  <si>
    <t>35939 W. Indian School Rd</t>
  </si>
  <si>
    <t>86862</t>
  </si>
  <si>
    <t>(602) 524-0229</t>
  </si>
  <si>
    <t>mpearson17@cox.net</t>
  </si>
  <si>
    <t>14208 E. Carefree Highway</t>
  </si>
  <si>
    <t>Desert Hills</t>
  </si>
  <si>
    <t>85086</t>
  </si>
  <si>
    <t>623-764-5423</t>
  </si>
  <si>
    <t xml:space="preserve">jteamroper32@aol.com </t>
  </si>
  <si>
    <t>38108 N. 15th Ave.</t>
  </si>
  <si>
    <t>85266</t>
  </si>
  <si>
    <t>602-354-6518</t>
  </si>
  <si>
    <t xml:space="preserve">regan@rwc.org </t>
  </si>
  <si>
    <t>Board Member</t>
  </si>
  <si>
    <t>14208 E. Carefree Hwy.</t>
  </si>
  <si>
    <t>Royce</t>
  </si>
  <si>
    <t>Wellington</t>
  </si>
  <si>
    <t>NV</t>
  </si>
  <si>
    <t>89444</t>
  </si>
  <si>
    <t>775-232-2038</t>
  </si>
  <si>
    <t xml:space="preserve">rowdyroyce@hotmail.com </t>
  </si>
  <si>
    <t>Box 411, Wellington</t>
  </si>
  <si>
    <t>(928) 273-1379</t>
  </si>
  <si>
    <t>sugarbearmurray@yahoo.com</t>
  </si>
  <si>
    <t>Tia</t>
  </si>
  <si>
    <t>Flagstaff</t>
  </si>
  <si>
    <t>86004</t>
  </si>
  <si>
    <t>(928) 699-6588</t>
  </si>
  <si>
    <t>tmbaldocchi@yahoo.com</t>
  </si>
  <si>
    <t>8972 Carefree Avenue</t>
  </si>
  <si>
    <t>Barton</t>
  </si>
  <si>
    <t>Bryan</t>
  </si>
  <si>
    <t>(623) 225-3548</t>
  </si>
  <si>
    <t>glbarton1968@gmail.com</t>
  </si>
  <si>
    <t>34041 W. Romley Rd.</t>
  </si>
  <si>
    <t>Gloria</t>
  </si>
  <si>
    <t>Bell</t>
  </si>
  <si>
    <t>James</t>
  </si>
  <si>
    <t>Aguanga</t>
  </si>
  <si>
    <t>CA</t>
  </si>
  <si>
    <t>92536</t>
  </si>
  <si>
    <t>951-760-3747</t>
  </si>
  <si>
    <t>hatcreekrangers@yahoo.com</t>
  </si>
  <si>
    <t>49680 Cheroke Ct.</t>
  </si>
  <si>
    <t>Phoenix</t>
  </si>
  <si>
    <t>85020</t>
  </si>
  <si>
    <t>520-906-1916</t>
  </si>
  <si>
    <t>cristinabeloud@gmail.com</t>
  </si>
  <si>
    <t>2211 E. Nicolet</t>
  </si>
  <si>
    <t>Wickenburg</t>
  </si>
  <si>
    <t>(707) 292-3154</t>
  </si>
  <si>
    <t>geturdun77@gmail.com</t>
  </si>
  <si>
    <t>P.O. Box 2567</t>
  </si>
  <si>
    <t>Benz</t>
  </si>
  <si>
    <t>Lyle</t>
  </si>
  <si>
    <t>Aylosbery, Sask. Canada</t>
  </si>
  <si>
    <t>SA</t>
  </si>
  <si>
    <t>S0G-O5O</t>
  </si>
  <si>
    <t>306-567-7412</t>
  </si>
  <si>
    <t>goldenkeyfarm@gmail.com</t>
  </si>
  <si>
    <t>P.O. Box 15</t>
  </si>
  <si>
    <t>Billingsly</t>
  </si>
  <si>
    <t>Tammy</t>
  </si>
  <si>
    <t>Darby</t>
  </si>
  <si>
    <t>59829</t>
  </si>
  <si>
    <t>406-369-1661</t>
  </si>
  <si>
    <t>pro-c@yahoo.comowgirl</t>
  </si>
  <si>
    <t>Bad address</t>
  </si>
  <si>
    <t>PO Box 308</t>
  </si>
  <si>
    <t>Black</t>
  </si>
  <si>
    <t>Deb</t>
  </si>
  <si>
    <t>85390</t>
  </si>
  <si>
    <t>(208) 860-1078</t>
  </si>
  <si>
    <t>shanghicat@msn.com</t>
  </si>
  <si>
    <t>34155 S. Nine Iron Ranch Road</t>
  </si>
  <si>
    <t>Nick</t>
  </si>
  <si>
    <t>Blauvelt</t>
  </si>
  <si>
    <t>Angela</t>
  </si>
  <si>
    <t>Peoria</t>
  </si>
  <si>
    <t>85383</t>
  </si>
  <si>
    <t>602-397-0184</t>
  </si>
  <si>
    <t>7075 W. Electra Ln.</t>
  </si>
  <si>
    <t>Ronda</t>
  </si>
  <si>
    <t>rondab@associatedfence.net</t>
  </si>
  <si>
    <t>Bodell</t>
  </si>
  <si>
    <t>Annmarie</t>
  </si>
  <si>
    <t>Litchfield Park</t>
  </si>
  <si>
    <t>85340</t>
  </si>
  <si>
    <t>623-262-0559</t>
  </si>
  <si>
    <t xml:space="preserve">blackhorse1313@hotmail.com </t>
  </si>
  <si>
    <t>7105 N. Sanual Rd.</t>
  </si>
  <si>
    <t>Peter</t>
  </si>
  <si>
    <t>623-377-6227</t>
  </si>
  <si>
    <t>Bodell-Stillson</t>
  </si>
  <si>
    <t>Liam</t>
  </si>
  <si>
    <t>n/a</t>
  </si>
  <si>
    <t>480-226-2911</t>
  </si>
  <si>
    <t>cboisjoli@aol.com</t>
  </si>
  <si>
    <t>13640 E. Monument Dr.</t>
  </si>
  <si>
    <t>Camp Verde</t>
  </si>
  <si>
    <t>86322</t>
  </si>
  <si>
    <t>928-821-1679</t>
  </si>
  <si>
    <t xml:space="preserve">merry.bolton1679@gmail.com </t>
  </si>
  <si>
    <t>Box 2213</t>
  </si>
  <si>
    <t>Boterman</t>
  </si>
  <si>
    <t>Amy</t>
  </si>
  <si>
    <t>Chandler</t>
  </si>
  <si>
    <t>85286</t>
  </si>
  <si>
    <t>(602) 725-1707</t>
  </si>
  <si>
    <t>amyrogers@yahoo.com</t>
  </si>
  <si>
    <t>3226 S. Diamond Dr.</t>
  </si>
  <si>
    <t>Kevin</t>
  </si>
  <si>
    <t>602-725-1677</t>
  </si>
  <si>
    <t>foremanbay1@yahoo.com</t>
  </si>
  <si>
    <t>85262</t>
  </si>
  <si>
    <t>(206) 953-0978</t>
  </si>
  <si>
    <t>highlinellc.vb@gmail.com</t>
  </si>
  <si>
    <t>29119 N. 144th St</t>
  </si>
  <si>
    <t>602-370-7614</t>
  </si>
  <si>
    <t xml:space="preserve">rockingdb@hotmail.com </t>
  </si>
  <si>
    <t>34640 N. 14th St.</t>
  </si>
  <si>
    <t>Niko</t>
  </si>
  <si>
    <t>family acmsa only 2014 under lowe</t>
  </si>
  <si>
    <t>Sammy</t>
  </si>
  <si>
    <t>Family acmsa only under jamie lowe</t>
  </si>
  <si>
    <t>Cullen</t>
  </si>
  <si>
    <t>928-220-1296</t>
  </si>
  <si>
    <t>ejkeeleycullen@gmail.com</t>
  </si>
  <si>
    <t>5515 Snow Bowl Dr</t>
  </si>
  <si>
    <t>earl@nilesradio.com</t>
  </si>
  <si>
    <t>EJ</t>
  </si>
  <si>
    <t xml:space="preserve">kathleen@nilesradio.com </t>
  </si>
  <si>
    <t>Keeley</t>
  </si>
  <si>
    <t>Cameron</t>
  </si>
  <si>
    <t>Michelle</t>
  </si>
  <si>
    <t>(480) 721-2049</t>
  </si>
  <si>
    <t>cricketcameron@gmail.com</t>
  </si>
  <si>
    <t>5997 E. Red Dog Dr.</t>
  </si>
  <si>
    <t>Caro</t>
  </si>
  <si>
    <t>Mark</t>
  </si>
  <si>
    <t>928-606-0634</t>
  </si>
  <si>
    <t>markcaro@commspeed.net</t>
  </si>
  <si>
    <t>6955 E. Old Walnut Canyon Rd</t>
  </si>
  <si>
    <t>Valerie</t>
  </si>
  <si>
    <t>valerie@flagstaffhouses.com</t>
  </si>
  <si>
    <t>Caudle</t>
  </si>
  <si>
    <t>Becky</t>
  </si>
  <si>
    <t>Goodyear</t>
  </si>
  <si>
    <t>85338</t>
  </si>
  <si>
    <t>623-810-8046</t>
  </si>
  <si>
    <t>beckycaudle@msn.com</t>
  </si>
  <si>
    <t>Check membership date</t>
  </si>
  <si>
    <t>8615 S. 134th Avenue</t>
  </si>
  <si>
    <t>18280 W. Verdin Rd.</t>
  </si>
  <si>
    <t>(602) 228-2690</t>
  </si>
  <si>
    <t>sam.colgan@pultegroup.com</t>
  </si>
  <si>
    <t>1575 E. Twin Acres Dr</t>
  </si>
  <si>
    <t>Tolleson</t>
  </si>
  <si>
    <t>85353</t>
  </si>
  <si>
    <t>(623) 330-3286</t>
  </si>
  <si>
    <t>woodyandme203@gmail.com</t>
  </si>
  <si>
    <t>10642 W. Southern</t>
  </si>
  <si>
    <t>New River</t>
  </si>
  <si>
    <t>85087</t>
  </si>
  <si>
    <t>602-460-7048</t>
  </si>
  <si>
    <t>hydrotrack@mindspring.com</t>
  </si>
  <si>
    <t>211 W. Circle Mtn. Rd.</t>
  </si>
  <si>
    <t>(602) 460-7048</t>
  </si>
  <si>
    <t>Crawford</t>
  </si>
  <si>
    <t>Linda</t>
  </si>
  <si>
    <t>Maricopa</t>
  </si>
  <si>
    <t>85139</t>
  </si>
  <si>
    <t>480-296-1970</t>
  </si>
  <si>
    <t>50598 W. Val Vista</t>
  </si>
  <si>
    <t>scottcce@qwestoffice.net</t>
  </si>
  <si>
    <t>85085</t>
  </si>
  <si>
    <t>(661) 305-0353</t>
  </si>
  <si>
    <t>nkindu@aol.com</t>
  </si>
  <si>
    <t>515 E. Carefree Hwy #529</t>
  </si>
  <si>
    <t>Dailey</t>
  </si>
  <si>
    <t>Ed</t>
  </si>
  <si>
    <t>North Platte</t>
  </si>
  <si>
    <t>NE</t>
  </si>
  <si>
    <t>69101</t>
  </si>
  <si>
    <t>(308) 539-5038</t>
  </si>
  <si>
    <t>rgrande.dailey@gmail.com</t>
  </si>
  <si>
    <t>410 E. Leota Suite 5 #155</t>
  </si>
  <si>
    <t>Prescott</t>
  </si>
  <si>
    <t>86305</t>
  </si>
  <si>
    <t>928-899-7231</t>
  </si>
  <si>
    <t>djgdarr@yahoo.com</t>
  </si>
  <si>
    <t>12700 N Coyote Circle 1-12</t>
  </si>
  <si>
    <t>Dascoli</t>
  </si>
  <si>
    <t>Barth</t>
  </si>
  <si>
    <t>Fountain Hills</t>
  </si>
  <si>
    <t>85268</t>
  </si>
  <si>
    <t>(602) 832-1777</t>
  </si>
  <si>
    <t>brd@azdesertcowboy.com</t>
  </si>
  <si>
    <t>need cmsa number</t>
  </si>
  <si>
    <t>p.o. box 19795</t>
  </si>
  <si>
    <t>(928) 853-4432</t>
  </si>
  <si>
    <t>kristendaulton@yahoo.com</t>
  </si>
  <si>
    <t>8200 Wendys Way</t>
  </si>
  <si>
    <t>602-568-5510</t>
  </si>
  <si>
    <t>dearnesslaura@hotmail.com</t>
  </si>
  <si>
    <t>r</t>
  </si>
  <si>
    <t>33215 N. 140th St.</t>
  </si>
  <si>
    <t>Detty</t>
  </si>
  <si>
    <t>Meghan</t>
  </si>
  <si>
    <t>Tucson</t>
  </si>
  <si>
    <t>85742</t>
  </si>
  <si>
    <t>(520) 241-8482</t>
  </si>
  <si>
    <t>meghandetty@gmail.com</t>
  </si>
  <si>
    <t>3911 W. Lambert LN</t>
  </si>
  <si>
    <t>Devenpeck</t>
  </si>
  <si>
    <t>Patti</t>
  </si>
  <si>
    <t>85358</t>
  </si>
  <si>
    <t>(602) 396-8959</t>
  </si>
  <si>
    <t>P.O. Box 58</t>
  </si>
  <si>
    <t>602-809-6677</t>
  </si>
  <si>
    <t>engtfd@commspeed.net</t>
  </si>
  <si>
    <t>Buckeye</t>
  </si>
  <si>
    <t>85326</t>
  </si>
  <si>
    <t>(623) 256-4924</t>
  </si>
  <si>
    <t>cindy.eastwood@yahoo.com</t>
  </si>
  <si>
    <t>19351 W. Ashley Dr.</t>
  </si>
  <si>
    <t>(623) 262-7708</t>
  </si>
  <si>
    <t>kwoodforever@gmail.com</t>
  </si>
  <si>
    <t>925-482-4182</t>
  </si>
  <si>
    <t>mdeastwood60@gmail.com</t>
  </si>
  <si>
    <t>Eckert</t>
  </si>
  <si>
    <t>Krisee</t>
  </si>
  <si>
    <t>602-501-0615</t>
  </si>
  <si>
    <t>kkeckert@gmail.com</t>
  </si>
  <si>
    <t>31628 N. 140th Place</t>
  </si>
  <si>
    <t>(480) 459-9018</t>
  </si>
  <si>
    <t>horseluveralwaysam@gmail.com</t>
  </si>
  <si>
    <t>Bad Address</t>
  </si>
  <si>
    <t>35140 N. 52nd. PL</t>
  </si>
  <si>
    <t>Erlinger</t>
  </si>
  <si>
    <t>Debbie</t>
  </si>
  <si>
    <t>Wittmann</t>
  </si>
  <si>
    <t>85361</t>
  </si>
  <si>
    <t>602-373-8673</t>
  </si>
  <si>
    <t xml:space="preserve">alpinek9d@yahoo.com </t>
  </si>
  <si>
    <t>P.O. Box 234</t>
  </si>
  <si>
    <t>85739</t>
  </si>
  <si>
    <t>520-431-9128</t>
  </si>
  <si>
    <t>rafter5ranch@aol.com</t>
  </si>
  <si>
    <t>H C 3 Box 2002</t>
  </si>
  <si>
    <t>Leah</t>
  </si>
  <si>
    <t>O</t>
  </si>
  <si>
    <t>Nathanial</t>
  </si>
  <si>
    <t>Thomas</t>
  </si>
  <si>
    <t>Todd</t>
  </si>
  <si>
    <t>Glendale</t>
  </si>
  <si>
    <t>85306</t>
  </si>
  <si>
    <t>(602) 909-1364</t>
  </si>
  <si>
    <t>dfatum@msn.com</t>
  </si>
  <si>
    <t>4514 W. Port au Prince Lane</t>
  </si>
  <si>
    <t>Rimrock</t>
  </si>
  <si>
    <t>86335</t>
  </si>
  <si>
    <t>(928) 567-4055</t>
  </si>
  <si>
    <t>ruthief@q.com</t>
  </si>
  <si>
    <t>P.O. Box 1076</t>
  </si>
  <si>
    <t>85259</t>
  </si>
  <si>
    <t>480-510-3315</t>
  </si>
  <si>
    <t>avfiretto@msn.com</t>
  </si>
  <si>
    <t>10865 N. 111th Pl.</t>
  </si>
  <si>
    <t>Dewey</t>
  </si>
  <si>
    <t>bc2008fox@yahoo.com</t>
  </si>
  <si>
    <t>624 N. Hopi Trail</t>
  </si>
  <si>
    <t>Garagozzo</t>
  </si>
  <si>
    <t>Gabrielle</t>
  </si>
  <si>
    <t>(602) 703-7202</t>
  </si>
  <si>
    <t>rodeocowgurl84@aol.com</t>
  </si>
  <si>
    <t>36810 N. 7th Avenue</t>
  </si>
  <si>
    <t>Garner</t>
  </si>
  <si>
    <t>Cassidy</t>
  </si>
  <si>
    <t>520-568-3080</t>
  </si>
  <si>
    <t>48801 W. Julie Land</t>
  </si>
  <si>
    <t>Cliff</t>
  </si>
  <si>
    <t>cliff@garnermorrison.com</t>
  </si>
  <si>
    <t>49494 W. Julie Lane</t>
  </si>
  <si>
    <t>Cody</t>
  </si>
  <si>
    <t>Lisa</t>
  </si>
  <si>
    <t>lgsew@msn.com</t>
  </si>
  <si>
    <t>Shiloh</t>
  </si>
  <si>
    <t>520-568-4602</t>
  </si>
  <si>
    <t>lsgarner1@msn.com</t>
  </si>
  <si>
    <t>Travis</t>
  </si>
  <si>
    <t>85255</t>
  </si>
  <si>
    <t>(480) 390-1097</t>
  </si>
  <si>
    <t>7500 E. Deer Valley Rd #3</t>
  </si>
  <si>
    <t>Gillespie</t>
  </si>
  <si>
    <t>deserthillscowboy@gmail.com</t>
  </si>
  <si>
    <t>40407 N. 7th Ave</t>
  </si>
  <si>
    <t>Nicole</t>
  </si>
  <si>
    <t>520-400-7424</t>
  </si>
  <si>
    <t>aznrd@hotmail.com</t>
  </si>
  <si>
    <t>S</t>
  </si>
  <si>
    <t>Graeb</t>
  </si>
  <si>
    <t>Tanya</t>
  </si>
  <si>
    <t>(602) 463-4504</t>
  </si>
  <si>
    <t>tannyoakly@msn.com</t>
  </si>
  <si>
    <t>12780 N. Brewer Rd.</t>
  </si>
  <si>
    <t>anita.gregory@hughes.net</t>
  </si>
  <si>
    <t>29119 N. 144th ST</t>
  </si>
  <si>
    <t>Griggs</t>
  </si>
  <si>
    <t>Brandon</t>
  </si>
  <si>
    <t>(623) 258-0797</t>
  </si>
  <si>
    <t>bgriggs8@yahoo.com</t>
  </si>
  <si>
    <t>14203 E. Barwick CT</t>
  </si>
  <si>
    <t>Chelsey</t>
  </si>
  <si>
    <t>85308</t>
  </si>
  <si>
    <t>(602) 999-7602</t>
  </si>
  <si>
    <t>5941 W. Michelle Drive</t>
  </si>
  <si>
    <t>Hanson</t>
  </si>
  <si>
    <t>Kayla</t>
  </si>
  <si>
    <t>62c3-680-6209</t>
  </si>
  <si>
    <t>whansen76@gmail.com</t>
  </si>
  <si>
    <t>38828 N. 22nd Ave</t>
  </si>
  <si>
    <t>Happ</t>
  </si>
  <si>
    <t>Ethan</t>
  </si>
  <si>
    <t>28880 N. 70th Street</t>
  </si>
  <si>
    <t>Nellie</t>
  </si>
  <si>
    <t>Stephanie</t>
  </si>
  <si>
    <t>602-318-9552</t>
  </si>
  <si>
    <t>twang@reagan.com</t>
  </si>
  <si>
    <t>Hauser</t>
  </si>
  <si>
    <t>Mary</t>
  </si>
  <si>
    <t>(480) 695-4828</t>
  </si>
  <si>
    <t>new member need cmsa number</t>
  </si>
  <si>
    <t>P.O. Box 4745</t>
  </si>
  <si>
    <t>Laveen</t>
  </si>
  <si>
    <t>85339</t>
  </si>
  <si>
    <t>602-403-1461</t>
  </si>
  <si>
    <t xml:space="preserve">todaystamara@gmail.com </t>
  </si>
  <si>
    <t>3231 W Ellot Rd.</t>
  </si>
  <si>
    <t>Henkel</t>
  </si>
  <si>
    <t>Teal Rogers</t>
  </si>
  <si>
    <t>85242</t>
  </si>
  <si>
    <t>(480) 392-6237</t>
  </si>
  <si>
    <t>Spouse Chad Henkel</t>
  </si>
  <si>
    <t>14326 E. Dove Valley Rd</t>
  </si>
  <si>
    <t>Hess</t>
  </si>
  <si>
    <t>Alexa</t>
  </si>
  <si>
    <t>see Tara Young</t>
  </si>
  <si>
    <t>Dave</t>
  </si>
  <si>
    <t>dhess55@telus.net</t>
  </si>
  <si>
    <t>85041</t>
  </si>
  <si>
    <t>(602) 405-7836</t>
  </si>
  <si>
    <t>bargainbarntack@msn.com</t>
  </si>
  <si>
    <t>7207 S. 39th Avenue</t>
  </si>
  <si>
    <t>Keith</t>
  </si>
  <si>
    <t>(623) 229-0145</t>
  </si>
  <si>
    <t>keith.ivanchan@honeywell.com</t>
  </si>
  <si>
    <t>(602) 621-0035</t>
  </si>
  <si>
    <t>leslie.ivanchan@honeywell.com</t>
  </si>
  <si>
    <t>Surprise</t>
  </si>
  <si>
    <t>85387</t>
  </si>
  <si>
    <t>(623) 214-1768</t>
  </si>
  <si>
    <t>cwgirl2323@yahoo.com</t>
  </si>
  <si>
    <t>28515 N. 150th Ln</t>
  </si>
  <si>
    <t xml:space="preserve">emtbill1133@yahoo.com </t>
  </si>
  <si>
    <t>Kaden</t>
  </si>
  <si>
    <t>Canutillo</t>
  </si>
  <si>
    <t>TX</t>
  </si>
  <si>
    <t>79835</t>
  </si>
  <si>
    <t>(915) 726-0550</t>
  </si>
  <si>
    <t>dave@specializedsaddles.com</t>
  </si>
  <si>
    <t>8267 Bosque Rd</t>
  </si>
  <si>
    <t>(915) 726-1122</t>
  </si>
  <si>
    <t>tracy@flightleader.com</t>
  </si>
  <si>
    <t>Kahlbah</t>
  </si>
  <si>
    <t>Kristina</t>
  </si>
  <si>
    <t>623-337-2411</t>
  </si>
  <si>
    <t>kkseahorse@yahoo.com</t>
  </si>
  <si>
    <t>743 E. Saddle Mountain Rd</t>
  </si>
  <si>
    <t>Williams</t>
  </si>
  <si>
    <t>86046</t>
  </si>
  <si>
    <t>928-853-6646</t>
  </si>
  <si>
    <t xml:space="preserve">kjkentera9@hotmail.com </t>
  </si>
  <si>
    <t>7877 N. Pine Street</t>
  </si>
  <si>
    <t>Kerychuk</t>
  </si>
  <si>
    <t>Matt</t>
  </si>
  <si>
    <t>Wendy</t>
  </si>
  <si>
    <t>623-465-9093</t>
  </si>
  <si>
    <t>kery.chuk@gmail.com</t>
  </si>
  <si>
    <t>515 E. Carefree Hwy. #537</t>
  </si>
  <si>
    <t>Kiesner</t>
  </si>
  <si>
    <t>Rider</t>
  </si>
  <si>
    <t>817-776-2322</t>
  </si>
  <si>
    <t xml:space="preserve">wctrickroper@gmail.com </t>
  </si>
  <si>
    <t>see Gary Bennett</t>
  </si>
  <si>
    <t>85023</t>
  </si>
  <si>
    <t>(602) 760-8073</t>
  </si>
  <si>
    <t>george.kiley@gmail.com</t>
  </si>
  <si>
    <t>15240 N. Hana Maul Dr</t>
  </si>
  <si>
    <t>Knittle</t>
  </si>
  <si>
    <t>Paulden</t>
  </si>
  <si>
    <t>86334</t>
  </si>
  <si>
    <t>(928) 899-3753</t>
  </si>
  <si>
    <t xml:space="preserve">mikeknittle6789@yahoo.com </t>
  </si>
  <si>
    <t>P.O. Box 897</t>
  </si>
  <si>
    <t>Maple Plain</t>
  </si>
  <si>
    <t>MN</t>
  </si>
  <si>
    <t>55359</t>
  </si>
  <si>
    <t>612-599-2002</t>
  </si>
  <si>
    <t>kukaqhs@gmail.com</t>
  </si>
  <si>
    <t>4405 County Rd 92 N.</t>
  </si>
  <si>
    <t>Kukowski</t>
  </si>
  <si>
    <t>Jaye</t>
  </si>
  <si>
    <t>(520) 508-2446</t>
  </si>
  <si>
    <t>thatswestern@yahoo.com</t>
  </si>
  <si>
    <t>12760 N. Thunderbird Trail</t>
  </si>
  <si>
    <t>Kusk</t>
  </si>
  <si>
    <t>Moved points to Sheryl since he didn't run in SW R's.</t>
  </si>
  <si>
    <t>11973 N Thunderbird Rd.</t>
  </si>
  <si>
    <t>Sheryl</t>
  </si>
  <si>
    <t>kuskfarm@gmail.com</t>
  </si>
  <si>
    <t>Took points from ken cause he didn't do SW R's.</t>
  </si>
  <si>
    <t>Ladd</t>
  </si>
  <si>
    <t>Dee</t>
  </si>
  <si>
    <t>Apache Junction</t>
  </si>
  <si>
    <t>85220</t>
  </si>
  <si>
    <t>(480) 228-8567</t>
  </si>
  <si>
    <t>dee apparently doesn't shoot, just wants to be a member</t>
  </si>
  <si>
    <t>2675 W. Whiteley ST</t>
  </si>
  <si>
    <t>Largent</t>
  </si>
  <si>
    <t>Chelise</t>
  </si>
  <si>
    <t>623=332=3473</t>
  </si>
  <si>
    <t>smokinguns513@gmail.com</t>
  </si>
  <si>
    <t>4680 Caughran Rd</t>
  </si>
  <si>
    <t>480-603-5915</t>
  </si>
  <si>
    <t>nexnbax@hotmail.com</t>
  </si>
  <si>
    <t>P.O. Box 913</t>
  </si>
  <si>
    <t>480-695-4808</t>
  </si>
  <si>
    <t>tfoursteel@gmail.com</t>
  </si>
  <si>
    <t>Board President</t>
  </si>
  <si>
    <t>P.O.Box 4745</t>
  </si>
  <si>
    <t>Leaming</t>
  </si>
  <si>
    <t>928-308-6200</t>
  </si>
  <si>
    <t xml:space="preserve">kelly@cowgirlfaith.com </t>
  </si>
  <si>
    <t>942 N. State Toute 89</t>
  </si>
  <si>
    <t>Leister</t>
  </si>
  <si>
    <t>Garrett</t>
  </si>
  <si>
    <t>Family member w Gianna Schulze</t>
  </si>
  <si>
    <t>16520 N. Stallion Pl.</t>
  </si>
  <si>
    <t>Logan</t>
  </si>
  <si>
    <t>Morgan</t>
  </si>
  <si>
    <t>(509) 859-2332</t>
  </si>
  <si>
    <t>cowgirlkenda@gmail.com</t>
  </si>
  <si>
    <t>515 E. Carefree Highway # 926</t>
  </si>
  <si>
    <t>Levey</t>
  </si>
  <si>
    <t>Al</t>
  </si>
  <si>
    <t>85304</t>
  </si>
  <si>
    <t>623-979-3432</t>
  </si>
  <si>
    <t xml:space="preserve">ccsaddlery@cox.net </t>
  </si>
  <si>
    <t>5609 W. Cactus Rd.</t>
  </si>
  <si>
    <t>Little</t>
  </si>
  <si>
    <t>Tuscon</t>
  </si>
  <si>
    <t>85749</t>
  </si>
  <si>
    <t>(520) 954-3345</t>
  </si>
  <si>
    <t>scott@youdelmanlittle.com</t>
  </si>
  <si>
    <t>Family membership with Sharron</t>
  </si>
  <si>
    <t>2220 N. Tanque Verde Cir</t>
  </si>
  <si>
    <t>Sharon</t>
  </si>
  <si>
    <t>ssjlt@msn.com</t>
  </si>
  <si>
    <t>Confirm email address</t>
  </si>
  <si>
    <t>2220 N. Tanque Verde Cir.</t>
  </si>
  <si>
    <t>Lloyd</t>
  </si>
  <si>
    <t xml:space="preserve">Ray </t>
  </si>
  <si>
    <t>Florence</t>
  </si>
  <si>
    <t>85132</t>
  </si>
  <si>
    <t>520-252-0566</t>
  </si>
  <si>
    <t>23015 E. Oxbow Drive</t>
  </si>
  <si>
    <t>Ruth</t>
  </si>
  <si>
    <t>(520) 252-0566</t>
  </si>
  <si>
    <t>lloydra@msn.com</t>
  </si>
  <si>
    <t>(602) 602-2492</t>
  </si>
  <si>
    <t>5411 E Honda Bow</t>
  </si>
  <si>
    <t>(602) 620-2492</t>
  </si>
  <si>
    <t>horsncart@aol.com</t>
  </si>
  <si>
    <t>5411 E. Honda Bow Road</t>
  </si>
  <si>
    <t>Maddie</t>
  </si>
  <si>
    <t>Family ACMSA only 2014</t>
  </si>
  <si>
    <t>5411 E Honda Bow Rd</t>
  </si>
  <si>
    <t>(928) 699-1467</t>
  </si>
  <si>
    <t>maggorieaz@msn.com</t>
  </si>
  <si>
    <t>.ms  vs  .msn</t>
  </si>
  <si>
    <t>38106 N. 19th Ave</t>
  </si>
  <si>
    <t>Mahoney</t>
  </si>
  <si>
    <t>Hackberry</t>
  </si>
  <si>
    <t>86411</t>
  </si>
  <si>
    <t>(928) 769-1700</t>
  </si>
  <si>
    <t>slidingal@yahoo.com</t>
  </si>
  <si>
    <t>Confirm Email Address</t>
  </si>
  <si>
    <t>12015 E. Hwy 66</t>
  </si>
  <si>
    <t>Gold Canyon</t>
  </si>
  <si>
    <t>85118</t>
  </si>
  <si>
    <t>(970) 903-2487</t>
  </si>
  <si>
    <t>camartino66@gmail.com</t>
  </si>
  <si>
    <t>7167 E. Calliandra</t>
  </si>
  <si>
    <t>Mathiesen</t>
  </si>
  <si>
    <t>Brad</t>
  </si>
  <si>
    <t>403-998-4675</t>
  </si>
  <si>
    <t>52059 W. Flamingo Ave.</t>
  </si>
  <si>
    <t>Greg</t>
  </si>
  <si>
    <t xml:space="preserve">drycreekranches@aol.com </t>
  </si>
  <si>
    <t>McClendan</t>
  </si>
  <si>
    <t>Kip</t>
  </si>
  <si>
    <t>MT</t>
  </si>
  <si>
    <t>(406) 369-1661</t>
  </si>
  <si>
    <t>P.O. Box 308</t>
  </si>
  <si>
    <t>McFadden</t>
  </si>
  <si>
    <t>Hallie</t>
  </si>
  <si>
    <t>Stanley</t>
  </si>
  <si>
    <t>NM</t>
  </si>
  <si>
    <t>87056</t>
  </si>
  <si>
    <t>505-850-6816</t>
  </si>
  <si>
    <t>paintedlady@wildblue.net</t>
  </si>
  <si>
    <t>27 Cross Ranch Rd</t>
  </si>
  <si>
    <t>John</t>
  </si>
  <si>
    <t>McGarry</t>
  </si>
  <si>
    <t>Deborah</t>
  </si>
  <si>
    <t>Queen Creek</t>
  </si>
  <si>
    <t>85142</t>
  </si>
  <si>
    <t>602-741-4941</t>
  </si>
  <si>
    <t xml:space="preserve">deborahmc65@cox.net </t>
  </si>
  <si>
    <t>21082 E. Excelsior Ave.</t>
  </si>
  <si>
    <t>85026</t>
  </si>
  <si>
    <t>2021 S. 206th Ave</t>
  </si>
  <si>
    <t>pmcginn88@gmail.com</t>
  </si>
  <si>
    <t>2021 S. 201th Ave</t>
  </si>
  <si>
    <t>85043</t>
  </si>
  <si>
    <t>623-512-0593</t>
  </si>
  <si>
    <t xml:space="preserve">ezsqueeze2@gmail.com </t>
  </si>
  <si>
    <t>7032 W. Parkway Dr.</t>
  </si>
  <si>
    <t>McMaster</t>
  </si>
  <si>
    <t>Grant</t>
  </si>
  <si>
    <t>85053</t>
  </si>
  <si>
    <t>602-319-7244</t>
  </si>
  <si>
    <t xml:space="preserve">grant@deansautorepair.net </t>
  </si>
  <si>
    <t>16817 N. 32nd Ave.</t>
  </si>
  <si>
    <t>Tricia</t>
  </si>
  <si>
    <t>602-319-4755</t>
  </si>
  <si>
    <t xml:space="preserve">tricia@deansautorepair.net </t>
  </si>
  <si>
    <t>Merrick</t>
  </si>
  <si>
    <t>Lynn</t>
  </si>
  <si>
    <t>Rapid City</t>
  </si>
  <si>
    <t>SD</t>
  </si>
  <si>
    <t>57702</t>
  </si>
  <si>
    <t>480-296-6956</t>
  </si>
  <si>
    <t>lynnmerrick@aol.com</t>
  </si>
  <si>
    <t>13118 Michelle DR</t>
  </si>
  <si>
    <t>Michael</t>
  </si>
  <si>
    <t>Larry</t>
  </si>
  <si>
    <t>Oconomowoc</t>
  </si>
  <si>
    <t>WI</t>
  </si>
  <si>
    <t>53066</t>
  </si>
  <si>
    <t>414-581-3714</t>
  </si>
  <si>
    <t xml:space="preserve">photo@execpc.com </t>
  </si>
  <si>
    <t>W349S1448 Waterville Rd.</t>
  </si>
  <si>
    <t>928-607-3602</t>
  </si>
  <si>
    <t>jmiller@stewartaz.com</t>
  </si>
  <si>
    <t>Check Membership Dates</t>
  </si>
  <si>
    <t>5425 Snow Bowl Drive</t>
  </si>
  <si>
    <t>Mincks</t>
  </si>
  <si>
    <t>Dale</t>
  </si>
  <si>
    <t>dalemincks@gmail.com</t>
  </si>
  <si>
    <t>30726 N. 172nd Street</t>
  </si>
  <si>
    <t>Sherrie</t>
  </si>
  <si>
    <t>(540) 522-9090</t>
  </si>
  <si>
    <t>sherriemincks@gmail.com</t>
  </si>
  <si>
    <t>Montgomery</t>
  </si>
  <si>
    <t>Billy</t>
  </si>
  <si>
    <t>Red Rock</t>
  </si>
  <si>
    <t>85245</t>
  </si>
  <si>
    <t>PO Box 1219</t>
  </si>
  <si>
    <t>Suzy</t>
  </si>
  <si>
    <t>susiemontgomery@aol.com</t>
  </si>
  <si>
    <t>(602) 639-1002</t>
  </si>
  <si>
    <t>rockingpm1@yahoo.com</t>
  </si>
  <si>
    <t>31435 N. 164th St.</t>
  </si>
  <si>
    <t>Jana</t>
  </si>
  <si>
    <t>(480) 563-9015</t>
  </si>
  <si>
    <t>jlmorris444@yahoo.com</t>
  </si>
  <si>
    <t>6020 E. Cielo Rim South</t>
  </si>
  <si>
    <t>Patrick</t>
  </si>
  <si>
    <t>(602) 881-2716</t>
  </si>
  <si>
    <t>rockingpm@yahoo.com</t>
  </si>
  <si>
    <t>Robert</t>
  </si>
  <si>
    <t>480-563-9015</t>
  </si>
  <si>
    <t>jacitti2@yahoo.com</t>
  </si>
  <si>
    <t>Murphy</t>
  </si>
  <si>
    <t>85119</t>
  </si>
  <si>
    <t>602-320-2454</t>
  </si>
  <si>
    <t xml:space="preserve">azspur1@aol.com </t>
  </si>
  <si>
    <t>671 S. Sixshooter Rd.</t>
  </si>
  <si>
    <t>Nelsen</t>
  </si>
  <si>
    <t>Emily</t>
  </si>
  <si>
    <t>85032</t>
  </si>
  <si>
    <t>602-472-0724</t>
  </si>
  <si>
    <t xml:space="preserve">nelsen.emily@live.com </t>
  </si>
  <si>
    <t>Check on membership date  - New years and expo removed due to expired memberships.</t>
  </si>
  <si>
    <t>15061 N 28th Street</t>
  </si>
  <si>
    <t>neumanfarms@hotmail.com</t>
  </si>
  <si>
    <t>37405 N. 26th St.</t>
  </si>
  <si>
    <t>406-799-2640</t>
  </si>
  <si>
    <t>Olguin</t>
  </si>
  <si>
    <t>Casa Grande</t>
  </si>
  <si>
    <t>85194</t>
  </si>
  <si>
    <t>520-431-3551</t>
  </si>
  <si>
    <t xml:space="preserve">maryolguin@hotmail.com </t>
  </si>
  <si>
    <t>7749 W. Lake Huron Dr.</t>
  </si>
  <si>
    <t>Olson</t>
  </si>
  <si>
    <t>Diana</t>
  </si>
  <si>
    <t>St. David</t>
  </si>
  <si>
    <t>85630</t>
  </si>
  <si>
    <t>520-6616464</t>
  </si>
  <si>
    <t xml:space="preserve">olsondm@us.ibm.com </t>
  </si>
  <si>
    <t>2196 W. Quail Hollow Trail</t>
  </si>
  <si>
    <t>Ongaro</t>
  </si>
  <si>
    <t>Salvador</t>
  </si>
  <si>
    <t>(602) 284-9365</t>
  </si>
  <si>
    <t>salongaro@yahoo.com</t>
  </si>
  <si>
    <t>3407 South Valerie Drive</t>
  </si>
  <si>
    <t>Las Vegas</t>
  </si>
  <si>
    <t>89118</t>
  </si>
  <si>
    <t>702-355-2717</t>
  </si>
  <si>
    <t>jostrov@cox.net</t>
  </si>
  <si>
    <t>7045 Schirlls ST.</t>
  </si>
  <si>
    <t>Julie</t>
  </si>
  <si>
    <t>7045 Schrills St</t>
  </si>
  <si>
    <t>Paladenic</t>
  </si>
  <si>
    <t>Joe</t>
  </si>
  <si>
    <t>Sierra Vista</t>
  </si>
  <si>
    <t>85650</t>
  </si>
  <si>
    <t>(520) 266-3724</t>
  </si>
  <si>
    <t>supata@coxnet.com</t>
  </si>
  <si>
    <t>5527 Calle Matate</t>
  </si>
  <si>
    <t>azgirl71@cox.net</t>
  </si>
  <si>
    <t>Tucker</t>
  </si>
  <si>
    <t>Parks</t>
  </si>
  <si>
    <t>Cortland</t>
  </si>
  <si>
    <t>Rio Verde</t>
  </si>
  <si>
    <t>85263</t>
  </si>
  <si>
    <t>480-250-2704</t>
  </si>
  <si>
    <t xml:space="preserve">cortland01@aol.com </t>
  </si>
  <si>
    <t>30422 N 174th St.</t>
  </si>
  <si>
    <t>Claire</t>
  </si>
  <si>
    <t>85315</t>
  </si>
  <si>
    <t>(928) 899-8350</t>
  </si>
  <si>
    <t>deanna@integrityprescott.com</t>
  </si>
  <si>
    <t>7890 E. Tanner Ln.</t>
  </si>
  <si>
    <t>928-899-2124</t>
  </si>
  <si>
    <t>swp65@hotmail.com</t>
  </si>
  <si>
    <t>Prendergast</t>
  </si>
  <si>
    <t>(602) 821-5389</t>
  </si>
  <si>
    <t>jaimependergast@yahoo.com</t>
  </si>
  <si>
    <t>PO Box 116</t>
  </si>
  <si>
    <t>Ramsey</t>
  </si>
  <si>
    <t>89131</t>
  </si>
  <si>
    <t>(702) 249-6138</t>
  </si>
  <si>
    <t>kathy.ramsey@belltransportatin.com</t>
  </si>
  <si>
    <t>6811 Leon Ave</t>
  </si>
  <si>
    <t>Klaus</t>
  </si>
  <si>
    <t>(702) 226-6185</t>
  </si>
  <si>
    <t>cell 702-271-6772</t>
  </si>
  <si>
    <t>Rebekka</t>
  </si>
  <si>
    <t>Rebstock</t>
  </si>
  <si>
    <t>Rainer</t>
  </si>
  <si>
    <t>Reid</t>
  </si>
  <si>
    <t>Faythe</t>
  </si>
  <si>
    <t>kathy.ramsey@belltransportation.com</t>
  </si>
  <si>
    <t>waiting for cmsa number</t>
  </si>
  <si>
    <t>(209) 769-0595</t>
  </si>
  <si>
    <t>chadandtracyreinhart@gmail.com</t>
  </si>
  <si>
    <t>31721 N. 139th Place</t>
  </si>
  <si>
    <t>Katelyn</t>
  </si>
  <si>
    <t>tracy@ctreinhart.com</t>
  </si>
  <si>
    <t>Maxwell</t>
  </si>
  <si>
    <t>480-309-4989</t>
  </si>
  <si>
    <t>853</t>
  </si>
  <si>
    <t>(623) 882-8822</t>
  </si>
  <si>
    <t>aztar@cox.net</t>
  </si>
  <si>
    <t>18004 W. Medlock Dr</t>
  </si>
  <si>
    <t>Rice</t>
  </si>
  <si>
    <t>Oracle</t>
  </si>
  <si>
    <t>85623</t>
  </si>
  <si>
    <t>(520) 269-2567</t>
  </si>
  <si>
    <t>horseycrazey@msn.com</t>
  </si>
  <si>
    <t>2685 W. Beverly Circle</t>
  </si>
  <si>
    <t>Riggs</t>
  </si>
  <si>
    <t>Wayne</t>
  </si>
  <si>
    <t>623-341-4911</t>
  </si>
  <si>
    <t>jkqhorse@yahoo.com</t>
  </si>
  <si>
    <t>6207 S. 99th Ave</t>
  </si>
  <si>
    <t>Robichaud</t>
  </si>
  <si>
    <t>Neoma</t>
  </si>
  <si>
    <t>85730</t>
  </si>
  <si>
    <t>520-273-1422</t>
  </si>
  <si>
    <t>njrobichaud@powerc.net</t>
  </si>
  <si>
    <t>4450 S. Audrey Rd</t>
  </si>
  <si>
    <t>602-309-4390</t>
  </si>
  <si>
    <t>steppenbill@aol.com</t>
  </si>
  <si>
    <t>29315 N. 140th Street</t>
  </si>
  <si>
    <t>(602) 618-1616</t>
  </si>
  <si>
    <t>Check Membership dates</t>
  </si>
  <si>
    <t>29315 N 140th Street</t>
  </si>
  <si>
    <t>(623) 332-7827</t>
  </si>
  <si>
    <t>circlestar1@netzero.net</t>
  </si>
  <si>
    <t>2233 E. Carlise Road</t>
  </si>
  <si>
    <t>Tony Jr.</t>
  </si>
  <si>
    <t>Aurora</t>
  </si>
  <si>
    <t>IL</t>
  </si>
  <si>
    <t>60506</t>
  </si>
  <si>
    <t>(630) 327-5972</t>
  </si>
  <si>
    <t>jrose@tln.com</t>
  </si>
  <si>
    <t>570 Blackberry Ridge</t>
  </si>
  <si>
    <t>Schaefer</t>
  </si>
  <si>
    <t>(480) 200-4745</t>
  </si>
  <si>
    <t>gotsteers@yahoo.com</t>
  </si>
  <si>
    <t>16291 N. White Hollow</t>
  </si>
  <si>
    <t>Schulze</t>
  </si>
  <si>
    <t>86739</t>
  </si>
  <si>
    <t>(520) 445-2699</t>
  </si>
  <si>
    <t>garrett777@gmail.com</t>
  </si>
  <si>
    <t>Gianna</t>
  </si>
  <si>
    <t>520-591-6071</t>
  </si>
  <si>
    <t>(623) 810-3743</t>
  </si>
  <si>
    <t>kensenft@aol.com</t>
  </si>
  <si>
    <t>24137 W. Blue Sky Drive</t>
  </si>
  <si>
    <t>480-326-6953</t>
  </si>
  <si>
    <t xml:space="preserve">drides55@yahoo.com </t>
  </si>
  <si>
    <t>14128 E. Bramble Berry Ln.</t>
  </si>
  <si>
    <t>Smith</t>
  </si>
  <si>
    <t>85224</t>
  </si>
  <si>
    <t>(480) 540-7840</t>
  </si>
  <si>
    <t>nsmfm04@gmail.com</t>
  </si>
  <si>
    <t>2509 W. Sheffield Ave.</t>
  </si>
  <si>
    <t>602-803-8820</t>
  </si>
  <si>
    <t xml:space="preserve">spotteddoggs@qwest.net </t>
  </si>
  <si>
    <t>37922 N 1st Ave.</t>
  </si>
  <si>
    <t>kaylea.stuart@yahoo.com</t>
  </si>
  <si>
    <t>22217 W. White Feather Lane</t>
  </si>
  <si>
    <t>Tailford</t>
  </si>
  <si>
    <t>602-717-7091</t>
  </si>
  <si>
    <t xml:space="preserve">mtailford@aol.com </t>
  </si>
  <si>
    <t>37516 N 22 Street</t>
  </si>
  <si>
    <t>Tate</t>
  </si>
  <si>
    <t>Jennifer</t>
  </si>
  <si>
    <t>(928) 380-7106</t>
  </si>
  <si>
    <t>11365 Valley View Dr.</t>
  </si>
  <si>
    <t>Temple</t>
  </si>
  <si>
    <t>Jesse</t>
  </si>
  <si>
    <t>(520) 204-7476</t>
  </si>
  <si>
    <t>HC 3 Box 2002</t>
  </si>
  <si>
    <t>Thompson</t>
  </si>
  <si>
    <t>Doug</t>
  </si>
  <si>
    <t>623-465-3290</t>
  </si>
  <si>
    <t>37506 N. 11th Ave</t>
  </si>
  <si>
    <t>Kasey</t>
  </si>
  <si>
    <t>Keenan</t>
  </si>
  <si>
    <t>520-256-9768</t>
  </si>
  <si>
    <t>karhode99@me.com</t>
  </si>
  <si>
    <t>480-861-5197</t>
  </si>
  <si>
    <t xml:space="preserve">dantice@sbcglobal.net </t>
  </si>
  <si>
    <t>9245 S. 18th Ave.</t>
  </si>
  <si>
    <t>Kendyll</t>
  </si>
  <si>
    <t>928-636-1591</t>
  </si>
  <si>
    <t>jetwhiskey@q.com</t>
  </si>
  <si>
    <t>P.O.Box 3433</t>
  </si>
  <si>
    <t>Turben</t>
  </si>
  <si>
    <t>Frank</t>
  </si>
  <si>
    <t>(480) 683-0485</t>
  </si>
  <si>
    <t>turben@123computerhelp.com</t>
  </si>
  <si>
    <t>cell 602-531-3383</t>
  </si>
  <si>
    <t>14227 E. Rockview Rd</t>
  </si>
  <si>
    <t>480-575-7307</t>
  </si>
  <si>
    <t>finleyturner@aol.com</t>
  </si>
  <si>
    <t>5452 E. New River Rd</t>
  </si>
  <si>
    <t>Tyler</t>
  </si>
  <si>
    <t>Sandy</t>
  </si>
  <si>
    <t>989-400-2387</t>
  </si>
  <si>
    <t xml:space="preserve">stylerskt@hotmail.com </t>
  </si>
  <si>
    <t>18192 East Via Jardin</t>
  </si>
  <si>
    <t>Ujifusa</t>
  </si>
  <si>
    <t>Jasmine</t>
  </si>
  <si>
    <t>North Las Vegas</t>
  </si>
  <si>
    <t>89031</t>
  </si>
  <si>
    <t>702-339-9472</t>
  </si>
  <si>
    <t>3810 W. Verde Way</t>
  </si>
  <si>
    <t>Lance</t>
  </si>
  <si>
    <t>chasendreamsranch@gmail.com</t>
  </si>
  <si>
    <t>Uldrickson</t>
  </si>
  <si>
    <t>Michaeline (Mikey)</t>
  </si>
  <si>
    <t>Morristown</t>
  </si>
  <si>
    <t>85342</t>
  </si>
  <si>
    <t>623-210-7149</t>
  </si>
  <si>
    <t>michaeline2002@aol.com</t>
  </si>
  <si>
    <t xml:space="preserve">38217 N. 255th Ave </t>
  </si>
  <si>
    <t>West</t>
  </si>
  <si>
    <t>Cierra</t>
  </si>
  <si>
    <t>(602) 432-1386</t>
  </si>
  <si>
    <t>wsc@hughes.net</t>
  </si>
  <si>
    <t>8099 E. Lone Mountain Rd</t>
  </si>
  <si>
    <t>Rusty</t>
  </si>
  <si>
    <t>Wick</t>
  </si>
  <si>
    <t>928-526-7010</t>
  </si>
  <si>
    <t>gainup@aol.com</t>
  </si>
  <si>
    <t>11920 Glodia</t>
  </si>
  <si>
    <t>86002</t>
  </si>
  <si>
    <t>(928) 600-9512</t>
  </si>
  <si>
    <t>rob@rhscons.com</t>
  </si>
  <si>
    <t>11920 Glodia, Flagstaff, AZ 86004</t>
  </si>
  <si>
    <t>Millersburg</t>
  </si>
  <si>
    <t>IN</t>
  </si>
  <si>
    <t>46543</t>
  </si>
  <si>
    <t>574-536-8838</t>
  </si>
  <si>
    <t>phil@midelectric.com</t>
  </si>
  <si>
    <t>14512 Country road 44</t>
  </si>
  <si>
    <t>Young</t>
  </si>
  <si>
    <t>Tara</t>
  </si>
  <si>
    <t>520-483-0639</t>
  </si>
  <si>
    <t>tarapozz@telus.net</t>
  </si>
  <si>
    <t>601 S. Linden Pl.</t>
  </si>
  <si>
    <t>Zakraysek</t>
  </si>
  <si>
    <t>Carl</t>
  </si>
  <si>
    <t>85022</t>
  </si>
  <si>
    <t>(602) 432-7767</t>
  </si>
  <si>
    <t>carlzakraysek@gmail.com</t>
  </si>
  <si>
    <t>402 E. Braeburn Dr</t>
  </si>
  <si>
    <t>Zueger</t>
  </si>
  <si>
    <t>Misssing</t>
  </si>
  <si>
    <t>1525 W. Maddock Rd</t>
  </si>
  <si>
    <t>425-348-1415</t>
  </si>
  <si>
    <t>circle.z@earthlink.net</t>
  </si>
  <si>
    <t>Mikey</t>
  </si>
  <si>
    <t>Membership
Status</t>
  </si>
  <si>
    <t>Expired</t>
  </si>
  <si>
    <t>Current</t>
  </si>
  <si>
    <t>Rodeo - Sunday</t>
  </si>
  <si>
    <t>Shoot at the</t>
  </si>
  <si>
    <t># of Shoots Attended</t>
  </si>
  <si>
    <t>CMSA Number</t>
  </si>
  <si>
    <t>Overall Current Rank</t>
  </si>
  <si>
    <t xml:space="preserve">AZ State </t>
  </si>
  <si>
    <t>=  regquires manual entry</t>
  </si>
  <si>
    <t>x</t>
  </si>
  <si>
    <t>ACMSA expire</t>
  </si>
  <si>
    <t>Ellis</t>
  </si>
  <si>
    <t>Amanda</t>
  </si>
  <si>
    <t>Herdt</t>
  </si>
  <si>
    <t>Marais</t>
  </si>
  <si>
    <t>Nathan</t>
  </si>
  <si>
    <t>Caleb</t>
  </si>
  <si>
    <t>Destiny</t>
  </si>
  <si>
    <t>= corrected</t>
  </si>
  <si>
    <t>Blue Font</t>
  </si>
  <si>
    <t>= new entry</t>
  </si>
  <si>
    <t>2015 Halloween Shoot</t>
  </si>
  <si>
    <t>2015 Halloween Shoot 2</t>
  </si>
  <si>
    <t>ACMSA Only Points</t>
  </si>
  <si>
    <t>ACMSA &amp; CMSA Points</t>
  </si>
  <si>
    <t>Sun Circuit</t>
  </si>
  <si>
    <t>1/22 - 1/24/16</t>
  </si>
  <si>
    <t>2/12 - 2/14</t>
  </si>
  <si>
    <t xml:space="preserve">Winter Range </t>
  </si>
  <si>
    <t>Winter Range 2</t>
  </si>
  <si>
    <t>9/23 - 9/25</t>
  </si>
  <si>
    <t>MAY SHOOT - Placeholder</t>
  </si>
  <si>
    <t>Memorial Weekend Shoot - Prescott</t>
  </si>
  <si>
    <t>5/28 -5/29</t>
  </si>
  <si>
    <t>= Needs review</t>
  </si>
  <si>
    <t>LEGENDS</t>
  </si>
  <si>
    <t>L5</t>
  </si>
  <si>
    <t xml:space="preserve"> </t>
  </si>
  <si>
    <t>L6</t>
  </si>
  <si>
    <t>SM5</t>
  </si>
  <si>
    <t>SM4</t>
  </si>
  <si>
    <t>M6</t>
  </si>
  <si>
    <t>SM3</t>
  </si>
  <si>
    <t>L4</t>
  </si>
  <si>
    <t>L3</t>
  </si>
  <si>
    <t>SM6</t>
  </si>
  <si>
    <t>Blair</t>
  </si>
  <si>
    <t>Philippi</t>
  </si>
  <si>
    <t>M3</t>
  </si>
  <si>
    <t>SL4</t>
  </si>
  <si>
    <t>SM2</t>
  </si>
  <si>
    <t>Cheri</t>
  </si>
  <si>
    <t>L2</t>
  </si>
  <si>
    <t>Lyle M</t>
  </si>
  <si>
    <t>L1</t>
  </si>
  <si>
    <t>SL3</t>
  </si>
  <si>
    <t>Barnes</t>
  </si>
  <si>
    <t>SL2</t>
  </si>
  <si>
    <t>Christine</t>
  </si>
  <si>
    <t>Eveline</t>
  </si>
  <si>
    <t>Van Gastel</t>
  </si>
  <si>
    <t>Bennett</t>
  </si>
  <si>
    <t>SL1</t>
  </si>
  <si>
    <t>Katie</t>
  </si>
  <si>
    <t>Magowan</t>
  </si>
  <si>
    <t>WRO</t>
  </si>
  <si>
    <t>Meelhuysen</t>
  </si>
  <si>
    <t>=  field requires manual entry</t>
  </si>
  <si>
    <t>INACTIVE</t>
  </si>
  <si>
    <t>SW Regionals</t>
  </si>
  <si>
    <t>Winter Range Sat</t>
  </si>
  <si>
    <t>Winter Range Sun</t>
  </si>
  <si>
    <t>Roots N Boots</t>
  </si>
  <si>
    <t>Rodeo - Sat</t>
  </si>
  <si>
    <t>Rodeo Sun</t>
  </si>
  <si>
    <t>EXPO Wind down Sun</t>
  </si>
  <si>
    <t>EXPO Main Match Sat</t>
  </si>
  <si>
    <t>Cobb</t>
  </si>
  <si>
    <t>Karen</t>
  </si>
  <si>
    <t>2018 Halloween</t>
  </si>
  <si>
    <t>2019 Az State</t>
  </si>
  <si>
    <t>Disse</t>
  </si>
  <si>
    <t>Kent</t>
  </si>
  <si>
    <t>Kim</t>
  </si>
  <si>
    <t xml:space="preserve">Sherri </t>
  </si>
  <si>
    <t>Brown</t>
  </si>
  <si>
    <t>Rudd</t>
  </si>
  <si>
    <t>Olsen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</si>
</sst>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6" tint="0.59999389629810485"/>
        <bgColor indexed="0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95">
    <xf numFmtId="0" fontId="0" fillId="0" borderId="0" xfId="0"/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2" fillId="0" borderId="0" xfId="1"/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horizontal="right" wrapText="1"/>
    </xf>
    <xf numFmtId="0" fontId="1" fillId="0" borderId="2" xfId="3" applyFont="1" applyFill="1" applyBorder="1" applyAlignment="1">
      <alignment wrapText="1"/>
    </xf>
    <xf numFmtId="164" fontId="1" fillId="0" borderId="2" xfId="3" applyNumberFormat="1" applyFont="1" applyFill="1" applyBorder="1" applyAlignment="1">
      <alignment horizontal="right" wrapText="1"/>
    </xf>
    <xf numFmtId="0" fontId="2" fillId="0" borderId="0" xfId="3"/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0" xfId="3" applyFont="1" applyFill="1" applyBorder="1" applyAlignment="1">
      <alignment horizontal="center"/>
    </xf>
    <xf numFmtId="0" fontId="1" fillId="2" borderId="11" xfId="3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 wrapText="1"/>
    </xf>
    <xf numFmtId="0" fontId="1" fillId="0" borderId="9" xfId="3" applyFont="1" applyFill="1" applyBorder="1" applyAlignment="1">
      <alignment wrapText="1"/>
    </xf>
    <xf numFmtId="1" fontId="0" fillId="0" borderId="9" xfId="0" applyNumberFormat="1" applyBorder="1" applyAlignment="1">
      <alignment horizontal="center"/>
    </xf>
    <xf numFmtId="0" fontId="1" fillId="0" borderId="0" xfId="3" applyFont="1" applyFill="1" applyAlignment="1">
      <alignment horizontal="right" wrapText="1"/>
    </xf>
    <xf numFmtId="0" fontId="2" fillId="0" borderId="2" xfId="3" applyBorder="1"/>
    <xf numFmtId="164" fontId="1" fillId="0" borderId="0" xfId="3" applyNumberFormat="1" applyFont="1" applyFill="1" applyAlignment="1">
      <alignment horizontal="right" wrapText="1"/>
    </xf>
    <xf numFmtId="0" fontId="1" fillId="0" borderId="6" xfId="3" applyFont="1" applyFill="1" applyBorder="1" applyAlignment="1">
      <alignment horizontal="right" wrapText="1"/>
    </xf>
    <xf numFmtId="0" fontId="1" fillId="0" borderId="15" xfId="3" applyFont="1" applyFill="1" applyBorder="1" applyAlignment="1">
      <alignment wrapText="1"/>
    </xf>
    <xf numFmtId="0" fontId="3" fillId="2" borderId="10" xfId="3" applyFont="1" applyFill="1" applyBorder="1" applyAlignment="1">
      <alignment horizontal="center" wrapText="1"/>
    </xf>
    <xf numFmtId="0" fontId="1" fillId="0" borderId="9" xfId="3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1" fillId="2" borderId="11" xfId="3" applyFont="1" applyFill="1" applyBorder="1" applyAlignment="1">
      <alignment horizontal="right"/>
    </xf>
    <xf numFmtId="0" fontId="1" fillId="2" borderId="16" xfId="3" applyFont="1" applyFill="1" applyBorder="1" applyAlignment="1">
      <alignment horizontal="left"/>
    </xf>
    <xf numFmtId="0" fontId="1" fillId="0" borderId="17" xfId="3" applyFont="1" applyFill="1" applyBorder="1" applyAlignment="1">
      <alignment horizontal="right" wrapText="1"/>
    </xf>
    <xf numFmtId="0" fontId="0" fillId="0" borderId="9" xfId="0" applyBorder="1" applyAlignment="1">
      <alignment horizontal="center"/>
    </xf>
    <xf numFmtId="0" fontId="2" fillId="0" borderId="9" xfId="3" applyBorder="1" applyAlignment="1">
      <alignment horizontal="center"/>
    </xf>
    <xf numFmtId="0" fontId="1" fillId="5" borderId="7" xfId="1" applyFont="1" applyFill="1" applyBorder="1" applyAlignment="1">
      <alignment horizontal="center" wrapText="1"/>
    </xf>
    <xf numFmtId="0" fontId="1" fillId="6" borderId="9" xfId="3" applyFont="1" applyFill="1" applyBorder="1" applyAlignment="1">
      <alignment horizontal="right" wrapText="1"/>
    </xf>
    <xf numFmtId="0" fontId="0" fillId="6" borderId="0" xfId="0" quotePrefix="1" applyFill="1" applyAlignment="1">
      <alignment horizontal="center"/>
    </xf>
    <xf numFmtId="0" fontId="0" fillId="0" borderId="0" xfId="0" applyFont="1" applyAlignment="1">
      <alignment horizontal="center" textRotation="90"/>
    </xf>
    <xf numFmtId="0" fontId="0" fillId="4" borderId="0" xfId="0" applyFont="1" applyFill="1" applyAlignment="1">
      <alignment horizontal="center" textRotation="90"/>
    </xf>
    <xf numFmtId="0" fontId="2" fillId="6" borderId="9" xfId="3" applyFill="1" applyBorder="1"/>
    <xf numFmtId="0" fontId="1" fillId="6" borderId="9" xfId="3" applyFont="1" applyFill="1" applyBorder="1" applyAlignment="1">
      <alignment horizontal="center" wrapText="1"/>
    </xf>
    <xf numFmtId="0" fontId="2" fillId="6" borderId="9" xfId="3" applyFill="1" applyBorder="1" applyAlignment="1">
      <alignment horizontal="center"/>
    </xf>
    <xf numFmtId="1" fontId="1" fillId="6" borderId="9" xfId="3" applyNumberFormat="1" applyFont="1" applyFill="1" applyBorder="1" applyAlignment="1">
      <alignment horizontal="center" wrapText="1"/>
    </xf>
    <xf numFmtId="0" fontId="2" fillId="6" borderId="18" xfId="3" applyFill="1" applyBorder="1" applyAlignment="1">
      <alignment horizontal="center"/>
    </xf>
    <xf numFmtId="0" fontId="1" fillId="6" borderId="6" xfId="3" applyFont="1" applyFill="1" applyBorder="1" applyAlignment="1">
      <alignment horizontal="right" wrapText="1"/>
    </xf>
    <xf numFmtId="0" fontId="1" fillId="6" borderId="15" xfId="3" applyNumberFormat="1" applyFont="1" applyFill="1" applyBorder="1" applyAlignment="1">
      <alignment horizontal="left" wrapText="1"/>
    </xf>
    <xf numFmtId="1" fontId="1" fillId="6" borderId="15" xfId="3" applyNumberFormat="1" applyFont="1" applyFill="1" applyBorder="1" applyAlignment="1">
      <alignment horizontal="left" wrapText="1"/>
    </xf>
    <xf numFmtId="0" fontId="1" fillId="7" borderId="4" xfId="1" applyFont="1" applyFill="1" applyBorder="1" applyAlignment="1">
      <alignment horizontal="center" wrapText="1"/>
    </xf>
    <xf numFmtId="0" fontId="1" fillId="7" borderId="5" xfId="1" applyFont="1" applyFill="1" applyBorder="1" applyAlignment="1">
      <alignment horizontal="center" wrapText="1"/>
    </xf>
    <xf numFmtId="0" fontId="1" fillId="7" borderId="7" xfId="1" applyFont="1" applyFill="1" applyBorder="1" applyAlignment="1">
      <alignment horizontal="center" wrapText="1"/>
    </xf>
    <xf numFmtId="0" fontId="1" fillId="7" borderId="8" xfId="1" applyFont="1" applyFill="1" applyBorder="1" applyAlignment="1">
      <alignment horizontal="center" wrapText="1"/>
    </xf>
    <xf numFmtId="0" fontId="1" fillId="7" borderId="3" xfId="1" applyFont="1" applyFill="1" applyBorder="1" applyAlignment="1">
      <alignment horizontal="center" textRotation="90" wrapText="1"/>
    </xf>
    <xf numFmtId="0" fontId="1" fillId="8" borderId="13" xfId="2" applyFont="1" applyFill="1" applyBorder="1" applyAlignment="1">
      <alignment horizontal="center" wrapText="1"/>
    </xf>
    <xf numFmtId="0" fontId="1" fillId="8" borderId="14" xfId="2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 applyAlignment="1">
      <alignment horizontal="center" textRotation="90"/>
    </xf>
    <xf numFmtId="14" fontId="1" fillId="2" borderId="10" xfId="3" applyNumberFormat="1" applyFont="1" applyFill="1" applyBorder="1" applyAlignment="1">
      <alignment horizontal="center" wrapText="1"/>
    </xf>
    <xf numFmtId="14" fontId="1" fillId="0" borderId="9" xfId="3" applyNumberFormat="1" applyFont="1" applyFill="1" applyBorder="1" applyAlignment="1">
      <alignment horizontal="right" wrapText="1"/>
    </xf>
    <xf numFmtId="14" fontId="0" fillId="4" borderId="0" xfId="0" applyNumberFormat="1" applyFill="1"/>
    <xf numFmtId="0" fontId="4" fillId="0" borderId="9" xfId="3" applyFont="1" applyFill="1" applyBorder="1" applyAlignment="1">
      <alignment wrapText="1"/>
    </xf>
    <xf numFmtId="0" fontId="4" fillId="0" borderId="9" xfId="3" applyFont="1" applyFill="1" applyBorder="1" applyAlignment="1">
      <alignment horizontal="center" wrapText="1"/>
    </xf>
    <xf numFmtId="14" fontId="4" fillId="0" borderId="9" xfId="3" applyNumberFormat="1" applyFont="1" applyFill="1" applyBorder="1" applyAlignment="1">
      <alignment horizontal="right" wrapText="1"/>
    </xf>
    <xf numFmtId="14" fontId="5" fillId="0" borderId="9" xfId="3" applyNumberFormat="1" applyFont="1" applyFill="1" applyBorder="1" applyAlignment="1">
      <alignment horizontal="right" wrapText="1"/>
    </xf>
    <xf numFmtId="0" fontId="5" fillId="0" borderId="9" xfId="3" applyFont="1" applyFill="1" applyBorder="1" applyAlignment="1">
      <alignment wrapText="1"/>
    </xf>
    <xf numFmtId="0" fontId="0" fillId="0" borderId="0" xfId="0" quotePrefix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9" borderId="0" xfId="0" applyFill="1"/>
    <xf numFmtId="0" fontId="0" fillId="0" borderId="0" xfId="0" quotePrefix="1"/>
    <xf numFmtId="0" fontId="0" fillId="0" borderId="0" xfId="0" quotePrefix="1" applyAlignment="1">
      <alignment horizontal="left"/>
    </xf>
    <xf numFmtId="0" fontId="1" fillId="0" borderId="0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14" fontId="1" fillId="2" borderId="1" xfId="1" applyNumberFormat="1" applyFont="1" applyFill="1" applyBorder="1" applyAlignment="1">
      <alignment horizontal="center" wrapText="1"/>
    </xf>
    <xf numFmtId="14" fontId="1" fillId="0" borderId="2" xfId="1" applyNumberFormat="1" applyFont="1" applyFill="1" applyBorder="1" applyAlignment="1">
      <alignment horizontal="right" wrapText="1"/>
    </xf>
    <xf numFmtId="14" fontId="0" fillId="0" borderId="0" xfId="0" applyNumberFormat="1" applyAlignment="1">
      <alignment horizontal="center"/>
    </xf>
    <xf numFmtId="0" fontId="1" fillId="9" borderId="2" xfId="1" applyFont="1" applyFill="1" applyBorder="1" applyAlignment="1">
      <alignment horizontal="right" wrapText="1"/>
    </xf>
    <xf numFmtId="0" fontId="0" fillId="3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1" fillId="3" borderId="2" xfId="1" applyNumberFormat="1" applyFont="1" applyFill="1" applyBorder="1" applyAlignment="1">
      <alignment horizontal="right" wrapText="1"/>
    </xf>
    <xf numFmtId="0" fontId="1" fillId="10" borderId="7" xfId="1" applyFont="1" applyFill="1" applyBorder="1" applyAlignment="1">
      <alignment horizontal="center" wrapText="1"/>
    </xf>
    <xf numFmtId="0" fontId="1" fillId="10" borderId="8" xfId="1" applyFont="1" applyFill="1" applyBorder="1" applyAlignment="1">
      <alignment horizontal="center" wrapText="1"/>
    </xf>
    <xf numFmtId="0" fontId="1" fillId="10" borderId="4" xfId="1" applyFont="1" applyFill="1" applyBorder="1" applyAlignment="1">
      <alignment horizontal="center" wrapText="1"/>
    </xf>
    <xf numFmtId="0" fontId="1" fillId="10" borderId="5" xfId="1" applyFont="1" applyFill="1" applyBorder="1" applyAlignment="1">
      <alignment horizontal="center" wrapText="1"/>
    </xf>
    <xf numFmtId="0" fontId="1" fillId="10" borderId="3" xfId="1" applyFont="1" applyFill="1" applyBorder="1" applyAlignment="1">
      <alignment horizontal="center" textRotation="90" wrapText="1"/>
    </xf>
    <xf numFmtId="0" fontId="1" fillId="11" borderId="13" xfId="2" applyFont="1" applyFill="1" applyBorder="1" applyAlignment="1">
      <alignment horizontal="center" wrapText="1"/>
    </xf>
    <xf numFmtId="0" fontId="1" fillId="11" borderId="14" xfId="2" applyFont="1" applyFill="1" applyBorder="1" applyAlignment="1">
      <alignment horizontal="center" wrapText="1"/>
    </xf>
    <xf numFmtId="0" fontId="1" fillId="5" borderId="4" xfId="1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wrapText="1"/>
    </xf>
    <xf numFmtId="0" fontId="1" fillId="5" borderId="8" xfId="1" applyFont="1" applyFill="1" applyBorder="1" applyAlignment="1">
      <alignment horizontal="center" wrapText="1"/>
    </xf>
    <xf numFmtId="0" fontId="1" fillId="5" borderId="3" xfId="1" applyFont="1" applyFill="1" applyBorder="1" applyAlignment="1">
      <alignment horizontal="center" textRotation="90" wrapText="1"/>
    </xf>
    <xf numFmtId="0" fontId="1" fillId="5" borderId="22" xfId="1" applyFont="1" applyFill="1" applyBorder="1" applyAlignment="1">
      <alignment horizontal="center" textRotation="90" wrapText="1"/>
    </xf>
    <xf numFmtId="0" fontId="5" fillId="10" borderId="4" xfId="1" applyFont="1" applyFill="1" applyBorder="1" applyAlignment="1">
      <alignment horizontal="center" wrapText="1"/>
    </xf>
    <xf numFmtId="0" fontId="5" fillId="10" borderId="5" xfId="1" applyFont="1" applyFill="1" applyBorder="1" applyAlignment="1">
      <alignment horizontal="center" wrapText="1"/>
    </xf>
    <xf numFmtId="0" fontId="5" fillId="10" borderId="7" xfId="1" applyFont="1" applyFill="1" applyBorder="1" applyAlignment="1">
      <alignment horizontal="center" wrapText="1"/>
    </xf>
    <xf numFmtId="0" fontId="5" fillId="10" borderId="8" xfId="1" applyFont="1" applyFill="1" applyBorder="1" applyAlignment="1">
      <alignment horizontal="center" wrapText="1"/>
    </xf>
    <xf numFmtId="0" fontId="5" fillId="11" borderId="13" xfId="2" applyFont="1" applyFill="1" applyBorder="1" applyAlignment="1">
      <alignment horizontal="center" wrapText="1"/>
    </xf>
    <xf numFmtId="0" fontId="5" fillId="11" borderId="14" xfId="2" applyFont="1" applyFill="1" applyBorder="1" applyAlignment="1">
      <alignment horizontal="center" wrapText="1"/>
    </xf>
    <xf numFmtId="0" fontId="1" fillId="10" borderId="19" xfId="1" applyFont="1" applyFill="1" applyBorder="1" applyAlignment="1">
      <alignment horizontal="center" textRotation="90" wrapText="1"/>
    </xf>
    <xf numFmtId="0" fontId="1" fillId="11" borderId="20" xfId="2" applyFont="1" applyFill="1" applyBorder="1" applyAlignment="1">
      <alignment horizontal="center" wrapText="1"/>
    </xf>
    <xf numFmtId="0" fontId="1" fillId="11" borderId="21" xfId="2" applyFont="1" applyFill="1" applyBorder="1" applyAlignment="1">
      <alignment horizontal="center" wrapText="1"/>
    </xf>
    <xf numFmtId="0" fontId="1" fillId="12" borderId="13" xfId="2" applyFont="1" applyFill="1" applyBorder="1" applyAlignment="1">
      <alignment horizontal="center" wrapText="1"/>
    </xf>
    <xf numFmtId="0" fontId="1" fillId="12" borderId="14" xfId="2" applyFont="1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1" fillId="0" borderId="23" xfId="1" applyFont="1" applyFill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textRotation="90"/>
    </xf>
    <xf numFmtId="14" fontId="0" fillId="0" borderId="0" xfId="0" applyNumberFormat="1" applyBorder="1"/>
    <xf numFmtId="14" fontId="0" fillId="0" borderId="0" xfId="0" applyNumberFormat="1" applyFont="1" applyBorder="1" applyAlignment="1">
      <alignment horizontal="center" textRotation="90"/>
    </xf>
    <xf numFmtId="0" fontId="6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0" fillId="3" borderId="0" xfId="0" applyFill="1" applyBorder="1"/>
    <xf numFmtId="0" fontId="0" fillId="6" borderId="0" xfId="0" quotePrefix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4" borderId="0" xfId="0" applyFill="1" applyBorder="1" applyAlignment="1">
      <alignment horizontal="left"/>
    </xf>
    <xf numFmtId="0" fontId="1" fillId="0" borderId="18" xfId="3" applyFont="1" applyFill="1" applyBorder="1" applyAlignment="1">
      <alignment horizontal="center" wrapText="1"/>
    </xf>
    <xf numFmtId="14" fontId="1" fillId="0" borderId="18" xfId="3" applyNumberFormat="1" applyFont="1" applyFill="1" applyBorder="1" applyAlignment="1">
      <alignment horizontal="right" wrapText="1"/>
    </xf>
    <xf numFmtId="0" fontId="1" fillId="0" borderId="18" xfId="3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1" fillId="6" borderId="24" xfId="3" applyFont="1" applyFill="1" applyBorder="1" applyAlignment="1">
      <alignment horizontal="right" wrapText="1"/>
    </xf>
    <xf numFmtId="0" fontId="1" fillId="6" borderId="25" xfId="3" applyNumberFormat="1" applyFont="1" applyFill="1" applyBorder="1" applyAlignment="1">
      <alignment horizontal="left" wrapText="1"/>
    </xf>
    <xf numFmtId="1" fontId="0" fillId="0" borderId="18" xfId="0" applyNumberFormat="1" applyBorder="1" applyAlignment="1">
      <alignment horizontal="center"/>
    </xf>
    <xf numFmtId="0" fontId="1" fillId="6" borderId="18" xfId="3" applyFont="1" applyFill="1" applyBorder="1" applyAlignment="1">
      <alignment horizontal="right" wrapText="1"/>
    </xf>
    <xf numFmtId="0" fontId="1" fillId="6" borderId="18" xfId="3" applyFont="1" applyFill="1" applyBorder="1" applyAlignment="1">
      <alignment horizontal="center" wrapText="1"/>
    </xf>
    <xf numFmtId="1" fontId="1" fillId="6" borderId="18" xfId="3" applyNumberFormat="1" applyFont="1" applyFill="1" applyBorder="1" applyAlignment="1">
      <alignment horizontal="center" wrapText="1"/>
    </xf>
    <xf numFmtId="0" fontId="1" fillId="0" borderId="26" xfId="3" applyFont="1" applyFill="1" applyBorder="1" applyAlignment="1">
      <alignment horizontal="center" wrapText="1"/>
    </xf>
    <xf numFmtId="14" fontId="1" fillId="0" borderId="27" xfId="3" applyNumberFormat="1" applyFont="1" applyFill="1" applyBorder="1" applyAlignment="1">
      <alignment horizontal="right" wrapText="1"/>
    </xf>
    <xf numFmtId="0" fontId="1" fillId="0" borderId="27" xfId="3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1" fillId="6" borderId="28" xfId="3" applyFont="1" applyFill="1" applyBorder="1" applyAlignment="1">
      <alignment horizontal="right" wrapText="1"/>
    </xf>
    <xf numFmtId="0" fontId="1" fillId="0" borderId="27" xfId="3" applyFont="1" applyFill="1" applyBorder="1" applyAlignment="1">
      <alignment horizontal="center" wrapText="1"/>
    </xf>
    <xf numFmtId="1" fontId="0" fillId="0" borderId="27" xfId="0" applyNumberFormat="1" applyBorder="1" applyAlignment="1">
      <alignment horizontal="center"/>
    </xf>
    <xf numFmtId="0" fontId="1" fillId="6" borderId="27" xfId="3" applyFont="1" applyFill="1" applyBorder="1" applyAlignment="1">
      <alignment horizontal="right" wrapText="1"/>
    </xf>
    <xf numFmtId="0" fontId="1" fillId="6" borderId="27" xfId="3" applyFont="1" applyFill="1" applyBorder="1" applyAlignment="1">
      <alignment horizontal="center" wrapText="1"/>
    </xf>
    <xf numFmtId="1" fontId="1" fillId="6" borderId="27" xfId="3" applyNumberFormat="1" applyFont="1" applyFill="1" applyBorder="1" applyAlignment="1">
      <alignment horizontal="center" wrapText="1"/>
    </xf>
    <xf numFmtId="0" fontId="2" fillId="6" borderId="27" xfId="3" applyFill="1" applyBorder="1" applyAlignment="1">
      <alignment horizontal="center"/>
    </xf>
    <xf numFmtId="0" fontId="0" fillId="4" borderId="30" xfId="0" applyFill="1" applyBorder="1"/>
    <xf numFmtId="0" fontId="0" fillId="0" borderId="30" xfId="0" applyBorder="1"/>
    <xf numFmtId="0" fontId="1" fillId="0" borderId="7" xfId="3" applyFont="1" applyFill="1" applyBorder="1" applyAlignment="1">
      <alignment horizontal="center" wrapText="1"/>
    </xf>
    <xf numFmtId="0" fontId="0" fillId="4" borderId="0" xfId="0" applyFill="1" applyBorder="1"/>
    <xf numFmtId="0" fontId="1" fillId="0" borderId="31" xfId="3" applyFont="1" applyFill="1" applyBorder="1" applyAlignment="1">
      <alignment horizontal="center" wrapText="1"/>
    </xf>
    <xf numFmtId="14" fontId="1" fillId="0" borderId="31" xfId="3" applyNumberFormat="1" applyFont="1" applyFill="1" applyBorder="1" applyAlignment="1">
      <alignment horizontal="right" wrapText="1"/>
    </xf>
    <xf numFmtId="0" fontId="1" fillId="0" borderId="31" xfId="3" applyFont="1" applyFill="1" applyBorder="1" applyAlignment="1">
      <alignment wrapText="1"/>
    </xf>
    <xf numFmtId="0" fontId="0" fillId="0" borderId="31" xfId="0" applyBorder="1" applyAlignment="1">
      <alignment horizontal="center"/>
    </xf>
    <xf numFmtId="0" fontId="1" fillId="6" borderId="12" xfId="3" applyFont="1" applyFill="1" applyBorder="1" applyAlignment="1">
      <alignment horizontal="right" wrapText="1"/>
    </xf>
    <xf numFmtId="0" fontId="1" fillId="6" borderId="32" xfId="3" applyNumberFormat="1" applyFont="1" applyFill="1" applyBorder="1" applyAlignment="1">
      <alignment horizontal="left" wrapText="1"/>
    </xf>
    <xf numFmtId="1" fontId="0" fillId="0" borderId="31" xfId="0" applyNumberFormat="1" applyBorder="1" applyAlignment="1">
      <alignment horizontal="center"/>
    </xf>
    <xf numFmtId="0" fontId="1" fillId="6" borderId="31" xfId="3" applyFont="1" applyFill="1" applyBorder="1" applyAlignment="1">
      <alignment horizontal="right" wrapText="1"/>
    </xf>
    <xf numFmtId="0" fontId="1" fillId="6" borderId="31" xfId="3" applyFont="1" applyFill="1" applyBorder="1" applyAlignment="1">
      <alignment horizontal="center" wrapText="1"/>
    </xf>
    <xf numFmtId="1" fontId="1" fillId="6" borderId="31" xfId="3" applyNumberFormat="1" applyFont="1" applyFill="1" applyBorder="1" applyAlignment="1">
      <alignment horizontal="center" wrapText="1"/>
    </xf>
    <xf numFmtId="0" fontId="2" fillId="6" borderId="31" xfId="3" applyFill="1" applyBorder="1" applyAlignment="1">
      <alignment horizontal="center"/>
    </xf>
    <xf numFmtId="1" fontId="1" fillId="6" borderId="25" xfId="3" applyNumberFormat="1" applyFont="1" applyFill="1" applyBorder="1" applyAlignment="1">
      <alignment horizontal="left" wrapText="1"/>
    </xf>
    <xf numFmtId="0" fontId="1" fillId="6" borderId="29" xfId="3" applyNumberFormat="1" applyFont="1" applyFill="1" applyBorder="1" applyAlignment="1">
      <alignment horizontal="left" wrapText="1"/>
    </xf>
    <xf numFmtId="0" fontId="0" fillId="0" borderId="30" xfId="0" applyFill="1" applyBorder="1"/>
    <xf numFmtId="0" fontId="1" fillId="0" borderId="33" xfId="3" applyFont="1" applyFill="1" applyBorder="1" applyAlignment="1">
      <alignment horizontal="center" wrapText="1"/>
    </xf>
    <xf numFmtId="14" fontId="1" fillId="0" borderId="33" xfId="3" applyNumberFormat="1" applyFont="1" applyFill="1" applyBorder="1" applyAlignment="1">
      <alignment horizontal="right" wrapText="1"/>
    </xf>
    <xf numFmtId="0" fontId="1" fillId="0" borderId="33" xfId="3" applyFont="1" applyFill="1" applyBorder="1" applyAlignment="1">
      <alignment wrapText="1"/>
    </xf>
    <xf numFmtId="0" fontId="0" fillId="0" borderId="33" xfId="0" applyBorder="1" applyAlignment="1">
      <alignment horizontal="center"/>
    </xf>
    <xf numFmtId="0" fontId="1" fillId="6" borderId="34" xfId="3" applyFont="1" applyFill="1" applyBorder="1" applyAlignment="1">
      <alignment horizontal="right" wrapText="1"/>
    </xf>
    <xf numFmtId="0" fontId="1" fillId="6" borderId="35" xfId="3" applyNumberFormat="1" applyFont="1" applyFill="1" applyBorder="1" applyAlignment="1">
      <alignment horizontal="left" wrapText="1"/>
    </xf>
    <xf numFmtId="1" fontId="0" fillId="0" borderId="33" xfId="0" applyNumberFormat="1" applyBorder="1" applyAlignment="1">
      <alignment horizontal="center"/>
    </xf>
    <xf numFmtId="0" fontId="1" fillId="6" borderId="33" xfId="3" applyFont="1" applyFill="1" applyBorder="1" applyAlignment="1">
      <alignment horizontal="right" wrapText="1"/>
    </xf>
    <xf numFmtId="0" fontId="1" fillId="6" borderId="33" xfId="3" applyFont="1" applyFill="1" applyBorder="1" applyAlignment="1">
      <alignment horizontal="center" wrapText="1"/>
    </xf>
    <xf numFmtId="0" fontId="2" fillId="6" borderId="33" xfId="3" applyFill="1" applyBorder="1" applyAlignment="1">
      <alignment horizontal="center"/>
    </xf>
    <xf numFmtId="1" fontId="1" fillId="6" borderId="35" xfId="3" applyNumberFormat="1" applyFont="1" applyFill="1" applyBorder="1" applyAlignment="1">
      <alignment horizontal="left" wrapText="1"/>
    </xf>
    <xf numFmtId="1" fontId="1" fillId="6" borderId="33" xfId="3" applyNumberFormat="1" applyFont="1" applyFill="1" applyBorder="1" applyAlignment="1">
      <alignment horizontal="center" wrapText="1"/>
    </xf>
    <xf numFmtId="0" fontId="1" fillId="0" borderId="13" xfId="3" applyFont="1" applyFill="1" applyBorder="1" applyAlignment="1">
      <alignment horizontal="center" wrapText="1"/>
    </xf>
    <xf numFmtId="0" fontId="5" fillId="0" borderId="7" xfId="3" applyFont="1" applyFill="1" applyBorder="1" applyAlignment="1">
      <alignment horizontal="center" wrapText="1"/>
    </xf>
    <xf numFmtId="0" fontId="2" fillId="6" borderId="27" xfId="3" applyFill="1" applyBorder="1"/>
    <xf numFmtId="14" fontId="4" fillId="0" borderId="33" xfId="3" applyNumberFormat="1" applyFont="1" applyFill="1" applyBorder="1" applyAlignment="1">
      <alignment horizontal="right" wrapText="1"/>
    </xf>
    <xf numFmtId="1" fontId="1" fillId="6" borderId="32" xfId="3" applyNumberFormat="1" applyFont="1" applyFill="1" applyBorder="1" applyAlignment="1">
      <alignment horizontal="left" wrapText="1"/>
    </xf>
    <xf numFmtId="0" fontId="5" fillId="0" borderId="18" xfId="3" applyFont="1" applyFill="1" applyBorder="1" applyAlignment="1">
      <alignment horizontal="center" wrapText="1"/>
    </xf>
    <xf numFmtId="14" fontId="5" fillId="0" borderId="18" xfId="3" applyNumberFormat="1" applyFont="1" applyFill="1" applyBorder="1" applyAlignment="1">
      <alignment horizontal="right" wrapText="1"/>
    </xf>
    <xf numFmtId="0" fontId="5" fillId="0" borderId="18" xfId="3" applyFont="1" applyFill="1" applyBorder="1" applyAlignment="1">
      <alignment wrapText="1"/>
    </xf>
    <xf numFmtId="0" fontId="2" fillId="6" borderId="18" xfId="3" applyFill="1" applyBorder="1"/>
    <xf numFmtId="0" fontId="1" fillId="0" borderId="36" xfId="3" applyFont="1" applyFill="1" applyBorder="1" applyAlignment="1">
      <alignment horizontal="center" wrapText="1"/>
    </xf>
    <xf numFmtId="0" fontId="1" fillId="0" borderId="37" xfId="3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center" wrapText="1"/>
    </xf>
    <xf numFmtId="0" fontId="0" fillId="4" borderId="38" xfId="0" applyFill="1" applyBorder="1"/>
    <xf numFmtId="0" fontId="0" fillId="0" borderId="38" xfId="0" applyFill="1" applyBorder="1"/>
    <xf numFmtId="0" fontId="0" fillId="0" borderId="38" xfId="0" applyBorder="1"/>
    <xf numFmtId="1" fontId="0" fillId="0" borderId="39" xfId="0" applyNumberFormat="1" applyBorder="1" applyAlignment="1">
      <alignment horizontal="center"/>
    </xf>
    <xf numFmtId="0" fontId="0" fillId="4" borderId="17" xfId="0" applyFill="1" applyBorder="1"/>
    <xf numFmtId="0" fontId="0" fillId="0" borderId="17" xfId="0" applyFill="1" applyBorder="1"/>
    <xf numFmtId="0" fontId="0" fillId="0" borderId="17" xfId="0" applyBorder="1"/>
    <xf numFmtId="0" fontId="0" fillId="4" borderId="40" xfId="0" applyFill="1" applyBorder="1"/>
    <xf numFmtId="0" fontId="0" fillId="0" borderId="40" xfId="0" applyFill="1" applyBorder="1"/>
    <xf numFmtId="0" fontId="0" fillId="0" borderId="40" xfId="0" applyBorder="1"/>
    <xf numFmtId="0" fontId="7" fillId="0" borderId="9" xfId="0" applyFont="1" applyBorder="1" applyAlignment="1">
      <alignment horizontal="center"/>
    </xf>
    <xf numFmtId="0" fontId="5" fillId="6" borderId="6" xfId="3" applyFont="1" applyFill="1" applyBorder="1" applyAlignment="1">
      <alignment horizontal="right" wrapText="1"/>
    </xf>
    <xf numFmtId="0" fontId="5" fillId="6" borderId="15" xfId="3" applyNumberFormat="1" applyFont="1" applyFill="1" applyBorder="1" applyAlignment="1">
      <alignment horizontal="left" wrapText="1"/>
    </xf>
    <xf numFmtId="1" fontId="7" fillId="0" borderId="9" xfId="0" applyNumberFormat="1" applyFont="1" applyBorder="1" applyAlignment="1">
      <alignment horizontal="center"/>
    </xf>
    <xf numFmtId="0" fontId="5" fillId="6" borderId="9" xfId="3" applyFont="1" applyFill="1" applyBorder="1" applyAlignment="1">
      <alignment horizontal="right" wrapText="1"/>
    </xf>
    <xf numFmtId="0" fontId="5" fillId="6" borderId="9" xfId="3" applyFont="1" applyFill="1" applyBorder="1" applyAlignment="1">
      <alignment horizontal="center" wrapText="1"/>
    </xf>
    <xf numFmtId="0" fontId="7" fillId="4" borderId="38" xfId="0" applyFont="1" applyFill="1" applyBorder="1"/>
    <xf numFmtId="0" fontId="7" fillId="0" borderId="38" xfId="0" applyFont="1" applyFill="1" applyBorder="1"/>
    <xf numFmtId="0" fontId="7" fillId="0" borderId="38" xfId="0" applyFont="1" applyBorder="1"/>
    <xf numFmtId="0" fontId="10" fillId="6" borderId="9" xfId="3" applyFont="1" applyFill="1" applyBorder="1" applyAlignment="1">
      <alignment horizontal="center"/>
    </xf>
    <xf numFmtId="0" fontId="7" fillId="4" borderId="17" xfId="0" applyFont="1" applyFill="1" applyBorder="1"/>
    <xf numFmtId="0" fontId="7" fillId="0" borderId="17" xfId="0" applyFont="1" applyFill="1" applyBorder="1"/>
    <xf numFmtId="0" fontId="7" fillId="0" borderId="17" xfId="0" applyFont="1" applyBorder="1"/>
    <xf numFmtId="0" fontId="5" fillId="0" borderId="37" xfId="3" applyFont="1" applyFill="1" applyBorder="1" applyAlignment="1">
      <alignment horizontal="center" wrapText="1"/>
    </xf>
    <xf numFmtId="14" fontId="5" fillId="0" borderId="33" xfId="3" applyNumberFormat="1" applyFont="1" applyFill="1" applyBorder="1" applyAlignment="1">
      <alignment horizontal="right" wrapText="1"/>
    </xf>
    <xf numFmtId="0" fontId="5" fillId="0" borderId="33" xfId="3" applyFont="1" applyFill="1" applyBorder="1" applyAlignment="1">
      <alignment wrapText="1"/>
    </xf>
    <xf numFmtId="0" fontId="7" fillId="0" borderId="33" xfId="0" applyFont="1" applyBorder="1" applyAlignment="1">
      <alignment horizontal="center"/>
    </xf>
    <xf numFmtId="0" fontId="5" fillId="6" borderId="34" xfId="3" applyFont="1" applyFill="1" applyBorder="1" applyAlignment="1">
      <alignment horizontal="right" wrapText="1"/>
    </xf>
    <xf numFmtId="0" fontId="5" fillId="6" borderId="35" xfId="3" applyNumberFormat="1" applyFont="1" applyFill="1" applyBorder="1" applyAlignment="1">
      <alignment horizontal="left" wrapText="1"/>
    </xf>
    <xf numFmtId="0" fontId="5" fillId="0" borderId="33" xfId="3" applyFont="1" applyFill="1" applyBorder="1" applyAlignment="1">
      <alignment horizontal="center" wrapText="1"/>
    </xf>
    <xf numFmtId="1" fontId="7" fillId="0" borderId="33" xfId="0" applyNumberFormat="1" applyFont="1" applyBorder="1" applyAlignment="1">
      <alignment horizontal="center"/>
    </xf>
    <xf numFmtId="0" fontId="5" fillId="6" borderId="33" xfId="3" applyFont="1" applyFill="1" applyBorder="1" applyAlignment="1">
      <alignment horizontal="right" wrapText="1"/>
    </xf>
    <xf numFmtId="0" fontId="10" fillId="6" borderId="33" xfId="3" applyFont="1" applyFill="1" applyBorder="1" applyAlignment="1">
      <alignment horizontal="center"/>
    </xf>
    <xf numFmtId="0" fontId="7" fillId="4" borderId="0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1" fontId="5" fillId="6" borderId="9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18" xfId="0" applyFont="1" applyBorder="1" applyAlignment="1">
      <alignment horizontal="center"/>
    </xf>
    <xf numFmtId="0" fontId="5" fillId="6" borderId="24" xfId="3" applyFont="1" applyFill="1" applyBorder="1" applyAlignment="1">
      <alignment horizontal="right" wrapText="1"/>
    </xf>
    <xf numFmtId="0" fontId="5" fillId="6" borderId="25" xfId="3" applyNumberFormat="1" applyFont="1" applyFill="1" applyBorder="1" applyAlignment="1">
      <alignment horizontal="left" wrapText="1"/>
    </xf>
    <xf numFmtId="1" fontId="7" fillId="0" borderId="18" xfId="0" applyNumberFormat="1" applyFont="1" applyBorder="1" applyAlignment="1">
      <alignment horizontal="center"/>
    </xf>
    <xf numFmtId="0" fontId="5" fillId="6" borderId="18" xfId="3" applyFont="1" applyFill="1" applyBorder="1" applyAlignment="1">
      <alignment horizontal="right" wrapText="1"/>
    </xf>
    <xf numFmtId="0" fontId="10" fillId="6" borderId="18" xfId="3" applyFont="1" applyFill="1" applyBorder="1" applyAlignment="1">
      <alignment horizontal="center"/>
    </xf>
    <xf numFmtId="0" fontId="5" fillId="6" borderId="18" xfId="3" applyFont="1" applyFill="1" applyBorder="1" applyAlignment="1">
      <alignment horizontal="center" wrapText="1"/>
    </xf>
    <xf numFmtId="0" fontId="5" fillId="0" borderId="36" xfId="3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 wrapText="1"/>
    </xf>
    <xf numFmtId="0" fontId="8" fillId="0" borderId="9" xfId="3" applyFont="1" applyFill="1" applyBorder="1" applyAlignment="1">
      <alignment wrapText="1"/>
    </xf>
    <xf numFmtId="0" fontId="0" fillId="6" borderId="0" xfId="0" applyFill="1"/>
    <xf numFmtId="0" fontId="1" fillId="6" borderId="4" xfId="1" applyFont="1" applyFill="1" applyBorder="1" applyAlignment="1">
      <alignment horizontal="center" wrapText="1"/>
    </xf>
    <xf numFmtId="0" fontId="1" fillId="6" borderId="7" xfId="1" applyFont="1" applyFill="1" applyBorder="1" applyAlignment="1">
      <alignment horizontal="center" wrapText="1"/>
    </xf>
    <xf numFmtId="0" fontId="1" fillId="6" borderId="3" xfId="1" applyFont="1" applyFill="1" applyBorder="1" applyAlignment="1">
      <alignment horizontal="center" textRotation="90" wrapText="1"/>
    </xf>
    <xf numFmtId="0" fontId="1" fillId="13" borderId="13" xfId="2" applyFont="1" applyFill="1" applyBorder="1" applyAlignment="1">
      <alignment horizontal="center" wrapText="1"/>
    </xf>
    <xf numFmtId="0" fontId="1" fillId="0" borderId="15" xfId="3" applyNumberFormat="1" applyFont="1" applyFill="1" applyBorder="1" applyAlignment="1">
      <alignment horizontal="left" wrapText="1"/>
    </xf>
    <xf numFmtId="1" fontId="0" fillId="0" borderId="9" xfId="0" applyNumberFormat="1" applyFill="1" applyBorder="1" applyAlignment="1">
      <alignment horizontal="center"/>
    </xf>
    <xf numFmtId="0" fontId="2" fillId="0" borderId="9" xfId="3" applyFill="1" applyBorder="1" applyAlignment="1">
      <alignment horizontal="center"/>
    </xf>
    <xf numFmtId="0" fontId="1" fillId="0" borderId="24" xfId="3" applyFont="1" applyFill="1" applyBorder="1" applyAlignment="1">
      <alignment horizontal="right" wrapText="1"/>
    </xf>
    <xf numFmtId="0" fontId="1" fillId="0" borderId="25" xfId="3" applyNumberFormat="1" applyFont="1" applyFill="1" applyBorder="1" applyAlignment="1">
      <alignment horizontal="left" wrapText="1"/>
    </xf>
    <xf numFmtId="1" fontId="0" fillId="0" borderId="18" xfId="0" applyNumberFormat="1" applyFill="1" applyBorder="1" applyAlignment="1">
      <alignment horizontal="center"/>
    </xf>
    <xf numFmtId="1" fontId="1" fillId="0" borderId="15" xfId="3" applyNumberFormat="1" applyFont="1" applyFill="1" applyBorder="1" applyAlignment="1">
      <alignment horizontal="left" wrapText="1"/>
    </xf>
    <xf numFmtId="0" fontId="1" fillId="0" borderId="12" xfId="3" applyFont="1" applyFill="1" applyBorder="1" applyAlignment="1">
      <alignment horizontal="right" wrapText="1"/>
    </xf>
    <xf numFmtId="0" fontId="1" fillId="0" borderId="32" xfId="3" applyNumberFormat="1" applyFont="1" applyFill="1" applyBorder="1" applyAlignment="1">
      <alignment horizontal="left" wrapText="1"/>
    </xf>
    <xf numFmtId="1" fontId="0" fillId="0" borderId="31" xfId="0" applyNumberFormat="1" applyFill="1" applyBorder="1" applyAlignment="1">
      <alignment horizontal="center"/>
    </xf>
    <xf numFmtId="0" fontId="2" fillId="0" borderId="31" xfId="3" applyFill="1" applyBorder="1" applyAlignment="1">
      <alignment horizontal="center"/>
    </xf>
    <xf numFmtId="0" fontId="8" fillId="0" borderId="6" xfId="3" applyFont="1" applyFill="1" applyBorder="1" applyAlignment="1">
      <alignment horizontal="right" wrapText="1"/>
    </xf>
    <xf numFmtId="0" fontId="8" fillId="0" borderId="15" xfId="3" applyNumberFormat="1" applyFont="1" applyFill="1" applyBorder="1" applyAlignment="1">
      <alignment horizontal="left" wrapText="1"/>
    </xf>
    <xf numFmtId="1" fontId="11" fillId="0" borderId="9" xfId="0" applyNumberFormat="1" applyFont="1" applyFill="1" applyBorder="1" applyAlignment="1">
      <alignment horizontal="center"/>
    </xf>
    <xf numFmtId="0" fontId="11" fillId="0" borderId="0" xfId="0" applyFont="1" applyFill="1"/>
    <xf numFmtId="0" fontId="12" fillId="0" borderId="9" xfId="3" applyFont="1" applyFill="1" applyBorder="1" applyAlignment="1">
      <alignment horizontal="center"/>
    </xf>
    <xf numFmtId="0" fontId="0" fillId="14" borderId="0" xfId="0" applyFill="1" applyBorder="1"/>
    <xf numFmtId="0" fontId="0" fillId="14" borderId="0" xfId="0" applyFill="1"/>
    <xf numFmtId="0" fontId="0" fillId="14" borderId="38" xfId="0" applyFill="1" applyBorder="1"/>
    <xf numFmtId="0" fontId="0" fillId="14" borderId="17" xfId="0" applyFill="1" applyBorder="1"/>
    <xf numFmtId="0" fontId="11" fillId="14" borderId="0" xfId="0" applyFont="1" applyFill="1"/>
    <xf numFmtId="0" fontId="1" fillId="0" borderId="34" xfId="3" applyFont="1" applyFill="1" applyBorder="1" applyAlignment="1">
      <alignment horizontal="right" wrapText="1"/>
    </xf>
    <xf numFmtId="0" fontId="1" fillId="0" borderId="35" xfId="3" applyNumberFormat="1" applyFont="1" applyFill="1" applyBorder="1" applyAlignment="1">
      <alignment horizontal="left" wrapText="1"/>
    </xf>
    <xf numFmtId="0" fontId="1" fillId="0" borderId="28" xfId="3" applyFont="1" applyFill="1" applyBorder="1" applyAlignment="1">
      <alignment horizontal="right" wrapText="1"/>
    </xf>
    <xf numFmtId="0" fontId="1" fillId="0" borderId="29" xfId="3" applyNumberFormat="1" applyFont="1" applyFill="1" applyBorder="1" applyAlignment="1">
      <alignment horizontal="left" wrapText="1"/>
    </xf>
    <xf numFmtId="1" fontId="1" fillId="0" borderId="35" xfId="3" applyNumberFormat="1" applyFont="1" applyFill="1" applyBorder="1" applyAlignment="1">
      <alignment horizontal="left" wrapText="1"/>
    </xf>
    <xf numFmtId="0" fontId="5" fillId="0" borderId="26" xfId="3" applyFont="1" applyFill="1" applyBorder="1" applyAlignment="1">
      <alignment horizontal="center" wrapText="1"/>
    </xf>
    <xf numFmtId="0" fontId="5" fillId="0" borderId="27" xfId="3" applyFont="1" applyFill="1" applyBorder="1" applyAlignment="1">
      <alignment wrapText="1"/>
    </xf>
    <xf numFmtId="1" fontId="0" fillId="0" borderId="33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1" fontId="1" fillId="0" borderId="33" xfId="3" applyNumberFormat="1" applyFont="1" applyFill="1" applyBorder="1" applyAlignment="1">
      <alignment horizontal="center" wrapText="1"/>
    </xf>
    <xf numFmtId="0" fontId="2" fillId="0" borderId="18" xfId="3" applyFill="1" applyBorder="1" applyAlignment="1">
      <alignment horizontal="center"/>
    </xf>
    <xf numFmtId="0" fontId="2" fillId="0" borderId="33" xfId="3" applyFill="1" applyBorder="1" applyAlignment="1">
      <alignment horizontal="center"/>
    </xf>
    <xf numFmtId="0" fontId="0" fillId="14" borderId="40" xfId="0" applyFill="1" applyBorder="1"/>
    <xf numFmtId="0" fontId="2" fillId="0" borderId="27" xfId="3" applyFill="1" applyBorder="1" applyAlignment="1">
      <alignment horizontal="center"/>
    </xf>
    <xf numFmtId="1" fontId="0" fillId="0" borderId="39" xfId="0" applyNumberFormat="1" applyFill="1" applyBorder="1" applyAlignment="1">
      <alignment horizontal="center"/>
    </xf>
    <xf numFmtId="0" fontId="8" fillId="6" borderId="9" xfId="3" applyFont="1" applyFill="1" applyBorder="1" applyAlignment="1">
      <alignment horizontal="right" wrapText="1"/>
    </xf>
    <xf numFmtId="0" fontId="8" fillId="6" borderId="9" xfId="3" applyFont="1" applyFill="1" applyBorder="1" applyAlignment="1">
      <alignment horizontal="center" wrapText="1"/>
    </xf>
    <xf numFmtId="1" fontId="8" fillId="6" borderId="9" xfId="3" applyNumberFormat="1" applyFont="1" applyFill="1" applyBorder="1" applyAlignment="1">
      <alignment horizontal="center" wrapText="1"/>
    </xf>
    <xf numFmtId="0" fontId="12" fillId="6" borderId="9" xfId="3" applyFont="1" applyFill="1" applyBorder="1" applyAlignment="1">
      <alignment horizontal="center"/>
    </xf>
    <xf numFmtId="0" fontId="14" fillId="0" borderId="9" xfId="3" applyFont="1" applyFill="1" applyBorder="1" applyAlignment="1">
      <alignment wrapText="1"/>
    </xf>
    <xf numFmtId="0" fontId="14" fillId="0" borderId="9" xfId="3" applyFont="1" applyFill="1" applyBorder="1" applyAlignment="1">
      <alignment horizontal="center" wrapText="1"/>
    </xf>
    <xf numFmtId="1" fontId="13" fillId="0" borderId="9" xfId="0" applyNumberFormat="1" applyFont="1" applyFill="1" applyBorder="1" applyAlignment="1">
      <alignment horizontal="center"/>
    </xf>
    <xf numFmtId="0" fontId="14" fillId="6" borderId="6" xfId="3" applyFont="1" applyFill="1" applyBorder="1" applyAlignment="1">
      <alignment horizontal="right" wrapText="1"/>
    </xf>
    <xf numFmtId="0" fontId="14" fillId="6" borderId="15" xfId="3" applyNumberFormat="1" applyFont="1" applyFill="1" applyBorder="1" applyAlignment="1">
      <alignment horizontal="left" wrapText="1"/>
    </xf>
    <xf numFmtId="0" fontId="14" fillId="0" borderId="6" xfId="3" applyFont="1" applyFill="1" applyBorder="1" applyAlignment="1">
      <alignment horizontal="right" wrapText="1"/>
    </xf>
    <xf numFmtId="0" fontId="14" fillId="0" borderId="15" xfId="3" applyNumberFormat="1" applyFont="1" applyFill="1" applyBorder="1" applyAlignment="1">
      <alignment horizontal="left" wrapText="1"/>
    </xf>
    <xf numFmtId="0" fontId="14" fillId="0" borderId="27" xfId="3" applyFont="1" applyFill="1" applyBorder="1" applyAlignment="1">
      <alignment wrapText="1"/>
    </xf>
    <xf numFmtId="0" fontId="14" fillId="6" borderId="28" xfId="3" applyFont="1" applyFill="1" applyBorder="1" applyAlignment="1">
      <alignment horizontal="right" wrapText="1"/>
    </xf>
    <xf numFmtId="0" fontId="14" fillId="6" borderId="29" xfId="3" applyNumberFormat="1" applyFont="1" applyFill="1" applyBorder="1" applyAlignment="1">
      <alignment horizontal="left" wrapText="1"/>
    </xf>
    <xf numFmtId="0" fontId="14" fillId="0" borderId="27" xfId="3" applyFont="1" applyFill="1" applyBorder="1" applyAlignment="1">
      <alignment horizontal="center" wrapText="1"/>
    </xf>
    <xf numFmtId="1" fontId="13" fillId="0" borderId="27" xfId="0" applyNumberFormat="1" applyFont="1" applyFill="1" applyBorder="1" applyAlignment="1">
      <alignment horizontal="center"/>
    </xf>
    <xf numFmtId="1" fontId="1" fillId="0" borderId="25" xfId="3" applyNumberFormat="1" applyFont="1" applyFill="1" applyBorder="1" applyAlignment="1">
      <alignment horizontal="left" wrapText="1"/>
    </xf>
    <xf numFmtId="0" fontId="5" fillId="0" borderId="15" xfId="3" applyNumberFormat="1" applyFont="1" applyFill="1" applyBorder="1" applyAlignment="1">
      <alignment horizontal="left" wrapText="1"/>
    </xf>
  </cellXfs>
  <cellStyles count="4">
    <cellStyle name="Normal" xfId="0" builtinId="0"/>
    <cellStyle name="Normal_Sheet1" xfId="1" xr:uid="{00000000-0005-0000-0000-000001000000}"/>
    <cellStyle name="Normal_Sheet2" xfId="3" xr:uid="{00000000-0005-0000-0000-000002000000}"/>
    <cellStyle name="Normal_Shoot Results" xfId="2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2"/>
  <sheetViews>
    <sheetView zoomScaleNormal="100" workbookViewId="0">
      <selection activeCell="I40" sqref="I40"/>
    </sheetView>
  </sheetViews>
  <sheetFormatPr defaultRowHeight="15" x14ac:dyDescent="0.25"/>
  <cols>
    <col min="1" max="1" width="3" bestFit="1" customWidth="1"/>
    <col min="2" max="2" width="20" customWidth="1"/>
    <col min="3" max="3" width="34" customWidth="1"/>
    <col min="4" max="4" width="13.28515625" style="58" customWidth="1"/>
    <col min="5" max="5" width="16.85546875" customWidth="1"/>
    <col min="6" max="6" width="13.42578125" customWidth="1"/>
    <col min="7" max="7" width="13.5703125" bestFit="1" customWidth="1"/>
    <col min="8" max="8" width="13.140625" bestFit="1" customWidth="1"/>
    <col min="9" max="9" width="9.85546875" customWidth="1"/>
    <col min="10" max="10" width="39.85546875" customWidth="1"/>
  </cols>
  <sheetData>
    <row r="1" spans="1:10" s="5" customFormat="1" ht="30" x14ac:dyDescent="0.25">
      <c r="A1" s="4" t="s">
        <v>0</v>
      </c>
      <c r="B1" s="4" t="s">
        <v>1</v>
      </c>
      <c r="C1" s="4" t="s">
        <v>2</v>
      </c>
      <c r="D1" s="76" t="s">
        <v>3</v>
      </c>
      <c r="E1" s="4" t="s">
        <v>4</v>
      </c>
      <c r="F1" s="4" t="s">
        <v>20</v>
      </c>
      <c r="G1" s="4" t="s">
        <v>21</v>
      </c>
      <c r="H1" s="4" t="s">
        <v>22</v>
      </c>
      <c r="I1" s="4" t="s">
        <v>5</v>
      </c>
      <c r="J1" s="4" t="s">
        <v>6</v>
      </c>
    </row>
    <row r="2" spans="1:10" x14ac:dyDescent="0.25">
      <c r="A2" s="1">
        <v>4</v>
      </c>
      <c r="B2" s="1">
        <v>1</v>
      </c>
      <c r="C2" s="2" t="s">
        <v>1146</v>
      </c>
      <c r="D2" s="77">
        <v>42308</v>
      </c>
      <c r="E2" s="1">
        <v>2</v>
      </c>
      <c r="F2" s="1">
        <v>58</v>
      </c>
      <c r="G2" s="107">
        <v>5</v>
      </c>
      <c r="H2" s="107">
        <v>1</v>
      </c>
      <c r="I2" s="1">
        <f>SUM(G2+H2)</f>
        <v>6</v>
      </c>
      <c r="J2" s="2" t="s">
        <v>1149</v>
      </c>
    </row>
    <row r="3" spans="1:10" x14ac:dyDescent="0.25">
      <c r="A3" s="1"/>
      <c r="B3" s="1">
        <v>2</v>
      </c>
      <c r="C3" s="2" t="s">
        <v>1147</v>
      </c>
      <c r="D3" s="77">
        <v>42309</v>
      </c>
      <c r="E3" s="1">
        <v>2</v>
      </c>
      <c r="F3" s="1">
        <v>55</v>
      </c>
      <c r="G3" s="1">
        <v>5</v>
      </c>
      <c r="H3" s="74">
        <v>0</v>
      </c>
      <c r="I3" s="1">
        <f>SUM(G3+H3)</f>
        <v>5</v>
      </c>
      <c r="J3" s="2" t="s">
        <v>1149</v>
      </c>
    </row>
    <row r="4" spans="1:10" x14ac:dyDescent="0.25">
      <c r="A4" s="1">
        <v>5</v>
      </c>
      <c r="B4" s="1">
        <v>3</v>
      </c>
      <c r="C4" s="2" t="s">
        <v>8</v>
      </c>
      <c r="D4" s="77">
        <v>42343</v>
      </c>
      <c r="E4" s="1">
        <v>1</v>
      </c>
      <c r="F4" s="1">
        <v>40</v>
      </c>
      <c r="G4" s="1">
        <v>3</v>
      </c>
      <c r="H4" s="1">
        <v>0</v>
      </c>
      <c r="I4" s="1">
        <f>SUM(G4+H4)</f>
        <v>3</v>
      </c>
      <c r="J4" s="75" t="s">
        <v>1148</v>
      </c>
    </row>
    <row r="5" spans="1:10" x14ac:dyDescent="0.25">
      <c r="A5" s="1">
        <v>6</v>
      </c>
      <c r="B5" s="1">
        <v>4</v>
      </c>
      <c r="C5" s="2" t="s">
        <v>9</v>
      </c>
      <c r="D5" s="77">
        <v>42344</v>
      </c>
      <c r="E5" s="1">
        <v>2</v>
      </c>
      <c r="F5" s="1">
        <v>50</v>
      </c>
      <c r="G5" s="3">
        <v>3</v>
      </c>
      <c r="H5" s="1">
        <v>0</v>
      </c>
      <c r="I5" s="1">
        <f t="shared" ref="I5:I19" si="0">SUM(G5+H5)</f>
        <v>3</v>
      </c>
      <c r="J5" s="2" t="s">
        <v>1149</v>
      </c>
    </row>
    <row r="6" spans="1:10" x14ac:dyDescent="0.25">
      <c r="A6" s="1"/>
      <c r="B6" s="1">
        <v>5</v>
      </c>
      <c r="C6" s="2" t="s">
        <v>1150</v>
      </c>
      <c r="D6" s="77">
        <v>42384</v>
      </c>
      <c r="E6" s="1">
        <v>5</v>
      </c>
      <c r="F6" s="1">
        <v>59</v>
      </c>
      <c r="G6" s="3">
        <v>0</v>
      </c>
      <c r="H6" s="1">
        <v>0</v>
      </c>
      <c r="I6" s="1">
        <f t="shared" si="0"/>
        <v>0</v>
      </c>
      <c r="J6" s="2" t="s">
        <v>1149</v>
      </c>
    </row>
    <row r="7" spans="1:10" x14ac:dyDescent="0.25">
      <c r="A7" s="1">
        <v>9</v>
      </c>
      <c r="B7" s="1">
        <v>6</v>
      </c>
      <c r="C7" s="2" t="s">
        <v>10</v>
      </c>
      <c r="D7" s="78" t="s">
        <v>1151</v>
      </c>
      <c r="E7" s="1">
        <v>2</v>
      </c>
      <c r="F7" s="1">
        <v>121</v>
      </c>
      <c r="G7" s="1">
        <v>5</v>
      </c>
      <c r="H7" s="1">
        <v>1</v>
      </c>
      <c r="I7" s="1">
        <f t="shared" si="0"/>
        <v>6</v>
      </c>
      <c r="J7" s="2" t="s">
        <v>1149</v>
      </c>
    </row>
    <row r="8" spans="1:10" x14ac:dyDescent="0.25">
      <c r="A8" s="1">
        <v>10</v>
      </c>
      <c r="B8" s="1">
        <v>7</v>
      </c>
      <c r="C8" s="2" t="s">
        <v>11</v>
      </c>
      <c r="D8" s="78" t="s">
        <v>1152</v>
      </c>
      <c r="E8" s="1">
        <v>4</v>
      </c>
      <c r="F8" s="1"/>
      <c r="G8" s="1"/>
      <c r="H8" s="1"/>
      <c r="I8" s="1">
        <f t="shared" si="0"/>
        <v>0</v>
      </c>
      <c r="J8" s="2"/>
    </row>
    <row r="9" spans="1:10" x14ac:dyDescent="0.25">
      <c r="A9" s="1"/>
      <c r="B9" s="1">
        <v>8</v>
      </c>
      <c r="C9" s="2" t="s">
        <v>1153</v>
      </c>
      <c r="D9" s="78">
        <v>42427</v>
      </c>
      <c r="E9" s="1">
        <v>2</v>
      </c>
      <c r="F9" s="1"/>
      <c r="G9" s="1"/>
      <c r="H9" s="1"/>
      <c r="I9" s="1">
        <f t="shared" si="0"/>
        <v>0</v>
      </c>
      <c r="J9" s="2"/>
    </row>
    <row r="10" spans="1:10" x14ac:dyDescent="0.25">
      <c r="A10" s="1"/>
      <c r="B10" s="1">
        <v>9</v>
      </c>
      <c r="C10" s="2" t="s">
        <v>1154</v>
      </c>
      <c r="D10" s="78">
        <v>42428</v>
      </c>
      <c r="E10" s="1">
        <v>2</v>
      </c>
      <c r="F10" s="1"/>
      <c r="G10" s="1"/>
      <c r="H10" s="1"/>
      <c r="I10" s="1">
        <f t="shared" si="0"/>
        <v>0</v>
      </c>
      <c r="J10" s="2"/>
    </row>
    <row r="11" spans="1:10" x14ac:dyDescent="0.25">
      <c r="A11" s="1">
        <v>11</v>
      </c>
      <c r="B11" s="1">
        <v>10</v>
      </c>
      <c r="C11" s="2" t="s">
        <v>12</v>
      </c>
      <c r="D11" s="77">
        <v>42442</v>
      </c>
      <c r="E11" s="1">
        <v>2</v>
      </c>
      <c r="F11" s="1"/>
      <c r="G11" s="1"/>
      <c r="H11" s="1"/>
      <c r="I11" s="1">
        <f t="shared" si="0"/>
        <v>0</v>
      </c>
      <c r="J11" s="2"/>
    </row>
    <row r="12" spans="1:10" x14ac:dyDescent="0.25">
      <c r="A12" s="1">
        <v>12</v>
      </c>
      <c r="B12" s="1">
        <v>11</v>
      </c>
      <c r="C12" s="2" t="s">
        <v>13</v>
      </c>
      <c r="D12" s="77">
        <v>42461</v>
      </c>
      <c r="E12" s="1">
        <v>0</v>
      </c>
      <c r="F12" s="1"/>
      <c r="G12" s="1"/>
      <c r="H12" s="1"/>
      <c r="I12" s="1">
        <f t="shared" si="0"/>
        <v>0</v>
      </c>
      <c r="J12" s="2"/>
    </row>
    <row r="13" spans="1:10" x14ac:dyDescent="0.25">
      <c r="A13" s="1">
        <v>13</v>
      </c>
      <c r="B13" s="1">
        <v>12</v>
      </c>
      <c r="C13" s="2" t="s">
        <v>14</v>
      </c>
      <c r="D13" s="77">
        <v>42462</v>
      </c>
      <c r="E13" s="1">
        <v>2</v>
      </c>
      <c r="F13" s="1"/>
      <c r="G13" s="1"/>
      <c r="H13" s="1"/>
      <c r="I13" s="1">
        <f t="shared" si="0"/>
        <v>0</v>
      </c>
      <c r="J13" s="2"/>
    </row>
    <row r="14" spans="1:10" x14ac:dyDescent="0.25">
      <c r="A14" s="1">
        <v>14</v>
      </c>
      <c r="B14" s="1">
        <v>13</v>
      </c>
      <c r="C14" s="2" t="s">
        <v>15</v>
      </c>
      <c r="D14" s="77">
        <v>42463</v>
      </c>
      <c r="E14" s="1">
        <v>2</v>
      </c>
      <c r="F14" s="1"/>
      <c r="G14" s="1"/>
      <c r="H14" s="1"/>
      <c r="I14" s="1">
        <f t="shared" si="0"/>
        <v>0</v>
      </c>
      <c r="J14" s="2"/>
    </row>
    <row r="15" spans="1:10" x14ac:dyDescent="0.25">
      <c r="A15" s="1">
        <v>15</v>
      </c>
      <c r="B15" s="1">
        <v>14</v>
      </c>
      <c r="C15" s="2" t="s">
        <v>16</v>
      </c>
      <c r="D15" s="77">
        <v>42483</v>
      </c>
      <c r="E15" s="79"/>
      <c r="F15" s="1"/>
      <c r="G15" s="1"/>
      <c r="H15" s="1"/>
      <c r="I15" s="1">
        <f t="shared" si="0"/>
        <v>0</v>
      </c>
      <c r="J15" s="2"/>
    </row>
    <row r="16" spans="1:10" x14ac:dyDescent="0.25">
      <c r="A16" s="1">
        <v>16</v>
      </c>
      <c r="B16" s="1">
        <v>15</v>
      </c>
      <c r="C16" s="2" t="s">
        <v>17</v>
      </c>
      <c r="D16" s="77">
        <v>42484</v>
      </c>
      <c r="E16" s="79"/>
      <c r="F16" s="1"/>
      <c r="G16" s="1"/>
      <c r="H16" s="1"/>
      <c r="I16" s="1">
        <f t="shared" si="0"/>
        <v>0</v>
      </c>
      <c r="J16" s="2"/>
    </row>
    <row r="17" spans="1:10" x14ac:dyDescent="0.25">
      <c r="B17" s="1">
        <v>16</v>
      </c>
      <c r="C17" s="80" t="s">
        <v>1156</v>
      </c>
      <c r="D17" s="82">
        <v>42505</v>
      </c>
      <c r="E17" s="71"/>
      <c r="I17" s="1">
        <f t="shared" si="0"/>
        <v>0</v>
      </c>
    </row>
    <row r="18" spans="1:10" x14ac:dyDescent="0.25">
      <c r="B18" s="1">
        <v>17</v>
      </c>
      <c r="C18" s="81" t="s">
        <v>1157</v>
      </c>
      <c r="D18" s="6" t="s">
        <v>1158</v>
      </c>
      <c r="E18" s="71"/>
      <c r="I18" s="1">
        <f t="shared" si="0"/>
        <v>0</v>
      </c>
    </row>
    <row r="19" spans="1:10" x14ac:dyDescent="0.25">
      <c r="A19" s="1"/>
      <c r="B19" s="1">
        <v>18</v>
      </c>
      <c r="C19" s="2" t="s">
        <v>220</v>
      </c>
      <c r="D19" s="77" t="s">
        <v>1155</v>
      </c>
      <c r="E19" s="79"/>
      <c r="F19" s="1"/>
      <c r="G19" s="1"/>
      <c r="H19" s="1"/>
      <c r="I19" s="1">
        <f t="shared" si="0"/>
        <v>0</v>
      </c>
      <c r="J19" s="2"/>
    </row>
    <row r="20" spans="1:10" x14ac:dyDescent="0.25">
      <c r="A20" s="1"/>
      <c r="B20" s="1"/>
      <c r="C20" s="2"/>
      <c r="D20" s="77"/>
      <c r="E20" s="1"/>
      <c r="F20" s="1"/>
      <c r="G20" s="1"/>
      <c r="H20" s="1"/>
      <c r="I20" s="1"/>
      <c r="J20" s="2"/>
    </row>
    <row r="21" spans="1:10" x14ac:dyDescent="0.25">
      <c r="A21" s="1"/>
      <c r="B21" s="1"/>
      <c r="C21" s="2"/>
      <c r="D21" s="77"/>
      <c r="E21" s="1"/>
      <c r="F21" s="1"/>
      <c r="G21" s="1"/>
      <c r="H21" s="1"/>
      <c r="I21" s="1"/>
      <c r="J21" s="2"/>
    </row>
    <row r="22" spans="1:10" x14ac:dyDescent="0.25">
      <c r="A22" s="1"/>
      <c r="B22" s="1"/>
      <c r="C22" s="2"/>
      <c r="D22" s="77"/>
      <c r="E22" s="1"/>
      <c r="F22" s="1"/>
      <c r="G22" s="1"/>
      <c r="H22" s="1"/>
      <c r="I22" s="1"/>
      <c r="J22" s="2"/>
    </row>
  </sheetData>
  <pageMargins left="0.7" right="0.7" top="0.75" bottom="0.75" header="0.3" footer="0.3"/>
  <pageSetup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outlinePr summaryBelow="0"/>
    <pageSetUpPr fitToPage="1"/>
  </sheetPr>
  <dimension ref="A1:PX147"/>
  <sheetViews>
    <sheetView topLeftCell="A16" zoomScaleNormal="100" workbookViewId="0">
      <selection activeCell="A30" sqref="A30:M30"/>
    </sheetView>
  </sheetViews>
  <sheetFormatPr defaultRowHeight="15" outlineLevelCol="7" x14ac:dyDescent="0.25"/>
  <cols>
    <col min="1" max="1" width="10.140625" style="6" customWidth="1"/>
    <col min="2" max="2" width="13.42578125" style="58" bestFit="1" customWidth="1"/>
    <col min="3" max="3" width="16.42578125" customWidth="1"/>
    <col min="4" max="4" width="10.42578125" bestFit="1" customWidth="1"/>
    <col min="5" max="5" width="14" customWidth="1"/>
    <col min="6" max="6" width="6" style="29" bestFit="1" customWidth="1"/>
    <col min="7" max="7" width="5.28515625" style="31" customWidth="1"/>
    <col min="9" max="9" width="9.7109375" style="6" customWidth="1"/>
    <col min="10" max="10" width="9.28515625" customWidth="1" outlineLevel="7"/>
    <col min="11" max="11" width="10.42578125" customWidth="1" outlineLevel="7"/>
    <col min="12" max="12" width="9.28515625" customWidth="1" outlineLevel="7"/>
    <col min="13" max="13" width="10.42578125" customWidth="1" outlineLevel="7"/>
    <col min="14" max="14" width="9.28515625" customWidth="1" outlineLevel="6"/>
    <col min="15" max="15" width="10.42578125" customWidth="1" outlineLevel="6"/>
    <col min="16" max="16" width="9.28515625" customWidth="1" outlineLevel="6"/>
    <col min="17" max="17" width="10.42578125" customWidth="1" outlineLevel="6"/>
    <col min="18" max="18" width="9.28515625" customWidth="1" outlineLevel="5"/>
    <col min="19" max="19" width="10.42578125" customWidth="1" outlineLevel="5"/>
    <col min="20" max="20" width="9.28515625" customWidth="1" outlineLevel="4"/>
    <col min="21" max="21" width="10.42578125" customWidth="1" outlineLevel="4"/>
    <col min="22" max="22" width="9.28515625" customWidth="1" outlineLevel="3"/>
    <col min="23" max="23" width="10.42578125" customWidth="1" outlineLevel="3"/>
    <col min="24" max="24" width="9.28515625" customWidth="1" outlineLevel="2"/>
    <col min="25" max="25" width="10.42578125" customWidth="1" outlineLevel="2"/>
    <col min="26" max="26" width="9.28515625" style="236" customWidth="1" outlineLevel="2"/>
    <col min="27" max="27" width="10.42578125" customWidth="1" outlineLevel="2"/>
    <col min="28" max="28" width="9.28515625" customWidth="1" outlineLevel="1"/>
    <col min="29" max="29" width="10.42578125" customWidth="1" outlineLevel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5" customWidth="1"/>
  </cols>
  <sheetData>
    <row r="1" spans="1:440" ht="15.75" thickBot="1" x14ac:dyDescent="0.3">
      <c r="Z1" s="13"/>
      <c r="BA1" s="6" t="s">
        <v>1160</v>
      </c>
      <c r="BB1" s="58"/>
      <c r="BD1" s="71"/>
      <c r="BE1" s="72" t="s">
        <v>1159</v>
      </c>
      <c r="BF1" s="29"/>
      <c r="BG1" s="120"/>
    </row>
    <row r="2" spans="1:440" s="13" customFormat="1" ht="30" x14ac:dyDescent="0.25">
      <c r="I2" s="122"/>
      <c r="J2" s="85" t="s">
        <v>20</v>
      </c>
      <c r="K2" s="86" t="s">
        <v>215</v>
      </c>
      <c r="L2" s="51" t="s">
        <v>20</v>
      </c>
      <c r="M2" s="52" t="s">
        <v>215</v>
      </c>
      <c r="N2" s="85" t="s">
        <v>20</v>
      </c>
      <c r="O2" s="86" t="s">
        <v>215</v>
      </c>
      <c r="P2" s="90" t="s">
        <v>20</v>
      </c>
      <c r="Q2" s="91" t="s">
        <v>215</v>
      </c>
      <c r="R2" s="95" t="s">
        <v>20</v>
      </c>
      <c r="S2" s="96" t="s">
        <v>215</v>
      </c>
      <c r="T2" s="90" t="s">
        <v>20</v>
      </c>
      <c r="U2" s="91" t="s">
        <v>215</v>
      </c>
      <c r="V2" s="85" t="s">
        <v>20</v>
      </c>
      <c r="W2" s="86" t="s">
        <v>215</v>
      </c>
      <c r="X2" s="90" t="s">
        <v>20</v>
      </c>
      <c r="Y2" s="91" t="s">
        <v>215</v>
      </c>
      <c r="Z2" s="237" t="s">
        <v>20</v>
      </c>
      <c r="AA2" s="86" t="s">
        <v>215</v>
      </c>
      <c r="AB2" s="90" t="s">
        <v>20</v>
      </c>
      <c r="AC2" s="91" t="s">
        <v>215</v>
      </c>
      <c r="AD2" s="85" t="s">
        <v>20</v>
      </c>
      <c r="AE2" s="86" t="s">
        <v>215</v>
      </c>
      <c r="AF2" s="90" t="s">
        <v>20</v>
      </c>
      <c r="AG2" s="91" t="s">
        <v>215</v>
      </c>
      <c r="AH2" s="85" t="s">
        <v>20</v>
      </c>
      <c r="AI2" s="86" t="s">
        <v>215</v>
      </c>
      <c r="AJ2" s="90" t="s">
        <v>20</v>
      </c>
      <c r="AK2" s="91" t="s">
        <v>215</v>
      </c>
      <c r="AL2" s="85" t="s">
        <v>20</v>
      </c>
      <c r="AM2" s="86" t="s">
        <v>215</v>
      </c>
      <c r="AN2" s="90" t="s">
        <v>20</v>
      </c>
      <c r="AO2" s="91" t="s">
        <v>215</v>
      </c>
      <c r="AP2" s="85" t="s">
        <v>20</v>
      </c>
      <c r="AQ2" s="86" t="s">
        <v>215</v>
      </c>
      <c r="AR2" s="90" t="s">
        <v>20</v>
      </c>
      <c r="AS2" s="91" t="s">
        <v>215</v>
      </c>
      <c r="AT2" s="85" t="s">
        <v>20</v>
      </c>
      <c r="AU2" s="86" t="s">
        <v>215</v>
      </c>
      <c r="AV2" s="90" t="s">
        <v>20</v>
      </c>
      <c r="AW2" s="91" t="s">
        <v>215</v>
      </c>
      <c r="AX2" s="85" t="s">
        <v>20</v>
      </c>
      <c r="AY2" s="86" t="s">
        <v>215</v>
      </c>
      <c r="AZ2" s="15"/>
      <c r="BA2" s="108"/>
      <c r="BB2" s="110"/>
      <c r="BC2" s="113"/>
      <c r="BD2" s="115"/>
      <c r="BE2" s="117" t="s">
        <v>1143</v>
      </c>
      <c r="BF2" s="119"/>
      <c r="BG2" s="120"/>
      <c r="BH2" s="121"/>
    </row>
    <row r="3" spans="1:440" s="6" customFormat="1" x14ac:dyDescent="0.25">
      <c r="I3" s="108"/>
      <c r="J3" s="83">
        <v>33</v>
      </c>
      <c r="K3" s="84">
        <f>'Shoots ID'!E2</f>
        <v>2</v>
      </c>
      <c r="L3" s="53">
        <v>108</v>
      </c>
      <c r="M3" s="54">
        <v>3</v>
      </c>
      <c r="N3" s="83"/>
      <c r="O3" s="84">
        <v>4</v>
      </c>
      <c r="P3" s="38"/>
      <c r="Q3" s="92">
        <f>'Shoots ID'!E5</f>
        <v>2</v>
      </c>
      <c r="R3" s="97"/>
      <c r="S3" s="98">
        <v>2</v>
      </c>
      <c r="T3" s="38"/>
      <c r="U3" s="92">
        <f>'Shoots ID'!E7</f>
        <v>2</v>
      </c>
      <c r="V3" s="83"/>
      <c r="W3" s="84">
        <v>2</v>
      </c>
      <c r="X3" s="38"/>
      <c r="Y3" s="92">
        <v>2</v>
      </c>
      <c r="Z3" s="238"/>
      <c r="AA3" s="84"/>
      <c r="AB3" s="38"/>
      <c r="AC3" s="92"/>
      <c r="AD3" s="83"/>
      <c r="AE3" s="84"/>
      <c r="AF3" s="38"/>
      <c r="AG3" s="92"/>
      <c r="AH3" s="83"/>
      <c r="AI3" s="84"/>
      <c r="AJ3" s="38"/>
      <c r="AK3" s="92"/>
      <c r="AL3" s="83"/>
      <c r="AM3" s="84"/>
      <c r="AN3" s="38"/>
      <c r="AO3" s="92"/>
      <c r="AP3" s="83"/>
      <c r="AQ3" s="84"/>
      <c r="AR3" s="38"/>
      <c r="AS3" s="92"/>
      <c r="AT3" s="83"/>
      <c r="AU3" s="84"/>
      <c r="AV3" s="38"/>
      <c r="AW3" s="92"/>
      <c r="AX3" s="83"/>
      <c r="AY3" s="84"/>
      <c r="AZ3" s="16"/>
      <c r="BA3" s="108"/>
      <c r="BB3" s="112" t="s">
        <v>1144</v>
      </c>
      <c r="BC3" s="114" t="s">
        <v>1145</v>
      </c>
      <c r="BD3" s="116"/>
      <c r="BE3" s="118" t="s">
        <v>1192</v>
      </c>
      <c r="BF3" s="119"/>
      <c r="BG3" s="120"/>
      <c r="BH3" s="121"/>
    </row>
    <row r="4" spans="1:440" s="41" customFormat="1" ht="74.25" customHeight="1" x14ac:dyDescent="0.25">
      <c r="A4" s="109"/>
      <c r="B4" s="111"/>
      <c r="C4" s="109"/>
      <c r="D4" s="109"/>
      <c r="E4" s="109"/>
      <c r="F4" s="109"/>
      <c r="G4" s="109"/>
      <c r="H4" s="109"/>
      <c r="I4" s="109"/>
      <c r="J4" s="87" t="s">
        <v>1204</v>
      </c>
      <c r="K4" s="87" t="s">
        <v>1204</v>
      </c>
      <c r="L4" s="93" t="s">
        <v>1205</v>
      </c>
      <c r="M4" s="93" t="s">
        <v>1205</v>
      </c>
      <c r="N4" s="87" t="s">
        <v>1194</v>
      </c>
      <c r="O4" s="87" t="s">
        <v>1194</v>
      </c>
      <c r="P4" s="93" t="s">
        <v>1195</v>
      </c>
      <c r="Q4" s="93" t="s">
        <v>1195</v>
      </c>
      <c r="R4" s="87" t="s">
        <v>1196</v>
      </c>
      <c r="S4" s="87" t="s">
        <v>1196</v>
      </c>
      <c r="T4" s="93" t="s">
        <v>1197</v>
      </c>
      <c r="U4" s="93" t="s">
        <v>1197</v>
      </c>
      <c r="V4" s="87" t="s">
        <v>1201</v>
      </c>
      <c r="W4" s="87" t="s">
        <v>1201</v>
      </c>
      <c r="X4" s="55" t="s">
        <v>1200</v>
      </c>
      <c r="Y4" s="55" t="s">
        <v>1200</v>
      </c>
      <c r="Z4" s="239"/>
      <c r="AA4" s="87"/>
      <c r="AB4" s="93"/>
      <c r="AC4" s="93"/>
      <c r="AD4" s="87"/>
      <c r="AE4" s="87"/>
      <c r="AF4" s="93"/>
      <c r="AG4" s="93"/>
      <c r="AH4" s="87"/>
      <c r="AI4" s="87"/>
      <c r="AJ4" s="93"/>
      <c r="AK4" s="93"/>
      <c r="AL4" s="87"/>
      <c r="AM4" s="87"/>
      <c r="AN4" s="93" t="s">
        <v>1198</v>
      </c>
      <c r="AO4" s="93" t="s">
        <v>1198</v>
      </c>
      <c r="AP4" s="87" t="s">
        <v>1199</v>
      </c>
      <c r="AQ4" s="87" t="s">
        <v>1199</v>
      </c>
      <c r="AR4" s="93" t="s">
        <v>19</v>
      </c>
      <c r="AS4" s="93" t="s">
        <v>19</v>
      </c>
      <c r="AT4" s="87" t="s">
        <v>19</v>
      </c>
      <c r="AU4" s="87" t="s">
        <v>19</v>
      </c>
      <c r="AV4" s="93"/>
      <c r="AW4" s="93"/>
      <c r="AX4" s="87"/>
      <c r="AY4" s="101"/>
      <c r="AZ4" s="42"/>
    </row>
    <row r="5" spans="1:440" ht="45" x14ac:dyDescent="0.25">
      <c r="A5" s="27" t="s">
        <v>1130</v>
      </c>
      <c r="B5" s="60" t="s">
        <v>1135</v>
      </c>
      <c r="C5" s="17" t="s">
        <v>28</v>
      </c>
      <c r="D5" s="18" t="s">
        <v>29</v>
      </c>
      <c r="E5" s="27" t="s">
        <v>1129</v>
      </c>
      <c r="F5" s="33" t="s">
        <v>24</v>
      </c>
      <c r="G5" s="34" t="s">
        <v>25</v>
      </c>
      <c r="H5" s="27" t="s">
        <v>1131</v>
      </c>
      <c r="I5" s="19" t="s">
        <v>216</v>
      </c>
      <c r="J5" s="88" t="s">
        <v>217</v>
      </c>
      <c r="K5" s="89" t="s">
        <v>218</v>
      </c>
      <c r="L5" s="56" t="s">
        <v>217</v>
      </c>
      <c r="M5" s="57" t="s">
        <v>218</v>
      </c>
      <c r="N5" s="88" t="s">
        <v>217</v>
      </c>
      <c r="O5" s="89" t="s">
        <v>218</v>
      </c>
      <c r="P5" s="104" t="s">
        <v>217</v>
      </c>
      <c r="Q5" s="105" t="s">
        <v>218</v>
      </c>
      <c r="R5" s="99" t="s">
        <v>217</v>
      </c>
      <c r="S5" s="100" t="s">
        <v>218</v>
      </c>
      <c r="T5" s="104" t="s">
        <v>217</v>
      </c>
      <c r="U5" s="105" t="s">
        <v>218</v>
      </c>
      <c r="V5" s="88" t="s">
        <v>217</v>
      </c>
      <c r="W5" s="89" t="s">
        <v>218</v>
      </c>
      <c r="X5" s="104" t="s">
        <v>217</v>
      </c>
      <c r="Y5" s="105" t="s">
        <v>218</v>
      </c>
      <c r="Z5" s="240" t="s">
        <v>217</v>
      </c>
      <c r="AA5" s="89" t="s">
        <v>218</v>
      </c>
      <c r="AB5" s="104" t="s">
        <v>217</v>
      </c>
      <c r="AC5" s="105" t="s">
        <v>218</v>
      </c>
      <c r="AD5" s="88" t="s">
        <v>217</v>
      </c>
      <c r="AE5" s="89" t="s">
        <v>218</v>
      </c>
      <c r="AF5" s="104" t="s">
        <v>217</v>
      </c>
      <c r="AG5" s="105" t="s">
        <v>218</v>
      </c>
      <c r="AH5" s="88" t="s">
        <v>217</v>
      </c>
      <c r="AI5" s="89" t="s">
        <v>218</v>
      </c>
      <c r="AJ5" s="104" t="s">
        <v>217</v>
      </c>
      <c r="AK5" s="105" t="s">
        <v>218</v>
      </c>
      <c r="AL5" s="88" t="s">
        <v>217</v>
      </c>
      <c r="AM5" s="89" t="s">
        <v>218</v>
      </c>
      <c r="AN5" s="104" t="s">
        <v>217</v>
      </c>
      <c r="AO5" s="105" t="s">
        <v>218</v>
      </c>
      <c r="AP5" s="88" t="s">
        <v>217</v>
      </c>
      <c r="AQ5" s="89" t="s">
        <v>218</v>
      </c>
      <c r="AR5" s="104" t="s">
        <v>217</v>
      </c>
      <c r="AS5" s="105" t="s">
        <v>218</v>
      </c>
      <c r="AT5" s="88" t="s">
        <v>217</v>
      </c>
      <c r="AU5" s="89" t="s">
        <v>218</v>
      </c>
      <c r="AV5" s="104" t="s">
        <v>217</v>
      </c>
      <c r="AW5" s="105" t="s">
        <v>218</v>
      </c>
      <c r="AX5" s="88" t="s">
        <v>217</v>
      </c>
      <c r="AY5" s="89" t="s">
        <v>218</v>
      </c>
    </row>
    <row r="6" spans="1:440" s="115" customFormat="1" x14ac:dyDescent="0.25">
      <c r="A6" s="148">
        <v>11653</v>
      </c>
      <c r="B6" s="61">
        <v>43758</v>
      </c>
      <c r="C6" s="20" t="s">
        <v>76</v>
      </c>
      <c r="D6" s="20" t="s">
        <v>140</v>
      </c>
      <c r="E6" s="106">
        <f>COUNT(J6,L6,N6,P6,R6,T6,V6,X6)</f>
        <v>1</v>
      </c>
      <c r="F6" s="25" t="s">
        <v>87</v>
      </c>
      <c r="G6" s="241">
        <v>5</v>
      </c>
      <c r="H6" s="28"/>
      <c r="I6" s="242">
        <f>SUM(K6,M6,O6,Q6,S6,U6,W6,Y6,AA6,AC6,AE6,AG6,AI6,AK6,AM6,AO6,AQ6,AS6,AU6,AW6,AY6)</f>
        <v>252</v>
      </c>
      <c r="J6" s="39"/>
      <c r="K6" s="242" t="str">
        <f>IF(J6&gt;0,(J$3-J6)*K$3+K$3,"")</f>
        <v/>
      </c>
      <c r="L6" s="39">
        <v>25</v>
      </c>
      <c r="M6" s="242">
        <f>IF(L6&gt;0,(L$3-L6)*M$3+M$3,"")</f>
        <v>252</v>
      </c>
      <c r="N6" s="44"/>
      <c r="O6" s="242" t="str">
        <f>IF(N6&gt;0,(N$3-N6)*O$3+O$3,"")</f>
        <v/>
      </c>
      <c r="P6" s="44"/>
      <c r="Q6" s="242" t="str">
        <f>IF(P6&gt;0,(P$3-P6)*Q$3+Q$3,"")</f>
        <v/>
      </c>
      <c r="R6" s="44"/>
      <c r="S6" s="242" t="str">
        <f>IF(R6&gt;0,(R$3-R6)*S$3+S$3,"")</f>
        <v/>
      </c>
      <c r="T6" s="44"/>
      <c r="U6" s="242" t="str">
        <f>IF(T6&gt;0,(T$3-T6)*U$3+U$3,"")</f>
        <v/>
      </c>
      <c r="V6" s="44"/>
      <c r="W6" s="242" t="str">
        <f>IF(V6&gt;0,(V$3-V6)*W$3+W$3,"")</f>
        <v/>
      </c>
      <c r="X6" s="44"/>
      <c r="Y6" s="242" t="str">
        <f>IF(X6&gt;0,(X$3-X6)*Y$3+Y$3,"")</f>
        <v/>
      </c>
      <c r="Z6" s="28"/>
      <c r="AA6" s="242" t="str">
        <f>IF(Z6&gt;0,(Z$3-Z6)*AA$3+AA$3,"")</f>
        <v/>
      </c>
      <c r="AB6" s="28"/>
      <c r="AC6" s="242" t="str">
        <f>IF(AB6&gt;0,(AB$3-AB6)*AC$3+AC$3,"")</f>
        <v/>
      </c>
      <c r="AD6" s="28"/>
      <c r="AE6" s="242" t="str">
        <f>IF(AD6&gt;0,(AD$3-AD6)*AE$3+AE$3,"")</f>
        <v/>
      </c>
      <c r="AF6" s="28"/>
      <c r="AG6" s="242" t="str">
        <f>IF(AF6&gt;0,(AF$3-AF6)*AG$3+AG$3,"")</f>
        <v/>
      </c>
      <c r="AH6" s="28"/>
      <c r="AI6" s="242" t="str">
        <f>IF(AH6&gt;0,(AH$3-AH6)*AI$3+AI$3,"")</f>
        <v/>
      </c>
      <c r="AJ6" s="28"/>
      <c r="AK6" s="242" t="str">
        <f>IF(AJ6&gt;0,(AJ$3-AJ6)*AK$3+AK$3,"")</f>
        <v/>
      </c>
      <c r="AL6" s="28"/>
      <c r="AM6" s="242" t="str">
        <f>IF(AL6&gt;0,(AL$3-AL6)*AM$3+AM$3,"")</f>
        <v/>
      </c>
      <c r="AN6" s="28"/>
      <c r="AO6" s="242" t="str">
        <f>IF(AN6&gt;0,(AN$3-AN6)*AO$3+AO$3,"")</f>
        <v/>
      </c>
      <c r="AP6" s="28"/>
      <c r="AQ6" s="242" t="str">
        <f>IF(AP6&gt;0,(AP$3-AP6)*AQ$3+AQ$3,"")</f>
        <v/>
      </c>
      <c r="AR6" s="28"/>
      <c r="AS6" s="242" t="str">
        <f>IF(AR6&gt;0,(AR$3-AR6)*AS$3+AS$3,"")</f>
        <v/>
      </c>
      <c r="AT6" s="243"/>
      <c r="AU6" s="242" t="str">
        <f>IF(AT6&gt;0,(AT$3-AT6)*AU$3+AU$3,"")</f>
        <v/>
      </c>
      <c r="AV6" s="243"/>
      <c r="AW6" s="242" t="str">
        <f>IF(AV6&gt;0,(AV$3-AV6)*AW$3+AW$3,"")</f>
        <v/>
      </c>
      <c r="AX6" s="243"/>
      <c r="AY6" s="242" t="str">
        <f>IF(AX6&gt;0,(AX$3-AX6)*AY$3+AY$3,"")</f>
        <v/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113"/>
      <c r="KI6" s="113"/>
      <c r="KJ6" s="113"/>
      <c r="KK6" s="113"/>
      <c r="KL6" s="113"/>
      <c r="KM6" s="113"/>
      <c r="KN6" s="113"/>
      <c r="KO6" s="113"/>
      <c r="KP6" s="113"/>
      <c r="KQ6" s="113"/>
      <c r="KR6" s="113"/>
      <c r="KS6" s="113"/>
      <c r="KT6" s="113"/>
      <c r="KU6" s="113"/>
      <c r="KV6" s="113"/>
      <c r="KW6" s="113"/>
      <c r="KX6" s="113"/>
      <c r="KY6" s="113"/>
      <c r="KZ6" s="113"/>
      <c r="LA6" s="113"/>
      <c r="LB6" s="113"/>
      <c r="LC6" s="113"/>
      <c r="LD6" s="113"/>
      <c r="LE6" s="113"/>
      <c r="LF6" s="113"/>
      <c r="LG6" s="113"/>
      <c r="LH6" s="113"/>
      <c r="LI6" s="113"/>
      <c r="LJ6" s="113"/>
      <c r="LK6" s="113"/>
      <c r="LL6" s="113"/>
      <c r="LM6" s="113"/>
      <c r="LN6" s="113"/>
      <c r="LO6" s="113"/>
      <c r="LP6" s="113"/>
      <c r="LQ6" s="113"/>
      <c r="LR6" s="113"/>
      <c r="LS6" s="113"/>
      <c r="LT6" s="113"/>
      <c r="LU6" s="113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</row>
    <row r="7" spans="1:440" s="115" customFormat="1" x14ac:dyDescent="0.25">
      <c r="A7" s="148">
        <v>11655</v>
      </c>
      <c r="B7" s="61">
        <v>43758</v>
      </c>
      <c r="C7" s="20" t="s">
        <v>76</v>
      </c>
      <c r="D7" s="20" t="s">
        <v>77</v>
      </c>
      <c r="E7" s="106">
        <f>COUNT(J7,L7,N7,P7,R7,T7,V7,X7)</f>
        <v>0</v>
      </c>
      <c r="F7" s="25" t="s">
        <v>45</v>
      </c>
      <c r="G7" s="241">
        <v>4</v>
      </c>
      <c r="H7" s="28"/>
      <c r="I7" s="242">
        <f>SUM(K7,M7,O7,Q7,S7,U7,W7,Y7,AA7,AC7,AE7,AG7,AI7,AK7,AM7,AO7,AQ7,AS7,AU7,AW7,AY7)</f>
        <v>0</v>
      </c>
      <c r="J7" s="39"/>
      <c r="K7" s="242" t="str">
        <f>IF(J7&gt;0,(J$3-J7)*K$3+K$3,"")</f>
        <v/>
      </c>
      <c r="L7" s="39"/>
      <c r="M7" s="242" t="str">
        <f>IF(L7&gt;0,(L$3-L7)*M$3+M$3,"")</f>
        <v/>
      </c>
      <c r="N7" s="44"/>
      <c r="O7" s="242" t="str">
        <f>IF(N7&gt;0,(N$3-N7)*O$3+O$3,"")</f>
        <v/>
      </c>
      <c r="P7" s="46"/>
      <c r="Q7" s="242" t="str">
        <f>IF(P7&gt;0,(P$3-P7)*Q$3+Q$3,"")</f>
        <v/>
      </c>
      <c r="R7" s="44"/>
      <c r="S7" s="242" t="str">
        <f>IF(R7&gt;0,(R$3-R7)*S$3+S$3,"")</f>
        <v/>
      </c>
      <c r="T7" s="44"/>
      <c r="U7" s="242" t="str">
        <f>IF(T7&gt;0,(T$3-T7)*U$3+U$3,"")</f>
        <v/>
      </c>
      <c r="V7" s="44"/>
      <c r="W7" s="242" t="str">
        <f>IF(V7&gt;0,(V$3-V7)*W$3+W$3,"")</f>
        <v/>
      </c>
      <c r="X7" s="44"/>
      <c r="Y7" s="242" t="str">
        <f>IF(X7&gt;0,(X$3-X7)*Y$3+Y$3,"")</f>
        <v/>
      </c>
      <c r="Z7" s="28"/>
      <c r="AA7" s="242" t="str">
        <f>IF(Z7&gt;0,(Z$3-Z7)*AA$3+AA$3,"")</f>
        <v/>
      </c>
      <c r="AB7" s="28"/>
      <c r="AC7" s="242" t="str">
        <f>IF(AB7&gt;0,(AB$3-AB7)*AC$3+AC$3,"")</f>
        <v/>
      </c>
      <c r="AD7" s="28"/>
      <c r="AE7" s="242" t="str">
        <f>IF(AD7&gt;0,(AD$3-AD7)*AE$3+AE$3,"")</f>
        <v/>
      </c>
      <c r="AF7" s="28"/>
      <c r="AG7" s="242" t="str">
        <f>IF(AF7&gt;0,(AF$3-AF7)*AG$3+AG$3,"")</f>
        <v/>
      </c>
      <c r="AH7" s="28"/>
      <c r="AI7" s="242" t="str">
        <f>IF(AH7&gt;0,(AH$3-AH7)*AI$3+AI$3,"")</f>
        <v/>
      </c>
      <c r="AJ7" s="28"/>
      <c r="AK7" s="242" t="str">
        <f>IF(AJ7&gt;0,(AJ$3-AJ7)*AK$3+AK$3,"")</f>
        <v/>
      </c>
      <c r="AL7" s="28"/>
      <c r="AM7" s="242" t="str">
        <f>IF(AL7&gt;0,(AL$3-AL7)*AM$3+AM$3,"")</f>
        <v/>
      </c>
      <c r="AN7" s="28"/>
      <c r="AO7" s="242" t="str">
        <f>IF(AN7&gt;0,(AN$3-AN7)*AO$3+AO$3,"")</f>
        <v/>
      </c>
      <c r="AP7" s="28"/>
      <c r="AQ7" s="242" t="str">
        <f>IF(AP7&gt;0,(AP$3-AP7)*AQ$3+AQ$3,"")</f>
        <v/>
      </c>
      <c r="AR7" s="28"/>
      <c r="AS7" s="242" t="str">
        <f>IF(AR7&gt;0,(AR$3-AR7)*AS$3+AS$3,"")</f>
        <v/>
      </c>
      <c r="AT7" s="243"/>
      <c r="AU7" s="242" t="str">
        <f>IF(AT7&gt;0,(AT$3-AT7)*AU$3+AU$3,"")</f>
        <v/>
      </c>
      <c r="AV7" s="243"/>
      <c r="AW7" s="242" t="str">
        <f>IF(AV7&gt;0,(AV$3-AV7)*AW$3+AW$3,"")</f>
        <v/>
      </c>
      <c r="AX7" s="243"/>
      <c r="AY7" s="242" t="str">
        <f>IF(AX7&gt;0,(AX$3-AX7)*AY$3+AY$3,"")</f>
        <v/>
      </c>
      <c r="AZ7" s="15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</row>
    <row r="8" spans="1:440" s="121" customFormat="1" x14ac:dyDescent="0.25">
      <c r="A8" s="148">
        <v>10118</v>
      </c>
      <c r="B8" s="61">
        <v>43758</v>
      </c>
      <c r="C8" s="20" t="s">
        <v>93</v>
      </c>
      <c r="D8" s="20" t="s">
        <v>94</v>
      </c>
      <c r="E8" s="106">
        <f>COUNT(J8,L8,N8,P8,R8,T8,V8,X8)</f>
        <v>1</v>
      </c>
      <c r="F8" s="25" t="s">
        <v>49</v>
      </c>
      <c r="G8" s="241">
        <v>4</v>
      </c>
      <c r="H8" s="28"/>
      <c r="I8" s="242">
        <f>SUM(K8,M8,O8,Q8,S8,U8,W8,Y8,AA8,AC8,AE8,AG8,AI8,AK8,AM8,AO8,AQ8,AS8,AU8,AW8,AY8)</f>
        <v>171</v>
      </c>
      <c r="J8" s="39"/>
      <c r="K8" s="242" t="str">
        <f>IF(J8&gt;0,(J$3-J8)*K$3+K$3,"")</f>
        <v/>
      </c>
      <c r="L8" s="39">
        <v>52</v>
      </c>
      <c r="M8" s="242">
        <f>IF(L8&gt;0,(L$3-L8)*M$3+M$3,"")</f>
        <v>171</v>
      </c>
      <c r="N8" s="45"/>
      <c r="O8" s="242" t="str">
        <f>IF(N8&gt;0,(N$3-N8)*O$3+O$3,"")</f>
        <v/>
      </c>
      <c r="P8" s="45"/>
      <c r="Q8" s="242" t="str">
        <f>IF(P8&gt;0,(P$3-P8)*Q$3+Q$3,"")</f>
        <v/>
      </c>
      <c r="R8" s="44"/>
      <c r="S8" s="242" t="str">
        <f>IF(R8&gt;0,(R$3-R8)*S$3+S$3,"")</f>
        <v/>
      </c>
      <c r="T8" s="45"/>
      <c r="U8" s="242" t="str">
        <f>IF(T8&gt;0,(T$3-T8)*U$3+U$3,"")</f>
        <v/>
      </c>
      <c r="V8" s="45"/>
      <c r="W8" s="242" t="str">
        <f>IF(V8&gt;0,(V$3-V8)*W$3+W$3,"")</f>
        <v/>
      </c>
      <c r="X8" s="45"/>
      <c r="Y8" s="242" t="str">
        <f>IF(X8&gt;0,(X$3-X8)*Y$3+Y$3,"")</f>
        <v/>
      </c>
      <c r="Z8" s="243"/>
      <c r="AA8" s="242" t="str">
        <f>IF(Z8&gt;0,(Z$3-Z8)*AA$3+AA$3,"")</f>
        <v/>
      </c>
      <c r="AB8" s="243"/>
      <c r="AC8" s="242" t="str">
        <f>IF(AB8&gt;0,(AB$3-AB8)*AC$3+AC$3,"")</f>
        <v/>
      </c>
      <c r="AD8" s="243"/>
      <c r="AE8" s="242" t="str">
        <f>IF(AD8&gt;0,(AD$3-AD8)*AE$3+AE$3,"")</f>
        <v/>
      </c>
      <c r="AF8" s="243"/>
      <c r="AG8" s="242" t="str">
        <f>IF(AF8&gt;0,(AF$3-AF8)*AG$3+AG$3,"")</f>
        <v/>
      </c>
      <c r="AH8" s="243"/>
      <c r="AI8" s="242" t="str">
        <f>IF(AH8&gt;0,(AH$3-AH8)*AI$3+AI$3,"")</f>
        <v/>
      </c>
      <c r="AJ8" s="243"/>
      <c r="AK8" s="242" t="str">
        <f>IF(AJ8&gt;0,(AJ$3-AJ8)*AK$3+AK$3,"")</f>
        <v/>
      </c>
      <c r="AL8" s="243"/>
      <c r="AM8" s="242" t="str">
        <f>IF(AL8&gt;0,(AL$3-AL8)*AM$3+AM$3,"")</f>
        <v/>
      </c>
      <c r="AN8" s="243"/>
      <c r="AO8" s="242" t="str">
        <f>IF(AN8&gt;0,(AN$3-AN8)*AO$3+AO$3,"")</f>
        <v/>
      </c>
      <c r="AP8" s="243"/>
      <c r="AQ8" s="242" t="str">
        <f>IF(AP8&gt;0,(AP$3-AP8)*AQ$3+AQ$3,"")</f>
        <v/>
      </c>
      <c r="AR8" s="243"/>
      <c r="AS8" s="242" t="str">
        <f>IF(AR8&gt;0,(AR$3-AR8)*AS$3+AS$3,"")</f>
        <v/>
      </c>
      <c r="AT8" s="243"/>
      <c r="AU8" s="242" t="str">
        <f>IF(AT8&gt;0,(AT$3-AT8)*AU$3+AU$3,"")</f>
        <v/>
      </c>
      <c r="AV8" s="243"/>
      <c r="AW8" s="242" t="str">
        <f>IF(AV8&gt;0,(AV$3-AV8)*AW$3+AW$3,"")</f>
        <v/>
      </c>
      <c r="AX8" s="243"/>
      <c r="AY8" s="242" t="str">
        <f>IF(AX8&gt;0,(AX$3-AX8)*AY$3+AY$3,"")</f>
        <v/>
      </c>
      <c r="AZ8" s="15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</row>
    <row r="9" spans="1:440" s="13" customFormat="1" x14ac:dyDescent="0.25">
      <c r="A9" s="187">
        <v>15552</v>
      </c>
      <c r="B9" s="61">
        <v>43758</v>
      </c>
      <c r="C9" s="67" t="s">
        <v>1210</v>
      </c>
      <c r="D9" s="67" t="s">
        <v>1211</v>
      </c>
      <c r="E9" s="106">
        <f>COUNT(J9,L9,N9,P9,R9,T9,V9,X9)</f>
        <v>1</v>
      </c>
      <c r="F9" s="25" t="s">
        <v>75</v>
      </c>
      <c r="G9" s="241">
        <v>2</v>
      </c>
      <c r="H9" s="28"/>
      <c r="I9" s="242">
        <f>SUM(K9,M9,O9,Q9,S9,U9,W9,Y9,AA9,AC9,AE9,AG9,AI9,AK9,AM9,AO9,AQ9,AS9,AU9,AW9,AY9)</f>
        <v>189</v>
      </c>
      <c r="J9" s="39"/>
      <c r="K9" s="242" t="str">
        <f>IF(J9&gt;0,(J$3-J9)*K$3+K$3,"")</f>
        <v/>
      </c>
      <c r="L9" s="39">
        <v>46</v>
      </c>
      <c r="M9" s="242">
        <f>IF(L9&gt;0,(L$3-L9)*M$3+M$3,"")</f>
        <v>189</v>
      </c>
      <c r="N9" s="45"/>
      <c r="O9" s="242" t="str">
        <f>IF(N9&gt;0,(N$3-N9)*O$3+O$3,"")</f>
        <v/>
      </c>
      <c r="P9" s="45"/>
      <c r="Q9" s="242" t="str">
        <f>IF(P9&gt;0,(P$3-P9)*Q$3+Q$3,"")</f>
        <v/>
      </c>
      <c r="R9" s="45"/>
      <c r="S9" s="242" t="str">
        <f>IF(R9&gt;0,(R$3-R9)*S$3+S$3,"")</f>
        <v/>
      </c>
      <c r="T9" s="45"/>
      <c r="U9" s="242" t="str">
        <f>IF(T9&gt;0,(T$3-T9)*U$3+U$3,"")</f>
        <v/>
      </c>
      <c r="V9" s="45"/>
      <c r="W9" s="242" t="str">
        <f>IF(V9&gt;0,(V$3-V9)*W$3+W$3,"")</f>
        <v/>
      </c>
      <c r="X9" s="45"/>
      <c r="Y9" s="242" t="str">
        <f>IF(X9&gt;0,(X$3-X9)*Y$3+Y$3,"")</f>
        <v/>
      </c>
      <c r="Z9" s="243"/>
      <c r="AA9" s="242" t="str">
        <f>IF(Z9&gt;0,(Z$3-Z9)*AA$3+AA$3,"")</f>
        <v/>
      </c>
      <c r="AB9" s="243"/>
      <c r="AC9" s="242" t="str">
        <f>IF(AB9&gt;0,(AB$3-AB9)*AC$3+AC$3,"")</f>
        <v/>
      </c>
      <c r="AD9" s="243"/>
      <c r="AE9" s="242" t="str">
        <f>IF(AD9&gt;0,(AD$3-AD9)*AE$3+AE$3,"")</f>
        <v/>
      </c>
      <c r="AF9" s="243"/>
      <c r="AG9" s="242" t="str">
        <f>IF(AF9&gt;0,(AF$3-AF9)*AG$3+AG$3,"")</f>
        <v/>
      </c>
      <c r="AH9" s="243"/>
      <c r="AI9" s="242" t="str">
        <f>IF(AH9&gt;0,(AH$3-AH9)*AI$3+AI$3,"")</f>
        <v/>
      </c>
      <c r="AJ9" s="243"/>
      <c r="AK9" s="242" t="str">
        <f>IF(AJ9&gt;0,(AJ$3-AJ9)*AK$3+AK$3,"")</f>
        <v/>
      </c>
      <c r="AL9" s="243"/>
      <c r="AM9" s="242" t="str">
        <f>IF(AL9&gt;0,(AL$3-AL9)*AM$3+AM$3,"")</f>
        <v/>
      </c>
      <c r="AN9" s="243"/>
      <c r="AO9" s="242" t="str">
        <f>IF(AN9&gt;0,(AN$3-AN9)*AO$3+AO$3,"")</f>
        <v/>
      </c>
      <c r="AP9" s="243"/>
      <c r="AQ9" s="242" t="str">
        <f>IF(AP9&gt;0,(AP$3-AP9)*AQ$3+AQ$3,"")</f>
        <v/>
      </c>
      <c r="AR9" s="243"/>
      <c r="AS9" s="242" t="str">
        <f>IF(AR9&gt;0,(AR$3-AR9)*AS$3+AS$3,"")</f>
        <v/>
      </c>
      <c r="AT9" s="243"/>
      <c r="AU9" s="242" t="str">
        <f>IF(AT9&gt;0,(AT$3-AT9)*AU$3+AU$3,"")</f>
        <v/>
      </c>
      <c r="AV9" s="243"/>
      <c r="AW9" s="242" t="str">
        <f>IF(AV9&gt;0,(AV$3-AV9)*AW$3+AW$3,"")</f>
        <v/>
      </c>
      <c r="AX9" s="243"/>
      <c r="AY9" s="242" t="str">
        <f>IF(AX9&gt;0,(AX$3-AX9)*AY$3+AY$3,"")</f>
        <v/>
      </c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  <c r="EI9" s="257"/>
      <c r="EJ9" s="257"/>
      <c r="EK9" s="257"/>
      <c r="EL9" s="257"/>
      <c r="EM9" s="257"/>
      <c r="EN9" s="257"/>
      <c r="EO9" s="257"/>
      <c r="EP9" s="257"/>
      <c r="EQ9" s="257"/>
      <c r="ER9" s="257"/>
      <c r="ES9" s="257"/>
      <c r="ET9" s="257"/>
      <c r="EU9" s="257"/>
      <c r="EV9" s="257"/>
      <c r="EW9" s="257"/>
      <c r="EX9" s="257"/>
      <c r="EY9" s="257"/>
      <c r="EZ9" s="257"/>
      <c r="FA9" s="257"/>
      <c r="FB9" s="257"/>
      <c r="FC9" s="257"/>
      <c r="FD9" s="257"/>
      <c r="FE9" s="257"/>
      <c r="FF9" s="257"/>
      <c r="FG9" s="257"/>
      <c r="FH9" s="257"/>
      <c r="FI9" s="257"/>
      <c r="FJ9" s="257"/>
      <c r="FK9" s="257"/>
      <c r="FL9" s="257"/>
      <c r="FM9" s="257"/>
      <c r="FN9" s="257"/>
      <c r="FO9" s="257"/>
      <c r="FP9" s="257"/>
      <c r="FQ9" s="257"/>
      <c r="FR9" s="257"/>
      <c r="FS9" s="257"/>
      <c r="FT9" s="257"/>
      <c r="FU9" s="257"/>
      <c r="FV9" s="257"/>
      <c r="FW9" s="257"/>
      <c r="FX9" s="257"/>
      <c r="FY9" s="257"/>
      <c r="FZ9" s="257"/>
      <c r="GA9" s="257"/>
      <c r="GB9" s="257"/>
      <c r="GC9" s="257"/>
      <c r="GD9" s="257"/>
      <c r="GE9" s="257"/>
      <c r="GF9" s="257"/>
      <c r="GG9" s="257"/>
      <c r="GH9" s="257"/>
      <c r="GI9" s="257"/>
      <c r="GJ9" s="257"/>
      <c r="GK9" s="257"/>
      <c r="GL9" s="257"/>
      <c r="GM9" s="257"/>
      <c r="GN9" s="257"/>
      <c r="GO9" s="257"/>
      <c r="GP9" s="257"/>
      <c r="GQ9" s="257"/>
      <c r="GR9" s="257"/>
      <c r="GS9" s="257"/>
      <c r="GT9" s="257"/>
      <c r="GU9" s="257"/>
      <c r="GV9" s="257"/>
      <c r="GW9" s="257"/>
      <c r="GX9" s="257"/>
      <c r="GY9" s="257"/>
      <c r="GZ9" s="257"/>
      <c r="HA9" s="257"/>
      <c r="HB9" s="257"/>
      <c r="HC9" s="257"/>
      <c r="HD9" s="257"/>
      <c r="HE9" s="257"/>
      <c r="HF9" s="257"/>
      <c r="HG9" s="257"/>
      <c r="HH9" s="257"/>
      <c r="HI9" s="257"/>
      <c r="HJ9" s="257"/>
      <c r="HK9" s="257"/>
      <c r="HL9" s="257"/>
      <c r="HM9" s="257"/>
      <c r="HN9" s="257"/>
      <c r="HO9" s="257"/>
      <c r="HP9" s="257"/>
      <c r="HQ9" s="257"/>
      <c r="HR9" s="257"/>
      <c r="HS9" s="257"/>
      <c r="HT9" s="257"/>
      <c r="HU9" s="257"/>
      <c r="HV9" s="257"/>
      <c r="HW9" s="257"/>
      <c r="HX9" s="257"/>
      <c r="HY9" s="257"/>
      <c r="HZ9" s="257"/>
      <c r="IA9" s="257"/>
      <c r="IB9" s="257"/>
      <c r="IC9" s="257"/>
      <c r="ID9" s="257"/>
      <c r="IE9" s="257"/>
      <c r="IF9" s="257"/>
      <c r="IG9" s="257"/>
      <c r="IH9" s="257"/>
      <c r="II9" s="257"/>
      <c r="IJ9" s="257"/>
      <c r="IK9" s="257"/>
      <c r="IL9" s="257"/>
      <c r="IM9" s="257"/>
      <c r="IN9" s="257"/>
      <c r="IO9" s="257"/>
      <c r="IP9" s="257"/>
      <c r="IQ9" s="257"/>
      <c r="IR9" s="257"/>
      <c r="IS9" s="257"/>
      <c r="IT9" s="257"/>
      <c r="IU9" s="257"/>
      <c r="IV9" s="257"/>
      <c r="IW9" s="257"/>
      <c r="IX9" s="257"/>
      <c r="IY9" s="257"/>
      <c r="IZ9" s="257"/>
      <c r="JA9" s="257"/>
      <c r="JB9" s="257"/>
      <c r="JC9" s="257"/>
      <c r="JD9" s="257"/>
      <c r="JE9" s="257"/>
      <c r="JF9" s="257"/>
      <c r="JG9" s="257"/>
      <c r="JH9" s="257"/>
      <c r="JI9" s="257"/>
      <c r="JJ9" s="257"/>
      <c r="JK9" s="257"/>
      <c r="JL9" s="257"/>
      <c r="JM9" s="257"/>
      <c r="JN9" s="257"/>
      <c r="JO9" s="257"/>
      <c r="JP9" s="257"/>
      <c r="JQ9" s="257"/>
      <c r="JR9" s="257"/>
      <c r="JS9" s="257"/>
      <c r="JT9" s="257"/>
      <c r="JU9" s="257"/>
      <c r="JV9" s="257"/>
      <c r="JW9" s="257"/>
      <c r="JX9" s="257"/>
      <c r="JY9" s="257"/>
      <c r="JZ9" s="257"/>
      <c r="KA9" s="257"/>
      <c r="KB9" s="257"/>
      <c r="KC9" s="257"/>
      <c r="KD9" s="257"/>
      <c r="KE9" s="257"/>
      <c r="KF9" s="257"/>
      <c r="KG9" s="257"/>
      <c r="KH9" s="257"/>
      <c r="KI9" s="257"/>
      <c r="KJ9" s="257"/>
      <c r="KK9" s="257"/>
      <c r="KL9" s="257"/>
      <c r="KM9" s="257"/>
      <c r="KN9" s="257"/>
      <c r="KO9" s="257"/>
      <c r="KP9" s="257"/>
      <c r="KQ9" s="257"/>
      <c r="KR9" s="257"/>
      <c r="KS9" s="257"/>
      <c r="KT9" s="257"/>
      <c r="KU9" s="257"/>
      <c r="KV9" s="257"/>
      <c r="KW9" s="257"/>
      <c r="KX9" s="257"/>
      <c r="KY9" s="257"/>
      <c r="KZ9" s="257"/>
      <c r="LA9" s="257"/>
      <c r="LB9" s="257"/>
      <c r="LC9" s="257"/>
      <c r="LD9" s="257"/>
      <c r="LE9" s="257"/>
      <c r="LF9" s="257"/>
      <c r="LG9" s="257"/>
      <c r="LH9" s="257"/>
      <c r="LI9" s="257"/>
      <c r="LJ9" s="257"/>
      <c r="LK9" s="257"/>
      <c r="LL9" s="257"/>
      <c r="LM9" s="257"/>
      <c r="LN9" s="257"/>
      <c r="LO9" s="257"/>
      <c r="LP9" s="257"/>
      <c r="LQ9" s="257"/>
      <c r="LR9" s="257"/>
      <c r="LS9" s="257"/>
      <c r="LT9" s="257"/>
      <c r="LU9" s="257"/>
      <c r="LV9" s="257"/>
      <c r="LW9" s="257"/>
      <c r="LX9" s="257"/>
      <c r="LY9" s="257"/>
      <c r="LZ9" s="257"/>
      <c r="MA9" s="257"/>
      <c r="MB9" s="257"/>
      <c r="MC9" s="257"/>
      <c r="MD9" s="257"/>
      <c r="ME9" s="257"/>
      <c r="MF9" s="257"/>
      <c r="MG9" s="257"/>
      <c r="MH9" s="257"/>
      <c r="MI9" s="257"/>
      <c r="MJ9" s="257"/>
      <c r="MK9" s="257"/>
      <c r="ML9" s="257"/>
      <c r="MM9" s="257"/>
      <c r="MN9" s="257"/>
      <c r="MO9" s="257"/>
      <c r="MP9" s="257"/>
      <c r="MQ9" s="257"/>
      <c r="MR9" s="257"/>
      <c r="MS9" s="257"/>
      <c r="MT9" s="257"/>
      <c r="MU9" s="257"/>
      <c r="MV9" s="257"/>
      <c r="MW9" s="257"/>
      <c r="MX9" s="257"/>
      <c r="MY9" s="257"/>
      <c r="MZ9" s="257"/>
      <c r="NA9" s="257"/>
      <c r="NB9" s="257"/>
      <c r="NC9" s="257"/>
      <c r="ND9" s="257"/>
      <c r="NE9" s="257"/>
      <c r="NF9" s="257"/>
      <c r="NG9" s="257"/>
      <c r="NH9" s="257"/>
      <c r="NI9" s="257"/>
      <c r="NJ9" s="257"/>
      <c r="NK9" s="257"/>
      <c r="NL9" s="257"/>
      <c r="NM9" s="257"/>
      <c r="NN9" s="257"/>
      <c r="NO9" s="257"/>
      <c r="NP9" s="257"/>
      <c r="NQ9" s="257"/>
      <c r="NR9" s="257"/>
      <c r="NS9" s="257"/>
      <c r="NT9" s="257"/>
      <c r="NU9" s="257"/>
      <c r="NV9" s="257"/>
      <c r="NW9" s="257"/>
      <c r="NX9" s="257"/>
      <c r="NY9" s="257"/>
      <c r="NZ9" s="257"/>
      <c r="OA9" s="257"/>
      <c r="OB9" s="257"/>
      <c r="OC9" s="257"/>
      <c r="OD9" s="257"/>
      <c r="OE9" s="257"/>
      <c r="OF9" s="257"/>
      <c r="OG9" s="257"/>
      <c r="OH9" s="257"/>
      <c r="OI9" s="257"/>
      <c r="OJ9" s="257"/>
      <c r="OK9" s="257"/>
      <c r="OL9" s="257"/>
      <c r="OM9" s="257"/>
      <c r="ON9" s="257"/>
      <c r="OO9" s="257"/>
      <c r="OP9" s="257"/>
      <c r="OQ9" s="257"/>
      <c r="OR9" s="257"/>
      <c r="OS9" s="257"/>
      <c r="OT9" s="257"/>
      <c r="OU9" s="257"/>
      <c r="OV9" s="257"/>
      <c r="OW9" s="257"/>
      <c r="OX9" s="257"/>
      <c r="OY9" s="257"/>
      <c r="OZ9" s="257"/>
      <c r="PA9" s="257"/>
      <c r="PB9" s="257"/>
      <c r="PC9" s="257"/>
      <c r="PD9" s="257"/>
      <c r="PE9" s="257"/>
      <c r="PF9" s="257"/>
      <c r="PG9" s="257"/>
      <c r="PH9" s="257"/>
      <c r="PI9" s="257"/>
      <c r="PJ9" s="257"/>
      <c r="PK9" s="257"/>
      <c r="PL9" s="257"/>
      <c r="PM9" s="257"/>
      <c r="PN9" s="257"/>
      <c r="PO9" s="257"/>
      <c r="PP9" s="257"/>
      <c r="PQ9" s="257"/>
      <c r="PR9" s="257"/>
      <c r="PS9" s="257"/>
      <c r="PT9" s="257"/>
      <c r="PU9" s="257"/>
      <c r="PV9" s="257"/>
      <c r="PW9" s="257"/>
      <c r="PX9" s="257"/>
    </row>
    <row r="10" spans="1:440" s="258" customFormat="1" x14ac:dyDescent="0.25">
      <c r="A10" s="28">
        <v>7055</v>
      </c>
      <c r="B10" s="61">
        <v>43758</v>
      </c>
      <c r="C10" s="20" t="s">
        <v>1202</v>
      </c>
      <c r="D10" s="20" t="s">
        <v>1203</v>
      </c>
      <c r="E10" s="106">
        <f>COUNT(J10,L10,N10,P10,R10,T10,V10,X10)</f>
        <v>1</v>
      </c>
      <c r="F10" s="25" t="s">
        <v>87</v>
      </c>
      <c r="G10" s="241">
        <v>3</v>
      </c>
      <c r="H10" s="28"/>
      <c r="I10" s="242">
        <f>SUM(K10,M10,O10,Q10,S10,U10,W10,Y10,AA10,AC10,AE10,AG10,AI10,AK10,AM10,AO10,AQ10,AS10,AU10,AW10,AY10)</f>
        <v>123</v>
      </c>
      <c r="J10" s="39"/>
      <c r="K10" s="242" t="str">
        <f>IF(J10&gt;0,(J$3-J10)*K$3+K$3,"")</f>
        <v/>
      </c>
      <c r="L10" s="39">
        <v>68</v>
      </c>
      <c r="M10" s="242">
        <f>IF(L10&gt;0,(L$3-L10)*M$3+M$3,"")</f>
        <v>123</v>
      </c>
      <c r="N10" s="44"/>
      <c r="O10" s="242" t="str">
        <f>IF(N10&gt;0,(N$3-N10)*O$3+O$3,"")</f>
        <v/>
      </c>
      <c r="P10" s="46"/>
      <c r="Q10" s="242" t="str">
        <f>IF(P10&gt;0,(P$3-P10)*Q$3+Q$3,"")</f>
        <v/>
      </c>
      <c r="R10" s="44"/>
      <c r="S10" s="242" t="str">
        <f>IF(R10&gt;0,(R$3-R10)*S$3+S$3,"")</f>
        <v/>
      </c>
      <c r="T10" s="45"/>
      <c r="U10" s="242" t="str">
        <f>IF(T10&gt;0,(T$3-T10)*U$3+U$3,"")</f>
        <v/>
      </c>
      <c r="V10" s="45"/>
      <c r="W10" s="242" t="str">
        <f>IF(V10&gt;0,(V$3-V10)*W$3+W$3,"")</f>
        <v/>
      </c>
      <c r="X10" s="45"/>
      <c r="Y10" s="242" t="str">
        <f>IF(X10&gt;0,(X$3-X10)*Y$3+Y$3,"")</f>
        <v/>
      </c>
      <c r="Z10" s="243"/>
      <c r="AA10" s="242" t="str">
        <f>IF(Z10&gt;0,(Z$3-Z10)*AA$3+AA$3,"")</f>
        <v/>
      </c>
      <c r="AB10" s="243"/>
      <c r="AC10" s="242" t="str">
        <f>IF(AB10&gt;0,(AB$3-AB10)*AC$3+AC$3,"")</f>
        <v/>
      </c>
      <c r="AD10" s="243"/>
      <c r="AE10" s="242" t="str">
        <f>IF(AD10&gt;0,(AD$3-AD10)*AE$3+AE$3,"")</f>
        <v/>
      </c>
      <c r="AF10" s="243"/>
      <c r="AG10" s="242" t="str">
        <f>IF(AF10&gt;0,(AF$3-AF10)*AG$3+AG$3,"")</f>
        <v/>
      </c>
      <c r="AH10" s="243"/>
      <c r="AI10" s="242" t="str">
        <f>IF(AH10&gt;0,(AH$3-AH10)*AI$3+AI$3,"")</f>
        <v/>
      </c>
      <c r="AJ10" s="243"/>
      <c r="AK10" s="242" t="str">
        <f>IF(AJ10&gt;0,(AJ$3-AJ10)*AK$3+AK$3,"")</f>
        <v/>
      </c>
      <c r="AL10" s="243"/>
      <c r="AM10" s="242" t="str">
        <f>IF(AL10&gt;0,(AL$3-AL10)*AM$3+AM$3,"")</f>
        <v/>
      </c>
      <c r="AN10" s="243"/>
      <c r="AO10" s="242" t="str">
        <f>IF(AN10&gt;0,(AN$3-AN10)*AO$3+AO$3,"")</f>
        <v/>
      </c>
      <c r="AP10" s="243"/>
      <c r="AQ10" s="242" t="str">
        <f>IF(AP10&gt;0,(AP$3-AP10)*AQ$3+AQ$3,"")</f>
        <v/>
      </c>
      <c r="AR10" s="243"/>
      <c r="AS10" s="242" t="str">
        <f>IF(AR10&gt;0,(AR$3-AR10)*AS$3+AS$3,"")</f>
        <v/>
      </c>
      <c r="AT10" s="243"/>
      <c r="AU10" s="242" t="str">
        <f>IF(AT10&gt;0,(AT$3-AT10)*AU$3+AU$3,"")</f>
        <v/>
      </c>
      <c r="AV10" s="243"/>
      <c r="AW10" s="242" t="str">
        <f>IF(AV10&gt;0,(AV$3-AV10)*AW$3+AW$3,"")</f>
        <v/>
      </c>
      <c r="AX10" s="243"/>
      <c r="AY10" s="242" t="str">
        <f>IF(AX10&gt;0,(AX$3-AX10)*AY$3+AY$3,"")</f>
        <v/>
      </c>
      <c r="AZ10" s="15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</row>
    <row r="11" spans="1:440" s="13" customFormat="1" x14ac:dyDescent="0.25">
      <c r="A11" s="28">
        <v>12944</v>
      </c>
      <c r="B11" s="61">
        <v>43758</v>
      </c>
      <c r="C11" s="20" t="s">
        <v>1206</v>
      </c>
      <c r="D11" s="20" t="s">
        <v>1207</v>
      </c>
      <c r="E11" s="106">
        <f>COUNT(J11,L11,N11,P11,R11,T11,V11,X11)</f>
        <v>2</v>
      </c>
      <c r="F11" s="25" t="s">
        <v>45</v>
      </c>
      <c r="G11" s="247">
        <v>3</v>
      </c>
      <c r="H11" s="28"/>
      <c r="I11" s="242">
        <f>SUM(K11,M11,O11,Q11,S11,U11,W11,Y11,AA11,AC11,AE11,AG11,AI11,AK11,AM11,AO11,AQ11,AS11,AU11,AW11,AY11)</f>
        <v>47</v>
      </c>
      <c r="J11" s="39">
        <v>12</v>
      </c>
      <c r="K11" s="242">
        <f>IF(J11&gt;0,(J$3-J11)*K$3+K$3,"")</f>
        <v>44</v>
      </c>
      <c r="L11" s="39">
        <v>108</v>
      </c>
      <c r="M11" s="242">
        <f>IF(L11&gt;0,(L$3-L11)*M$3+M$3,"")</f>
        <v>3</v>
      </c>
      <c r="N11" s="44"/>
      <c r="O11" s="242" t="str">
        <f>IF(N11&gt;0,(N$3-N11)*O$3+O$3,"")</f>
        <v/>
      </c>
      <c r="P11" s="44"/>
      <c r="Q11" s="242" t="str">
        <f>IF(P11&gt;0,(P$3-P11)*Q$3+Q$3,"")</f>
        <v/>
      </c>
      <c r="R11" s="44"/>
      <c r="S11" s="242" t="str">
        <f>IF(R11&gt;0,(R$3-R11)*S$3+S$3,"")</f>
        <v/>
      </c>
      <c r="T11" s="44"/>
      <c r="U11" s="242" t="str">
        <f>IF(T11&gt;0,(T$3-T11)*U$3+U$3,"")</f>
        <v/>
      </c>
      <c r="V11" s="44"/>
      <c r="W11" s="242" t="str">
        <f>IF(V11&gt;0,(V$3-V11)*W$3+W$3,"")</f>
        <v/>
      </c>
      <c r="X11" s="44"/>
      <c r="Y11" s="242" t="str">
        <f>IF(X11&gt;0,(X$3-X11)*Y$3+Y$3,"")</f>
        <v/>
      </c>
      <c r="Z11" s="28"/>
      <c r="AA11" s="242" t="str">
        <f>IF(Z11&gt;0,(Z$3-Z11)*AA$3+AA$3,"")</f>
        <v/>
      </c>
      <c r="AB11" s="28"/>
      <c r="AC11" s="242" t="str">
        <f>IF(AB11&gt;0,(AB$3-AB11)*AC$3+AC$3,"")</f>
        <v/>
      </c>
      <c r="AD11" s="28"/>
      <c r="AE11" s="242" t="str">
        <f>IF(AD11&gt;0,(AD$3-AD11)*AE$3+AE$3,"")</f>
        <v/>
      </c>
      <c r="AF11" s="28"/>
      <c r="AG11" s="242" t="str">
        <f>IF(AF11&gt;0,(AF$3-AF11)*AG$3+AG$3,"")</f>
        <v/>
      </c>
      <c r="AH11" s="28"/>
      <c r="AI11" s="242" t="str">
        <f>IF(AH11&gt;0,(AH$3-AH11)*AI$3+AI$3,"")</f>
        <v/>
      </c>
      <c r="AJ11" s="28"/>
      <c r="AK11" s="242" t="str">
        <f>IF(AJ11&gt;0,(AJ$3-AJ11)*AK$3+AK$3,"")</f>
        <v/>
      </c>
      <c r="AL11" s="28"/>
      <c r="AM11" s="242" t="str">
        <f>IF(AL11&gt;0,(AL$3-AL11)*AM$3+AM$3,"")</f>
        <v/>
      </c>
      <c r="AN11" s="28"/>
      <c r="AO11" s="242" t="str">
        <f>IF(AN11&gt;0,(AN$3-AN11)*AO$3+AO$3,"")</f>
        <v/>
      </c>
      <c r="AP11" s="28"/>
      <c r="AQ11" s="242" t="str">
        <f>IF(AP11&gt;0,(AP$3-AP11)*AQ$3+AQ$3,"")</f>
        <v/>
      </c>
      <c r="AR11" s="28"/>
      <c r="AS11" s="242" t="str">
        <f>IF(AR11&gt;0,(AR$3-AR11)*AS$3+AS$3,"")</f>
        <v/>
      </c>
      <c r="AT11" s="243"/>
      <c r="AU11" s="242" t="str">
        <f>IF(AT11&gt;0,(AT$3-AT11)*AU$3+AU$3,"")</f>
        <v/>
      </c>
      <c r="AV11" s="243"/>
      <c r="AW11" s="242" t="str">
        <f>IF(AV11&gt;0,(AV$3-AV11)*AW$3+AW$3,"")</f>
        <v/>
      </c>
      <c r="AX11" s="243"/>
      <c r="AY11" s="242" t="str">
        <f>IF(AX11&gt;0,(AX$3-AX11)*AY$3+AY$3,"")</f>
        <v/>
      </c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113"/>
      <c r="LA11" s="113"/>
      <c r="LB11" s="113"/>
      <c r="LC11" s="113"/>
      <c r="LD11" s="113"/>
      <c r="LE11" s="113"/>
      <c r="LF11" s="113"/>
      <c r="LG11" s="113"/>
      <c r="LH11" s="113"/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113"/>
      <c r="MJ11" s="113"/>
      <c r="MK11" s="113"/>
      <c r="ML11" s="113"/>
      <c r="MM11" s="113"/>
      <c r="MN11" s="113"/>
      <c r="MO11" s="113"/>
      <c r="MP11" s="113"/>
      <c r="MQ11" s="113"/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113"/>
      <c r="NS11" s="113"/>
      <c r="NT11" s="113"/>
      <c r="NU11" s="113"/>
      <c r="NV11" s="113"/>
      <c r="NW11" s="113"/>
      <c r="NX11" s="113"/>
      <c r="NY11" s="113"/>
      <c r="NZ11" s="113"/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113"/>
      <c r="PB11" s="113"/>
      <c r="PC11" s="113"/>
      <c r="PD11" s="113"/>
      <c r="PE11" s="113"/>
      <c r="PF11" s="113"/>
      <c r="PG11" s="113"/>
      <c r="PH11" s="113"/>
      <c r="PI11" s="113"/>
      <c r="PJ11" s="113"/>
      <c r="PK11" s="113"/>
      <c r="PL11" s="113"/>
      <c r="PM11" s="113"/>
      <c r="PN11" s="113"/>
      <c r="PO11" s="113"/>
      <c r="PP11" s="113"/>
      <c r="PQ11" s="113"/>
      <c r="PR11" s="113"/>
      <c r="PS11" s="113"/>
      <c r="PT11" s="113"/>
      <c r="PU11" s="113"/>
      <c r="PV11" s="113"/>
      <c r="PW11" s="113"/>
      <c r="PX11" s="113"/>
    </row>
    <row r="12" spans="1:440" x14ac:dyDescent="0.25">
      <c r="A12" s="28">
        <v>12945</v>
      </c>
      <c r="B12" s="61">
        <v>43758</v>
      </c>
      <c r="C12" s="20" t="s">
        <v>1206</v>
      </c>
      <c r="D12" s="20" t="s">
        <v>1208</v>
      </c>
      <c r="E12" s="106">
        <f>COUNT(J12,L12,N12,P12,R12,T12,V12,X12)</f>
        <v>0</v>
      </c>
      <c r="F12" s="25" t="s">
        <v>87</v>
      </c>
      <c r="G12" s="241">
        <v>3</v>
      </c>
      <c r="H12" s="28"/>
      <c r="I12" s="242">
        <f>SUM(K12,M12,O12,Q12,S12,U12,W12,Y12,AA12,AC12,AE12,AG12,AI12,AK12,AM12,AO12,AQ12,AS12,AU12,AW12,AY12)</f>
        <v>0</v>
      </c>
      <c r="J12" s="39"/>
      <c r="K12" s="242" t="str">
        <f>IF(J12&gt;0,(J$3-J12)*K$3+K$3,"")</f>
        <v/>
      </c>
      <c r="L12" s="39"/>
      <c r="M12" s="242" t="str">
        <f>IF(L12&gt;0,(L$3-L12)*M$3+M$3,"")</f>
        <v/>
      </c>
      <c r="N12" s="45"/>
      <c r="O12" s="242" t="str">
        <f>IF(N12&gt;0,(N$3-N12)*O$3+O$3,"")</f>
        <v/>
      </c>
      <c r="P12" s="45"/>
      <c r="Q12" s="242" t="str">
        <f>IF(P12&gt;0,(P$3-P12)*Q$3+Q$3,"")</f>
        <v/>
      </c>
      <c r="R12" s="45"/>
      <c r="S12" s="242" t="str">
        <f>IF(R12&gt;0,(R$3-R12)*S$3+S$3,"")</f>
        <v/>
      </c>
      <c r="T12" s="45"/>
      <c r="U12" s="242" t="str">
        <f>IF(T12&gt;0,(T$3-T12)*U$3+U$3,"")</f>
        <v/>
      </c>
      <c r="V12" s="45"/>
      <c r="W12" s="242" t="str">
        <f>IF(V12&gt;0,(V$3-V12)*W$3+W$3,"")</f>
        <v/>
      </c>
      <c r="X12" s="45"/>
      <c r="Y12" s="242" t="str">
        <f>IF(X12&gt;0,(X$3-X12)*Y$3+Y$3,"")</f>
        <v/>
      </c>
      <c r="Z12" s="243"/>
      <c r="AA12" s="242" t="str">
        <f>IF(Z12&gt;0,(Z$3-Z12)*AA$3+AA$3,"")</f>
        <v/>
      </c>
      <c r="AB12" s="243"/>
      <c r="AC12" s="242" t="str">
        <f>IF(AB12&gt;0,(AB$3-AB12)*AC$3+AC$3,"")</f>
        <v/>
      </c>
      <c r="AD12" s="243"/>
      <c r="AE12" s="242" t="str">
        <f>IF(AD12&gt;0,(AD$3-AD12)*AE$3+AE$3,"")</f>
        <v/>
      </c>
      <c r="AF12" s="243"/>
      <c r="AG12" s="242" t="str">
        <f>IF(AF12&gt;0,(AF$3-AF12)*AG$3+AG$3,"")</f>
        <v/>
      </c>
      <c r="AH12" s="243"/>
      <c r="AI12" s="242" t="str">
        <f>IF(AH12&gt;0,(AH$3-AH12)*AI$3+AI$3,"")</f>
        <v/>
      </c>
      <c r="AJ12" s="243"/>
      <c r="AK12" s="242" t="str">
        <f>IF(AJ12&gt;0,(AJ$3-AJ12)*AK$3+AK$3,"")</f>
        <v/>
      </c>
      <c r="AL12" s="243"/>
      <c r="AM12" s="242" t="str">
        <f>IF(AL12&gt;0,(AL$3-AL12)*AM$3+AM$3,"")</f>
        <v/>
      </c>
      <c r="AN12" s="243"/>
      <c r="AO12" s="242" t="str">
        <f>IF(AN12&gt;0,(AN$3-AN12)*AO$3+AO$3,"")</f>
        <v/>
      </c>
      <c r="AP12" s="243"/>
      <c r="AQ12" s="242" t="str">
        <f>IF(AP12&gt;0,(AP$3-AP12)*AQ$3+AQ$3,"")</f>
        <v/>
      </c>
      <c r="AR12" s="243"/>
      <c r="AS12" s="242" t="str">
        <f>IF(AR12&gt;0,(AR$3-AR12)*AS$3+AS$3,"")</f>
        <v/>
      </c>
      <c r="AT12" s="243"/>
      <c r="AU12" s="242" t="str">
        <f>IF(AT12&gt;0,(AT$3-AT12)*AU$3+AU$3,"")</f>
        <v/>
      </c>
      <c r="AV12" s="243"/>
      <c r="AW12" s="242" t="str">
        <f>IF(AV12&gt;0,(AV$3-AV12)*AW$3+AW$3,"")</f>
        <v/>
      </c>
      <c r="AX12" s="243"/>
      <c r="AY12" s="242" t="str">
        <f>IF(AX12&gt;0,(AX$3-AX12)*AY$3+AY$3,"")</f>
        <v/>
      </c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  <c r="EI12" s="257"/>
      <c r="EJ12" s="257"/>
      <c r="EK12" s="257"/>
      <c r="EL12" s="257"/>
      <c r="EM12" s="257"/>
      <c r="EN12" s="257"/>
      <c r="EO12" s="257"/>
      <c r="EP12" s="257"/>
      <c r="EQ12" s="257"/>
      <c r="ER12" s="257"/>
      <c r="ES12" s="257"/>
      <c r="ET12" s="257"/>
      <c r="EU12" s="257"/>
      <c r="EV12" s="257"/>
      <c r="EW12" s="257"/>
      <c r="EX12" s="257"/>
      <c r="EY12" s="257"/>
      <c r="EZ12" s="257"/>
      <c r="FA12" s="257"/>
      <c r="FB12" s="257"/>
      <c r="FC12" s="257"/>
      <c r="FD12" s="257"/>
      <c r="FE12" s="257"/>
      <c r="FF12" s="257"/>
      <c r="FG12" s="257"/>
      <c r="FH12" s="257"/>
      <c r="FI12" s="257"/>
      <c r="FJ12" s="257"/>
      <c r="FK12" s="257"/>
      <c r="FL12" s="257"/>
      <c r="FM12" s="257"/>
      <c r="FN12" s="257"/>
      <c r="FO12" s="257"/>
      <c r="FP12" s="257"/>
      <c r="FQ12" s="257"/>
      <c r="FR12" s="257"/>
      <c r="FS12" s="257"/>
      <c r="FT12" s="257"/>
      <c r="FU12" s="257"/>
      <c r="FV12" s="257"/>
      <c r="FW12" s="257"/>
      <c r="FX12" s="257"/>
      <c r="FY12" s="257"/>
      <c r="FZ12" s="257"/>
      <c r="GA12" s="257"/>
      <c r="GB12" s="257"/>
      <c r="GC12" s="257"/>
      <c r="GD12" s="257"/>
      <c r="GE12" s="257"/>
      <c r="GF12" s="257"/>
      <c r="GG12" s="257"/>
      <c r="GH12" s="257"/>
      <c r="GI12" s="257"/>
      <c r="GJ12" s="257"/>
      <c r="GK12" s="257"/>
      <c r="GL12" s="257"/>
      <c r="GM12" s="257"/>
      <c r="GN12" s="257"/>
      <c r="GO12" s="257"/>
      <c r="GP12" s="257"/>
      <c r="GQ12" s="257"/>
      <c r="GR12" s="257"/>
      <c r="GS12" s="257"/>
      <c r="GT12" s="257"/>
      <c r="GU12" s="257"/>
      <c r="GV12" s="257"/>
      <c r="GW12" s="257"/>
      <c r="GX12" s="257"/>
      <c r="GY12" s="257"/>
      <c r="GZ12" s="257"/>
      <c r="HA12" s="257"/>
      <c r="HB12" s="257"/>
      <c r="HC12" s="257"/>
      <c r="HD12" s="257"/>
      <c r="HE12" s="257"/>
      <c r="HF12" s="257"/>
      <c r="HG12" s="257"/>
      <c r="HH12" s="257"/>
      <c r="HI12" s="257"/>
      <c r="HJ12" s="257"/>
      <c r="HK12" s="257"/>
      <c r="HL12" s="257"/>
      <c r="HM12" s="257"/>
      <c r="HN12" s="257"/>
      <c r="HO12" s="257"/>
      <c r="HP12" s="257"/>
      <c r="HQ12" s="257"/>
      <c r="HR12" s="257"/>
      <c r="HS12" s="257"/>
      <c r="HT12" s="257"/>
      <c r="HU12" s="257"/>
      <c r="HV12" s="257"/>
      <c r="HW12" s="257"/>
      <c r="HX12" s="257"/>
      <c r="HY12" s="257"/>
      <c r="HZ12" s="257"/>
      <c r="IA12" s="257"/>
      <c r="IB12" s="257"/>
      <c r="IC12" s="257"/>
      <c r="ID12" s="257"/>
      <c r="IE12" s="257"/>
      <c r="IF12" s="257"/>
      <c r="IG12" s="257"/>
      <c r="IH12" s="257"/>
      <c r="II12" s="257"/>
      <c r="IJ12" s="257"/>
      <c r="IK12" s="257"/>
      <c r="IL12" s="257"/>
      <c r="IM12" s="257"/>
      <c r="IN12" s="257"/>
      <c r="IO12" s="257"/>
      <c r="IP12" s="257"/>
      <c r="IQ12" s="257"/>
      <c r="IR12" s="257"/>
      <c r="IS12" s="257"/>
      <c r="IT12" s="257"/>
      <c r="IU12" s="257"/>
      <c r="IV12" s="257"/>
      <c r="IW12" s="257"/>
      <c r="IX12" s="257"/>
      <c r="IY12" s="257"/>
      <c r="IZ12" s="257"/>
      <c r="JA12" s="257"/>
      <c r="JB12" s="257"/>
      <c r="JC12" s="257"/>
      <c r="JD12" s="257"/>
      <c r="JE12" s="257"/>
      <c r="JF12" s="257"/>
      <c r="JG12" s="257"/>
      <c r="JH12" s="257"/>
      <c r="JI12" s="257"/>
      <c r="JJ12" s="257"/>
      <c r="JK12" s="257"/>
      <c r="JL12" s="257"/>
      <c r="JM12" s="257"/>
      <c r="JN12" s="257"/>
      <c r="JO12" s="257"/>
      <c r="JP12" s="257"/>
      <c r="JQ12" s="257"/>
      <c r="JR12" s="257"/>
      <c r="JS12" s="257"/>
      <c r="JT12" s="257"/>
      <c r="JU12" s="257"/>
      <c r="JV12" s="257"/>
      <c r="JW12" s="257"/>
      <c r="JX12" s="257"/>
      <c r="JY12" s="257"/>
      <c r="JZ12" s="257"/>
      <c r="KA12" s="257"/>
      <c r="KB12" s="257"/>
      <c r="KC12" s="257"/>
      <c r="KD12" s="257"/>
      <c r="KE12" s="257"/>
      <c r="KF12" s="257"/>
      <c r="KG12" s="257"/>
      <c r="KH12" s="257"/>
      <c r="KI12" s="257"/>
      <c r="KJ12" s="257"/>
      <c r="KK12" s="257"/>
      <c r="KL12" s="257"/>
      <c r="KM12" s="257"/>
      <c r="KN12" s="257"/>
      <c r="KO12" s="257"/>
      <c r="KP12" s="257"/>
      <c r="KQ12" s="257"/>
      <c r="KR12" s="257"/>
      <c r="KS12" s="257"/>
      <c r="KT12" s="257"/>
      <c r="KU12" s="257"/>
      <c r="KV12" s="257"/>
      <c r="KW12" s="257"/>
      <c r="KX12" s="257"/>
      <c r="KY12" s="257"/>
      <c r="KZ12" s="257"/>
      <c r="LA12" s="257"/>
      <c r="LB12" s="257"/>
      <c r="LC12" s="257"/>
      <c r="LD12" s="257"/>
      <c r="LE12" s="257"/>
      <c r="LF12" s="257"/>
      <c r="LG12" s="257"/>
      <c r="LH12" s="257"/>
      <c r="LI12" s="257"/>
      <c r="LJ12" s="257"/>
      <c r="LK12" s="257"/>
      <c r="LL12" s="257"/>
      <c r="LM12" s="257"/>
      <c r="LN12" s="257"/>
      <c r="LO12" s="257"/>
      <c r="LP12" s="257"/>
      <c r="LQ12" s="257"/>
      <c r="LR12" s="257"/>
      <c r="LS12" s="257"/>
      <c r="LT12" s="257"/>
      <c r="LU12" s="257"/>
      <c r="LV12" s="257"/>
      <c r="LW12" s="257"/>
      <c r="LX12" s="257"/>
      <c r="LY12" s="257"/>
      <c r="LZ12" s="257"/>
      <c r="MA12" s="257"/>
      <c r="MB12" s="257"/>
      <c r="MC12" s="257"/>
      <c r="MD12" s="257"/>
      <c r="ME12" s="257"/>
      <c r="MF12" s="257"/>
      <c r="MG12" s="257"/>
      <c r="MH12" s="257"/>
      <c r="MI12" s="257"/>
      <c r="MJ12" s="257"/>
      <c r="MK12" s="257"/>
      <c r="ML12" s="257"/>
      <c r="MM12" s="257"/>
      <c r="MN12" s="257"/>
      <c r="MO12" s="257"/>
      <c r="MP12" s="257"/>
      <c r="MQ12" s="257"/>
      <c r="MR12" s="257"/>
      <c r="MS12" s="257"/>
      <c r="MT12" s="257"/>
      <c r="MU12" s="257"/>
      <c r="MV12" s="257"/>
      <c r="MW12" s="257"/>
      <c r="MX12" s="257"/>
      <c r="MY12" s="257"/>
      <c r="MZ12" s="257"/>
      <c r="NA12" s="257"/>
      <c r="NB12" s="257"/>
      <c r="NC12" s="257"/>
      <c r="ND12" s="257"/>
      <c r="NE12" s="257"/>
      <c r="NF12" s="257"/>
      <c r="NG12" s="257"/>
      <c r="NH12" s="257"/>
      <c r="NI12" s="257"/>
      <c r="NJ12" s="257"/>
      <c r="NK12" s="257"/>
      <c r="NL12" s="257"/>
      <c r="NM12" s="257"/>
      <c r="NN12" s="257"/>
      <c r="NO12" s="257"/>
      <c r="NP12" s="257"/>
      <c r="NQ12" s="257"/>
      <c r="NR12" s="257"/>
      <c r="NS12" s="257"/>
      <c r="NT12" s="257"/>
      <c r="NU12" s="257"/>
      <c r="NV12" s="257"/>
      <c r="NW12" s="257"/>
      <c r="NX12" s="257"/>
      <c r="NY12" s="257"/>
      <c r="NZ12" s="257"/>
      <c r="OA12" s="257"/>
      <c r="OB12" s="257"/>
      <c r="OC12" s="257"/>
      <c r="OD12" s="257"/>
      <c r="OE12" s="257"/>
      <c r="OF12" s="257"/>
      <c r="OG12" s="257"/>
      <c r="OH12" s="257"/>
      <c r="OI12" s="257"/>
      <c r="OJ12" s="257"/>
      <c r="OK12" s="257"/>
      <c r="OL12" s="257"/>
      <c r="OM12" s="257"/>
      <c r="ON12" s="257"/>
      <c r="OO12" s="257"/>
      <c r="OP12" s="257"/>
      <c r="OQ12" s="257"/>
      <c r="OR12" s="257"/>
      <c r="OS12" s="257"/>
      <c r="OT12" s="257"/>
      <c r="OU12" s="257"/>
      <c r="OV12" s="257"/>
      <c r="OW12" s="257"/>
      <c r="OX12" s="257"/>
      <c r="OY12" s="257"/>
      <c r="OZ12" s="257"/>
      <c r="PA12" s="257"/>
      <c r="PB12" s="257"/>
      <c r="PC12" s="257"/>
      <c r="PD12" s="257"/>
      <c r="PE12" s="257"/>
      <c r="PF12" s="257"/>
      <c r="PG12" s="257"/>
      <c r="PH12" s="257"/>
      <c r="PI12" s="257"/>
      <c r="PJ12" s="257"/>
      <c r="PK12" s="257"/>
      <c r="PL12" s="257"/>
      <c r="PM12" s="257"/>
      <c r="PN12" s="257"/>
      <c r="PO12" s="257"/>
      <c r="PP12" s="257"/>
      <c r="PQ12" s="257"/>
      <c r="PR12" s="257"/>
      <c r="PS12" s="257"/>
      <c r="PT12" s="257"/>
      <c r="PU12" s="257"/>
      <c r="PV12" s="257"/>
      <c r="PW12" s="257"/>
      <c r="PX12" s="257"/>
    </row>
    <row r="13" spans="1:440" s="259" customFormat="1" x14ac:dyDescent="0.25">
      <c r="A13" s="28">
        <v>10159</v>
      </c>
      <c r="B13" s="61">
        <v>43758</v>
      </c>
      <c r="C13" s="20" t="s">
        <v>101</v>
      </c>
      <c r="D13" s="20" t="s">
        <v>70</v>
      </c>
      <c r="E13" s="106">
        <f>COUNT(J13,L13,N13,P13,R13,T13,V13,X13)</f>
        <v>2</v>
      </c>
      <c r="F13" s="25" t="s">
        <v>45</v>
      </c>
      <c r="G13" s="241">
        <v>2</v>
      </c>
      <c r="H13" s="28"/>
      <c r="I13" s="242">
        <f>SUM(K13,M13,O13,Q13,S13,U13,W13,Y13,AA13,AC13,AE13,AG13,AI13,AK13,AM13,AO13,AQ13,AS13,AU13,AW13,AY13)</f>
        <v>74</v>
      </c>
      <c r="J13" s="39">
        <v>27</v>
      </c>
      <c r="K13" s="242">
        <f>IF(J13&gt;0,(J$3-J13)*K$3+K$3,"")</f>
        <v>14</v>
      </c>
      <c r="L13" s="39">
        <v>89</v>
      </c>
      <c r="M13" s="242">
        <f>IF(L13&gt;0,(L$3-L13)*M$3+M$3,"")</f>
        <v>60</v>
      </c>
      <c r="N13" s="44"/>
      <c r="O13" s="242" t="str">
        <f>IF(N13&gt;0,(N$3-N13)*O$3+O$3,"")</f>
        <v/>
      </c>
      <c r="P13" s="44"/>
      <c r="Q13" s="242" t="str">
        <f>IF(P13&gt;0,(P$3-P13)*Q$3+Q$3,"")</f>
        <v/>
      </c>
      <c r="R13" s="44"/>
      <c r="S13" s="242" t="str">
        <f>IF(R13&gt;0,(R$3-R13)*S$3+S$3,"")</f>
        <v/>
      </c>
      <c r="T13" s="45"/>
      <c r="U13" s="242" t="str">
        <f>IF(T13&gt;0,(T$3-T13)*U$3+U$3,"")</f>
        <v/>
      </c>
      <c r="V13" s="44"/>
      <c r="W13" s="242" t="str">
        <f>IF(V13&gt;0,(V$3-V13)*W$3+W$3,"")</f>
        <v/>
      </c>
      <c r="X13" s="44"/>
      <c r="Y13" s="242" t="str">
        <f>IF(X13&gt;0,(X$3-X13)*Y$3+Y$3,"")</f>
        <v/>
      </c>
      <c r="Z13" s="28"/>
      <c r="AA13" s="242" t="str">
        <f>IF(Z13&gt;0,(Z$3-Z13)*AA$3+AA$3,"")</f>
        <v/>
      </c>
      <c r="AB13" s="28"/>
      <c r="AC13" s="242" t="str">
        <f>IF(AB13&gt;0,(AB$3-AB13)*AC$3+AC$3,"")</f>
        <v/>
      </c>
      <c r="AD13" s="28"/>
      <c r="AE13" s="242" t="str">
        <f>IF(AD13&gt;0,(AD$3-AD13)*AE$3+AE$3,"")</f>
        <v/>
      </c>
      <c r="AF13" s="28"/>
      <c r="AG13" s="242" t="str">
        <f>IF(AF13&gt;0,(AF$3-AF13)*AG$3+AG$3,"")</f>
        <v/>
      </c>
      <c r="AH13" s="28"/>
      <c r="AI13" s="242" t="str">
        <f>IF(AH13&gt;0,(AH$3-AH13)*AI$3+AI$3,"")</f>
        <v/>
      </c>
      <c r="AJ13" s="28"/>
      <c r="AK13" s="242" t="str">
        <f>IF(AJ13&gt;0,(AJ$3-AJ13)*AK$3+AK$3,"")</f>
        <v/>
      </c>
      <c r="AL13" s="28"/>
      <c r="AM13" s="242" t="str">
        <f>IF(AL13&gt;0,(AL$3-AL13)*AM$3+AM$3,"")</f>
        <v/>
      </c>
      <c r="AN13" s="28"/>
      <c r="AO13" s="242" t="str">
        <f>IF(AN13&gt;0,(AN$3-AN13)*AO$3+AO$3,"")</f>
        <v/>
      </c>
      <c r="AP13" s="28"/>
      <c r="AQ13" s="242" t="str">
        <f>IF(AP13&gt;0,(AP$3-AP13)*AQ$3+AQ$3,"")</f>
        <v/>
      </c>
      <c r="AR13" s="28"/>
      <c r="AS13" s="242" t="str">
        <f>IF(AR13&gt;0,(AR$3-AR13)*AS$3+AS$3,"")</f>
        <v/>
      </c>
      <c r="AT13" s="243"/>
      <c r="AU13" s="242" t="str">
        <f>IF(AT13&gt;0,(AT$3-AT13)*AU$3+AU$3,"")</f>
        <v/>
      </c>
      <c r="AV13" s="243"/>
      <c r="AW13" s="242" t="str">
        <f>IF(AV13&gt;0,(AV$3-AV13)*AW$3+AW$3,"")</f>
        <v/>
      </c>
      <c r="AX13" s="243"/>
      <c r="AY13" s="242" t="str">
        <f>IF(AX13&gt;0,(AX$3-AX13)*AY$3+AY$3,"")</f>
        <v/>
      </c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  <c r="IX13" s="189"/>
      <c r="IY13" s="189"/>
      <c r="IZ13" s="189"/>
      <c r="JA13" s="189"/>
      <c r="JB13" s="189"/>
      <c r="JC13" s="189"/>
      <c r="JD13" s="189"/>
      <c r="JE13" s="189"/>
      <c r="JF13" s="189"/>
      <c r="JG13" s="189"/>
      <c r="JH13" s="189"/>
      <c r="JI13" s="189"/>
      <c r="JJ13" s="189"/>
      <c r="JK13" s="189"/>
      <c r="JL13" s="189"/>
      <c r="JM13" s="189"/>
      <c r="JN13" s="189"/>
      <c r="JO13" s="189"/>
      <c r="JP13" s="189"/>
      <c r="JQ13" s="189"/>
      <c r="JR13" s="189"/>
      <c r="JS13" s="189"/>
      <c r="JT13" s="189"/>
      <c r="JU13" s="189"/>
      <c r="JV13" s="189"/>
      <c r="JW13" s="189"/>
      <c r="JX13" s="189"/>
      <c r="JY13" s="189"/>
      <c r="JZ13" s="189"/>
      <c r="KA13" s="189"/>
      <c r="KB13" s="189"/>
      <c r="KC13" s="189"/>
      <c r="KD13" s="189"/>
      <c r="KE13" s="189"/>
      <c r="KF13" s="189"/>
      <c r="KG13" s="189"/>
      <c r="KH13" s="189"/>
      <c r="KI13" s="189"/>
      <c r="KJ13" s="189"/>
      <c r="KK13" s="189"/>
      <c r="KL13" s="189"/>
      <c r="KM13" s="189"/>
      <c r="KN13" s="189"/>
      <c r="KO13" s="189"/>
      <c r="KP13" s="189"/>
      <c r="KQ13" s="189"/>
      <c r="KR13" s="189"/>
      <c r="KS13" s="189"/>
      <c r="KT13" s="189"/>
      <c r="KU13" s="189"/>
      <c r="KV13" s="189"/>
      <c r="KW13" s="189"/>
      <c r="KX13" s="189"/>
      <c r="KY13" s="189"/>
      <c r="KZ13" s="189"/>
      <c r="LA13" s="189"/>
      <c r="LB13" s="189"/>
      <c r="LC13" s="189"/>
      <c r="LD13" s="189"/>
      <c r="LE13" s="189"/>
      <c r="LF13" s="189"/>
      <c r="LG13" s="189"/>
      <c r="LH13" s="189"/>
      <c r="LI13" s="189"/>
      <c r="LJ13" s="189"/>
      <c r="LK13" s="189"/>
      <c r="LL13" s="189"/>
      <c r="LM13" s="189"/>
      <c r="LN13" s="189"/>
      <c r="LO13" s="189"/>
      <c r="LP13" s="189"/>
      <c r="LQ13" s="189"/>
      <c r="LR13" s="189"/>
      <c r="LS13" s="189"/>
      <c r="LT13" s="189"/>
      <c r="LU13" s="189"/>
      <c r="LV13" s="189"/>
      <c r="LW13" s="189"/>
      <c r="LX13" s="189"/>
      <c r="LY13" s="189"/>
      <c r="LZ13" s="189"/>
      <c r="MA13" s="189"/>
      <c r="MB13" s="189"/>
      <c r="MC13" s="189"/>
      <c r="MD13" s="189"/>
      <c r="ME13" s="189"/>
      <c r="MF13" s="189"/>
      <c r="MG13" s="189"/>
      <c r="MH13" s="189"/>
      <c r="MI13" s="189"/>
      <c r="MJ13" s="189"/>
      <c r="MK13" s="189"/>
      <c r="ML13" s="189"/>
      <c r="MM13" s="189"/>
      <c r="MN13" s="189"/>
      <c r="MO13" s="189"/>
      <c r="MP13" s="189"/>
      <c r="MQ13" s="189"/>
      <c r="MR13" s="189"/>
      <c r="MS13" s="189"/>
      <c r="MT13" s="189"/>
      <c r="MU13" s="189"/>
      <c r="MV13" s="189"/>
      <c r="MW13" s="189"/>
      <c r="MX13" s="189"/>
      <c r="MY13" s="189"/>
      <c r="MZ13" s="189"/>
      <c r="NA13" s="189"/>
      <c r="NB13" s="189"/>
      <c r="NC13" s="189"/>
      <c r="ND13" s="189"/>
      <c r="NE13" s="189"/>
      <c r="NF13" s="189"/>
      <c r="NG13" s="189"/>
      <c r="NH13" s="189"/>
      <c r="NI13" s="189"/>
      <c r="NJ13" s="189"/>
      <c r="NK13" s="189"/>
      <c r="NL13" s="189"/>
      <c r="NM13" s="189"/>
      <c r="NN13" s="189"/>
      <c r="NO13" s="189"/>
      <c r="NP13" s="189"/>
      <c r="NQ13" s="189"/>
      <c r="NR13" s="189"/>
      <c r="NS13" s="189"/>
      <c r="NT13" s="189"/>
      <c r="NU13" s="189"/>
      <c r="NV13" s="189"/>
      <c r="NW13" s="189"/>
      <c r="NX13" s="189"/>
      <c r="NY13" s="189"/>
      <c r="NZ13" s="189"/>
      <c r="OA13" s="189"/>
      <c r="OB13" s="189"/>
      <c r="OC13" s="189"/>
      <c r="OD13" s="189"/>
      <c r="OE13" s="189"/>
      <c r="OF13" s="189"/>
      <c r="OG13" s="189"/>
      <c r="OH13" s="189"/>
      <c r="OI13" s="189"/>
      <c r="OJ13" s="189"/>
      <c r="OK13" s="189"/>
      <c r="OL13" s="189"/>
      <c r="OM13" s="189"/>
      <c r="ON13" s="189"/>
      <c r="OO13" s="189"/>
      <c r="OP13" s="189"/>
      <c r="OQ13" s="189"/>
      <c r="OR13" s="189"/>
      <c r="OS13" s="189"/>
      <c r="OT13" s="189"/>
      <c r="OU13" s="189"/>
      <c r="OV13" s="189"/>
      <c r="OW13" s="189"/>
      <c r="OX13" s="189"/>
      <c r="OY13" s="189"/>
      <c r="OZ13" s="189"/>
      <c r="PA13" s="189"/>
      <c r="PB13" s="189"/>
      <c r="PC13" s="189"/>
      <c r="PD13" s="189"/>
      <c r="PE13" s="189"/>
      <c r="PF13" s="189"/>
      <c r="PG13" s="189"/>
      <c r="PH13" s="189"/>
      <c r="PI13" s="189"/>
      <c r="PJ13" s="189"/>
      <c r="PK13" s="189"/>
      <c r="PL13" s="189"/>
      <c r="PM13" s="189"/>
      <c r="PN13" s="189"/>
      <c r="PO13" s="189"/>
      <c r="PP13" s="189"/>
      <c r="PQ13" s="189"/>
      <c r="PR13" s="189"/>
      <c r="PS13" s="189"/>
      <c r="PT13" s="189"/>
      <c r="PU13" s="189"/>
      <c r="PV13" s="189"/>
      <c r="PW13" s="189"/>
      <c r="PX13" s="189"/>
    </row>
    <row r="14" spans="1:440" x14ac:dyDescent="0.25">
      <c r="A14" s="164">
        <v>14256</v>
      </c>
      <c r="B14" s="61">
        <v>43758</v>
      </c>
      <c r="C14" s="166" t="s">
        <v>101</v>
      </c>
      <c r="D14" s="166" t="s">
        <v>499</v>
      </c>
      <c r="E14" s="106">
        <f>COUNT(J14,L14,N14,P14,R14,T14,V14,X14)</f>
        <v>2</v>
      </c>
      <c r="F14" s="262" t="s">
        <v>87</v>
      </c>
      <c r="G14" s="263">
        <v>2</v>
      </c>
      <c r="H14" s="164"/>
      <c r="I14" s="269">
        <f>SUM(K14,M14,O14,Q14,S14,U14,W14,Y14,AA14,AC14,AE14,AG14,AI14,AK14,AM14,AO14,AQ14,AS14,AU14,AW14,AY14)</f>
        <v>123</v>
      </c>
      <c r="J14" s="171">
        <v>16</v>
      </c>
      <c r="K14" s="269">
        <f>IF(J14&gt;0,(J$3-J14)*K$3+K$3,"")</f>
        <v>36</v>
      </c>
      <c r="L14" s="171">
        <v>80</v>
      </c>
      <c r="M14" s="269">
        <f>IF(L14&gt;0,(L$3-L14)*M$3+M$3,"")</f>
        <v>87</v>
      </c>
      <c r="N14" s="172"/>
      <c r="O14" s="269" t="str">
        <f>IF(N14&gt;0,(N$3-N14)*O$3+O$3,"")</f>
        <v/>
      </c>
      <c r="P14" s="175"/>
      <c r="Q14" s="269" t="str">
        <f>IF(P14&gt;0,(P$3-P14)*Q$3+Q$3,"")</f>
        <v/>
      </c>
      <c r="R14" s="172"/>
      <c r="S14" s="269" t="str">
        <f>IF(R14&gt;0,(R$3-R14)*S$3+S$3,"")</f>
        <v/>
      </c>
      <c r="T14" s="173"/>
      <c r="U14" s="269" t="str">
        <f>IF(T14&gt;0,(T$3-T14)*U$3+U$3,"")</f>
        <v/>
      </c>
      <c r="V14" s="172"/>
      <c r="W14" s="269" t="str">
        <f>IF(V14&gt;0,(V$3-V14)*W$3+W$3,"")</f>
        <v/>
      </c>
      <c r="X14" s="172"/>
      <c r="Y14" s="269" t="str">
        <f>IF(X14&gt;0,(X$3-X14)*Y$3+Y$3,"")</f>
        <v/>
      </c>
      <c r="Z14" s="164"/>
      <c r="AA14" s="269" t="str">
        <f>IF(Z14&gt;0,(Z$3-Z14)*AA$3+AA$3,"")</f>
        <v/>
      </c>
      <c r="AB14" s="164"/>
      <c r="AC14" s="269" t="str">
        <f>IF(AB14&gt;0,(AB$3-AB14)*AC$3+AC$3,"")</f>
        <v/>
      </c>
      <c r="AD14" s="164"/>
      <c r="AE14" s="269" t="str">
        <f>IF(AD14&gt;0,(AD$3-AD14)*AE$3+AE$3,"")</f>
        <v/>
      </c>
      <c r="AF14" s="164"/>
      <c r="AG14" s="242" t="str">
        <f>IF(AF14&gt;0,(AF$3-AF14)*AG$3+AG$3,"")</f>
        <v/>
      </c>
      <c r="AH14" s="164"/>
      <c r="AI14" s="242" t="str">
        <f>IF(AH14&gt;0,(AH$3-AH14)*AI$3+AI$3,"")</f>
        <v/>
      </c>
      <c r="AJ14" s="164"/>
      <c r="AK14" s="269" t="str">
        <f>IF(AJ14&gt;0,(AJ$3-AJ14)*AK$3+AK$3,"")</f>
        <v/>
      </c>
      <c r="AL14" s="164"/>
      <c r="AM14" s="269" t="str">
        <f>IF(AL14&gt;0,(AL$3-AL14)*AM$3+AM$3,"")</f>
        <v/>
      </c>
      <c r="AN14" s="164"/>
      <c r="AO14" s="269" t="str">
        <f>IF(AN14&gt;0,(AN$3-AN14)*AO$3+AO$3,"")</f>
        <v/>
      </c>
      <c r="AP14" s="164"/>
      <c r="AQ14" s="269" t="str">
        <f>IF(AP14&gt;0,(AP$3-AP14)*AQ$3+AQ$3,"")</f>
        <v/>
      </c>
      <c r="AR14" s="164"/>
      <c r="AS14" s="269" t="str">
        <f>IF(AR14&gt;0,(AR$3-AR14)*AS$3+AS$3,"")</f>
        <v/>
      </c>
      <c r="AT14" s="164"/>
      <c r="AU14" s="269" t="str">
        <f>IF(AT14&gt;0,(AT$3-AT14)*AU$3+AU$3,"")</f>
        <v/>
      </c>
      <c r="AV14" s="164"/>
      <c r="AW14" s="269" t="str">
        <f>IF(AV14&gt;0,(AV$3-AV14)*AW$3+AW$3,"")</f>
        <v/>
      </c>
      <c r="AX14" s="164"/>
      <c r="AY14" s="269" t="str">
        <f>IF(AX14&gt;0,(AX$3-AX14)*AY$3+AY$3,"")</f>
        <v/>
      </c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257"/>
      <c r="EW14" s="257"/>
      <c r="EX14" s="257"/>
      <c r="EY14" s="257"/>
      <c r="EZ14" s="257"/>
      <c r="FA14" s="257"/>
      <c r="FB14" s="257"/>
      <c r="FC14" s="257"/>
      <c r="FD14" s="257"/>
      <c r="FE14" s="257"/>
      <c r="FF14" s="257"/>
      <c r="FG14" s="257"/>
      <c r="FH14" s="257"/>
      <c r="FI14" s="257"/>
      <c r="FJ14" s="257"/>
      <c r="FK14" s="257"/>
      <c r="FL14" s="257"/>
      <c r="FM14" s="257"/>
      <c r="FN14" s="257"/>
      <c r="FO14" s="257"/>
      <c r="FP14" s="257"/>
      <c r="FQ14" s="257"/>
      <c r="FR14" s="257"/>
      <c r="FS14" s="257"/>
      <c r="FT14" s="257"/>
      <c r="FU14" s="257"/>
      <c r="FV14" s="257"/>
      <c r="FW14" s="257"/>
      <c r="FX14" s="257"/>
      <c r="FY14" s="257"/>
      <c r="FZ14" s="257"/>
      <c r="GA14" s="257"/>
      <c r="GB14" s="257"/>
      <c r="GC14" s="257"/>
      <c r="GD14" s="257"/>
      <c r="GE14" s="257"/>
      <c r="GF14" s="257"/>
      <c r="GG14" s="257"/>
      <c r="GH14" s="257"/>
      <c r="GI14" s="257"/>
      <c r="GJ14" s="257"/>
      <c r="GK14" s="257"/>
      <c r="GL14" s="257"/>
      <c r="GM14" s="257"/>
      <c r="GN14" s="257"/>
      <c r="GO14" s="257"/>
      <c r="GP14" s="257"/>
      <c r="GQ14" s="257"/>
      <c r="GR14" s="257"/>
      <c r="GS14" s="257"/>
      <c r="GT14" s="257"/>
      <c r="GU14" s="257"/>
      <c r="GV14" s="257"/>
      <c r="GW14" s="257"/>
      <c r="GX14" s="257"/>
      <c r="GY14" s="257"/>
      <c r="GZ14" s="257"/>
      <c r="HA14" s="257"/>
      <c r="HB14" s="257"/>
      <c r="HC14" s="257"/>
      <c r="HD14" s="257"/>
      <c r="HE14" s="257"/>
      <c r="HF14" s="257"/>
      <c r="HG14" s="257"/>
      <c r="HH14" s="257"/>
      <c r="HI14" s="257"/>
      <c r="HJ14" s="257"/>
      <c r="HK14" s="257"/>
      <c r="HL14" s="257"/>
      <c r="HM14" s="257"/>
      <c r="HN14" s="257"/>
      <c r="HO14" s="257"/>
      <c r="HP14" s="257"/>
      <c r="HQ14" s="257"/>
      <c r="HR14" s="257"/>
      <c r="HS14" s="257"/>
      <c r="HT14" s="257"/>
      <c r="HU14" s="257"/>
      <c r="HV14" s="257"/>
      <c r="HW14" s="257"/>
      <c r="HX14" s="257"/>
      <c r="HY14" s="257"/>
      <c r="HZ14" s="257"/>
      <c r="IA14" s="257"/>
      <c r="IB14" s="257"/>
      <c r="IC14" s="257"/>
      <c r="ID14" s="257"/>
      <c r="IE14" s="257"/>
      <c r="IF14" s="257"/>
      <c r="IG14" s="257"/>
      <c r="IH14" s="257"/>
      <c r="II14" s="257"/>
      <c r="IJ14" s="257"/>
      <c r="IK14" s="257"/>
      <c r="IL14" s="257"/>
      <c r="IM14" s="257"/>
      <c r="IN14" s="257"/>
      <c r="IO14" s="257"/>
      <c r="IP14" s="257"/>
      <c r="IQ14" s="257"/>
      <c r="IR14" s="257"/>
      <c r="IS14" s="257"/>
      <c r="IT14" s="257"/>
      <c r="IU14" s="257"/>
      <c r="IV14" s="257"/>
      <c r="IW14" s="257"/>
      <c r="IX14" s="257"/>
      <c r="IY14" s="257"/>
      <c r="IZ14" s="257"/>
      <c r="JA14" s="257"/>
      <c r="JB14" s="257"/>
      <c r="JC14" s="257"/>
      <c r="JD14" s="257"/>
      <c r="JE14" s="257"/>
      <c r="JF14" s="257"/>
      <c r="JG14" s="257"/>
      <c r="JH14" s="257"/>
      <c r="JI14" s="257"/>
      <c r="JJ14" s="257"/>
      <c r="JK14" s="257"/>
      <c r="JL14" s="257"/>
      <c r="JM14" s="257"/>
      <c r="JN14" s="257"/>
      <c r="JO14" s="257"/>
      <c r="JP14" s="257"/>
      <c r="JQ14" s="257"/>
      <c r="JR14" s="257"/>
      <c r="JS14" s="257"/>
      <c r="JT14" s="257"/>
      <c r="JU14" s="257"/>
      <c r="JV14" s="257"/>
      <c r="JW14" s="257"/>
      <c r="JX14" s="257"/>
      <c r="JY14" s="257"/>
      <c r="JZ14" s="257"/>
      <c r="KA14" s="257"/>
      <c r="KB14" s="257"/>
      <c r="KC14" s="257"/>
      <c r="KD14" s="257"/>
      <c r="KE14" s="257"/>
      <c r="KF14" s="257"/>
      <c r="KG14" s="257"/>
      <c r="KH14" s="257"/>
      <c r="KI14" s="257"/>
      <c r="KJ14" s="257"/>
      <c r="KK14" s="257"/>
      <c r="KL14" s="257"/>
      <c r="KM14" s="257"/>
      <c r="KN14" s="257"/>
      <c r="KO14" s="257"/>
      <c r="KP14" s="257"/>
      <c r="KQ14" s="257"/>
      <c r="KR14" s="257"/>
      <c r="KS14" s="257"/>
      <c r="KT14" s="257"/>
      <c r="KU14" s="257"/>
      <c r="KV14" s="257"/>
      <c r="KW14" s="257"/>
      <c r="KX14" s="257"/>
      <c r="KY14" s="257"/>
      <c r="KZ14" s="257"/>
      <c r="LA14" s="257"/>
      <c r="LB14" s="257"/>
      <c r="LC14" s="257"/>
      <c r="LD14" s="257"/>
      <c r="LE14" s="257"/>
      <c r="LF14" s="257"/>
      <c r="LG14" s="257"/>
      <c r="LH14" s="257"/>
      <c r="LI14" s="257"/>
      <c r="LJ14" s="257"/>
      <c r="LK14" s="257"/>
      <c r="LL14" s="257"/>
      <c r="LM14" s="257"/>
      <c r="LN14" s="257"/>
      <c r="LO14" s="257"/>
      <c r="LP14" s="257"/>
      <c r="LQ14" s="257"/>
      <c r="LR14" s="257"/>
      <c r="LS14" s="257"/>
      <c r="LT14" s="257"/>
      <c r="LU14" s="257"/>
      <c r="LV14" s="257"/>
      <c r="LW14" s="257"/>
      <c r="LX14" s="257"/>
      <c r="LY14" s="257"/>
      <c r="LZ14" s="257"/>
      <c r="MA14" s="257"/>
      <c r="MB14" s="257"/>
      <c r="MC14" s="257"/>
      <c r="MD14" s="257"/>
      <c r="ME14" s="257"/>
      <c r="MF14" s="257"/>
      <c r="MG14" s="257"/>
      <c r="MH14" s="257"/>
      <c r="MI14" s="257"/>
      <c r="MJ14" s="257"/>
      <c r="MK14" s="257"/>
      <c r="ML14" s="257"/>
      <c r="MM14" s="257"/>
      <c r="MN14" s="257"/>
      <c r="MO14" s="257"/>
      <c r="MP14" s="257"/>
      <c r="MQ14" s="257"/>
      <c r="MR14" s="257"/>
      <c r="MS14" s="257"/>
      <c r="MT14" s="257"/>
      <c r="MU14" s="257"/>
      <c r="MV14" s="257"/>
      <c r="MW14" s="257"/>
      <c r="MX14" s="257"/>
      <c r="MY14" s="257"/>
      <c r="MZ14" s="257"/>
      <c r="NA14" s="257"/>
      <c r="NB14" s="257"/>
      <c r="NC14" s="257"/>
      <c r="ND14" s="257"/>
      <c r="NE14" s="257"/>
      <c r="NF14" s="257"/>
      <c r="NG14" s="257"/>
      <c r="NH14" s="257"/>
      <c r="NI14" s="257"/>
      <c r="NJ14" s="257"/>
      <c r="NK14" s="257"/>
      <c r="NL14" s="257"/>
      <c r="NM14" s="257"/>
      <c r="NN14" s="257"/>
      <c r="NO14" s="257"/>
      <c r="NP14" s="257"/>
      <c r="NQ14" s="257"/>
      <c r="NR14" s="257"/>
      <c r="NS14" s="257"/>
      <c r="NT14" s="257"/>
      <c r="NU14" s="257"/>
      <c r="NV14" s="257"/>
      <c r="NW14" s="257"/>
      <c r="NX14" s="257"/>
      <c r="NY14" s="257"/>
      <c r="NZ14" s="257"/>
      <c r="OA14" s="257"/>
      <c r="OB14" s="257"/>
      <c r="OC14" s="257"/>
      <c r="OD14" s="257"/>
      <c r="OE14" s="257"/>
      <c r="OF14" s="257"/>
      <c r="OG14" s="257"/>
      <c r="OH14" s="257"/>
      <c r="OI14" s="257"/>
      <c r="OJ14" s="257"/>
      <c r="OK14" s="257"/>
      <c r="OL14" s="257"/>
      <c r="OM14" s="257"/>
      <c r="ON14" s="257"/>
      <c r="OO14" s="257"/>
      <c r="OP14" s="257"/>
      <c r="OQ14" s="257"/>
      <c r="OR14" s="257"/>
      <c r="OS14" s="257"/>
      <c r="OT14" s="257"/>
      <c r="OU14" s="257"/>
      <c r="OV14" s="257"/>
      <c r="OW14" s="257"/>
      <c r="OX14" s="257"/>
      <c r="OY14" s="257"/>
      <c r="OZ14" s="257"/>
      <c r="PA14" s="257"/>
      <c r="PB14" s="257"/>
      <c r="PC14" s="257"/>
      <c r="PD14" s="257"/>
      <c r="PE14" s="257"/>
      <c r="PF14" s="257"/>
      <c r="PG14" s="257"/>
      <c r="PH14" s="257"/>
      <c r="PI14" s="257"/>
      <c r="PJ14" s="257"/>
      <c r="PK14" s="257"/>
      <c r="PL14" s="257"/>
      <c r="PM14" s="257"/>
      <c r="PN14" s="257"/>
      <c r="PO14" s="257"/>
      <c r="PP14" s="257"/>
      <c r="PQ14" s="257"/>
      <c r="PR14" s="257"/>
      <c r="PS14" s="257"/>
      <c r="PT14" s="257"/>
      <c r="PU14" s="257"/>
      <c r="PV14" s="257"/>
      <c r="PW14" s="257"/>
      <c r="PX14" s="257"/>
    </row>
    <row r="15" spans="1:440" s="113" customFormat="1" x14ac:dyDescent="0.25">
      <c r="A15" s="185">
        <v>14210</v>
      </c>
      <c r="B15" s="61">
        <v>43758</v>
      </c>
      <c r="C15" s="127" t="s">
        <v>556</v>
      </c>
      <c r="D15" s="127" t="s">
        <v>557</v>
      </c>
      <c r="E15" s="106">
        <f>COUNT(J15,L15,N15,P15,R15,T15,V15,X15)</f>
        <v>2</v>
      </c>
      <c r="F15" s="244" t="s">
        <v>49</v>
      </c>
      <c r="G15" s="245">
        <v>3</v>
      </c>
      <c r="H15" s="125"/>
      <c r="I15" s="246">
        <f>SUM(K15,M15,O15,Q15,S15,U15,W15,Y15,AA15,AC15,AE15,AG15,AI15,AK15,AM15,AO15,AQ15,AS15,AU15,AW15,AY15)</f>
        <v>302</v>
      </c>
      <c r="J15" s="132">
        <v>18</v>
      </c>
      <c r="K15" s="246">
        <f>IF(J15&gt;0,(J$3-J15)*K$3+K$3,"")</f>
        <v>32</v>
      </c>
      <c r="L15" s="132">
        <v>19</v>
      </c>
      <c r="M15" s="246">
        <f>IF(L15&gt;0,(L$3-L15)*M$3+M$3,"")</f>
        <v>270</v>
      </c>
      <c r="N15" s="133"/>
      <c r="O15" s="246" t="str">
        <f>IF(N15&gt;0,(N$3-N15)*O$3+O$3,"")</f>
        <v/>
      </c>
      <c r="P15" s="133"/>
      <c r="Q15" s="246" t="str">
        <f>IF(P15&gt;0,(P$3-P15)*Q$3+Q$3,"")</f>
        <v/>
      </c>
      <c r="R15" s="133"/>
      <c r="S15" s="246" t="str">
        <f>IF(R15&gt;0,(R$3-R15)*S$3+S$3,"")</f>
        <v/>
      </c>
      <c r="T15" s="133"/>
      <c r="U15" s="246" t="str">
        <f>IF(T15&gt;0,(T$3-T15)*U$3+U$3,"")</f>
        <v/>
      </c>
      <c r="V15" s="133"/>
      <c r="W15" s="246" t="str">
        <f>IF(V15&gt;0,(V$3-V15)*W$3+W$3,"")</f>
        <v/>
      </c>
      <c r="X15" s="133"/>
      <c r="Y15" s="242" t="str">
        <f>IF(X15&gt;0,(X$3-X15)*Y$3+Y$3,"")</f>
        <v/>
      </c>
      <c r="Z15" s="125"/>
      <c r="AA15" s="242" t="str">
        <f>IF(Z15&gt;0,(Z$3-Z15)*AA$3+AA$3,"")</f>
        <v/>
      </c>
      <c r="AB15" s="125"/>
      <c r="AC15" s="242" t="str">
        <f>IF(AB15&gt;0,(AB$3-AB15)*AC$3+AC$3,"")</f>
        <v/>
      </c>
      <c r="AD15" s="125"/>
      <c r="AE15" s="242" t="str">
        <f>IF(AD15&gt;0,(AD$3-AD15)*AE$3+AE$3,"")</f>
        <v/>
      </c>
      <c r="AF15" s="125"/>
      <c r="AG15" s="242" t="str">
        <f>IF(AF15&gt;0,(AF$3-AF15)*AG$3+AG$3,"")</f>
        <v/>
      </c>
      <c r="AH15" s="125"/>
      <c r="AI15" s="242" t="str">
        <f>IF(AH15&gt;0,(AH$3-AH15)*AI$3+AI$3,"")</f>
        <v/>
      </c>
      <c r="AJ15" s="125"/>
      <c r="AK15" s="246" t="str">
        <f>IF(AJ15&gt;0,(AJ$3-AJ15)*AK$3+AK$3,"")</f>
        <v/>
      </c>
      <c r="AL15" s="125"/>
      <c r="AM15" s="246" t="str">
        <f>IF(AL15&gt;0,(AL$3-AL15)*AM$3+AM$3,"")</f>
        <v/>
      </c>
      <c r="AN15" s="125"/>
      <c r="AO15" s="246" t="str">
        <f>IF(AN15&gt;0,(AN$3-AN15)*AO$3+AO$3,"")</f>
        <v/>
      </c>
      <c r="AP15" s="125"/>
      <c r="AQ15" s="246" t="str">
        <f>IF(AP15&gt;0,(AP$3-AP15)*AQ$3+AQ$3,"")</f>
        <v/>
      </c>
      <c r="AR15" s="125"/>
      <c r="AS15" s="246" t="str">
        <f>IF(AR15&gt;0,(AR$3-AR15)*AS$3+AS$3,"")</f>
        <v/>
      </c>
      <c r="AT15" s="272"/>
      <c r="AU15" s="246" t="str">
        <f>IF(AT15&gt;0,(AT$3-AT15)*AU$3+AU$3,"")</f>
        <v/>
      </c>
      <c r="AV15" s="272"/>
      <c r="AW15" s="246" t="str">
        <f>IF(AV15&gt;0,(AV$3-AV15)*AW$3+AW$3,"")</f>
        <v/>
      </c>
      <c r="AX15" s="272"/>
      <c r="AY15" s="246" t="str">
        <f>IF(AX15&gt;0,(AX$3-AX15)*AY$3+AY$3,"")</f>
        <v/>
      </c>
      <c r="AZ15" s="149"/>
    </row>
    <row r="16" spans="1:440" s="257" customFormat="1" x14ac:dyDescent="0.25">
      <c r="A16" s="148">
        <v>12486</v>
      </c>
      <c r="B16" s="61">
        <v>43758</v>
      </c>
      <c r="C16" s="20" t="s">
        <v>88</v>
      </c>
      <c r="D16" s="20" t="s">
        <v>89</v>
      </c>
      <c r="E16" s="106">
        <f>COUNT(J16,L16,N16,P16,R16,T16,V16,X16)</f>
        <v>1</v>
      </c>
      <c r="F16" s="25" t="s">
        <v>87</v>
      </c>
      <c r="G16" s="241">
        <v>4</v>
      </c>
      <c r="H16" s="28"/>
      <c r="I16" s="242">
        <f>SUM(K16,M16,O16,Q16,S16,U16,W16,Y16,AA16,AC16,AE16,AG16,AI16,AK16,AM16,AO16,AQ16,AS16,AU16,AW16,AY16)</f>
        <v>261</v>
      </c>
      <c r="J16" s="39"/>
      <c r="K16" s="242" t="str">
        <f>IF(J16&gt;0,(J$3-J16)*K$3+K$3,"")</f>
        <v/>
      </c>
      <c r="L16" s="39">
        <v>22</v>
      </c>
      <c r="M16" s="242">
        <f>IF(L16&gt;0,(L$3-L16)*M$3+M$3,"")</f>
        <v>261</v>
      </c>
      <c r="N16" s="45"/>
      <c r="O16" s="242" t="str">
        <f>IF(N16&gt;0,(N$3-N16)*O$3+O$3,"")</f>
        <v/>
      </c>
      <c r="P16" s="45"/>
      <c r="Q16" s="242" t="str">
        <f>IF(P16&gt;0,(P$3-P16)*Q$3+Q$3,"")</f>
        <v/>
      </c>
      <c r="R16" s="44"/>
      <c r="S16" s="242" t="str">
        <f>IF(R16&gt;0,(R$3-R16)*S$3+S$3,"")</f>
        <v/>
      </c>
      <c r="T16" s="45"/>
      <c r="U16" s="242" t="str">
        <f>IF(T16&gt;0,(T$3-T16)*U$3+U$3,"")</f>
        <v/>
      </c>
      <c r="V16" s="45"/>
      <c r="W16" s="242" t="str">
        <f>IF(V16&gt;0,(V$3-V16)*W$3+W$3,"")</f>
        <v/>
      </c>
      <c r="X16" s="45"/>
      <c r="Y16" s="242" t="str">
        <f>IF(X16&gt;0,(X$3-X16)*Y$3+Y$3,"")</f>
        <v/>
      </c>
      <c r="Z16" s="243"/>
      <c r="AA16" s="242" t="str">
        <f>IF(Z16&gt;0,(Z$3-Z16)*AA$3+AA$3,"")</f>
        <v/>
      </c>
      <c r="AB16" s="243"/>
      <c r="AC16" s="242" t="str">
        <f>IF(AB16&gt;0,(AB$3-AB16)*AC$3+AC$3,"")</f>
        <v/>
      </c>
      <c r="AD16" s="243"/>
      <c r="AE16" s="242" t="str">
        <f>IF(AD16&gt;0,(AD$3-AD16)*AE$3+AE$3,"")</f>
        <v/>
      </c>
      <c r="AF16" s="243"/>
      <c r="AG16" s="242" t="str">
        <f>IF(AF16&gt;0,(AF$3-AF16)*AG$3+AG$3,"")</f>
        <v/>
      </c>
      <c r="AH16" s="243"/>
      <c r="AI16" s="242" t="str">
        <f>IF(AH16&gt;0,(AH$3-AH16)*AI$3+AI$3,"")</f>
        <v/>
      </c>
      <c r="AJ16" s="243"/>
      <c r="AK16" s="242" t="str">
        <f>IF(AJ16&gt;0,(AJ$3-AJ16)*AK$3+AK$3,"")</f>
        <v/>
      </c>
      <c r="AL16" s="243"/>
      <c r="AM16" s="242" t="str">
        <f>IF(AL16&gt;0,(AL$3-AL16)*AM$3+AM$3,"")</f>
        <v/>
      </c>
      <c r="AN16" s="243"/>
      <c r="AO16" s="242" t="str">
        <f>IF(AN16&gt;0,(AN$3-AN16)*AO$3+AO$3,"")</f>
        <v/>
      </c>
      <c r="AP16" s="243"/>
      <c r="AQ16" s="242" t="str">
        <f>IF(AP16&gt;0,(AP$3-AP16)*AQ$3+AQ$3,"")</f>
        <v/>
      </c>
      <c r="AR16" s="243"/>
      <c r="AS16" s="242" t="str">
        <f>IF(AR16&gt;0,(AR$3-AR16)*AS$3+AS$3,"")</f>
        <v/>
      </c>
      <c r="AT16" s="28"/>
      <c r="AU16" s="242" t="str">
        <f>IF(AT16&gt;0,(AT$3-AT16)*AU$3+AU$3,"")</f>
        <v/>
      </c>
      <c r="AV16" s="28"/>
      <c r="AW16" s="242" t="str">
        <f>IF(AV16&gt;0,(AV$3-AV16)*AW$3+AW$3,"")</f>
        <v/>
      </c>
      <c r="AX16" s="28"/>
      <c r="AY16" s="242" t="str">
        <f>IF(AX16&gt;0,(AX$3-AX16)*AY$3+AY$3,"")</f>
        <v/>
      </c>
    </row>
    <row r="17" spans="1:440" s="113" customFormat="1" x14ac:dyDescent="0.25">
      <c r="A17" s="148">
        <v>11587</v>
      </c>
      <c r="B17" s="61">
        <v>43758</v>
      </c>
      <c r="C17" s="281" t="s">
        <v>151</v>
      </c>
      <c r="D17" s="281" t="s">
        <v>181</v>
      </c>
      <c r="E17" s="106">
        <f>COUNT(J17,L17,N17,P17,R17,T17,V17,X17)</f>
        <v>1</v>
      </c>
      <c r="F17" s="286" t="s">
        <v>75</v>
      </c>
      <c r="G17" s="287">
        <v>3</v>
      </c>
      <c r="H17" s="282"/>
      <c r="I17" s="283">
        <f>SUM(K17,M17,O17,Q17,S17,U17,W17,Y17,AA17,AC17,AE17,AG17,AI17,AK17,AM17,AO17,AQ17,AS17,AU17,AW17,AY17)</f>
        <v>10</v>
      </c>
      <c r="J17" s="39">
        <v>29</v>
      </c>
      <c r="K17" s="242">
        <f>IF(J17&gt;0,(J$3-J17)*K$3+K$3,"")</f>
        <v>10</v>
      </c>
      <c r="L17" s="39"/>
      <c r="M17" s="242" t="str">
        <f>IF(L17&gt;0,(L$3-L17)*M$3+M$3,"")</f>
        <v/>
      </c>
      <c r="N17" s="44"/>
      <c r="O17" s="242" t="str">
        <f>IF(N17&gt;0,(N$3-N17)*O$3+O$3,"")</f>
        <v/>
      </c>
      <c r="P17" s="44"/>
      <c r="Q17" s="242" t="str">
        <f>IF(P17&gt;0,(P$3-P17)*Q$3+Q$3,"")</f>
        <v/>
      </c>
      <c r="R17" s="44"/>
      <c r="S17" s="242" t="str">
        <f>IF(R17&gt;0,(R$3-R17)*S$3+S$3,"")</f>
        <v/>
      </c>
      <c r="T17" s="44"/>
      <c r="U17" s="242" t="str">
        <f>IF(T17&gt;0,(T$3-T17)*U$3+U$3,"")</f>
        <v/>
      </c>
      <c r="V17" s="44"/>
      <c r="W17" s="242" t="str">
        <f>IF(V17&gt;0,(V$3-V17)*W$3+W$3,"")</f>
        <v/>
      </c>
      <c r="X17" s="44"/>
      <c r="Y17" s="242" t="str">
        <f>IF(X17&gt;0,(X$3-X17)*Y$3+Y$3,"")</f>
        <v/>
      </c>
      <c r="Z17" s="28"/>
      <c r="AA17" s="242" t="str">
        <f>IF(Z17&gt;0,(Z$3-Z17)*AA$3+AA$3,"")</f>
        <v/>
      </c>
      <c r="AB17" s="28"/>
      <c r="AC17" s="242" t="str">
        <f>IF(AB17&gt;0,(AB$3-AB17)*AC$3+AC$3,"")</f>
        <v/>
      </c>
      <c r="AD17" s="28"/>
      <c r="AE17" s="242" t="str">
        <f>IF(AD17&gt;0,(AD$3-AD17)*AE$3+AE$3,"")</f>
        <v/>
      </c>
      <c r="AF17" s="28"/>
      <c r="AG17" s="242" t="str">
        <f>IF(AF17&gt;0,(AF$3-AF17)*AG$3+AG$3,"")</f>
        <v/>
      </c>
      <c r="AH17" s="28"/>
      <c r="AI17" s="242" t="str">
        <f>IF(AH17&gt;0,(AH$3-AH17)*AI$3+AI$3,"")</f>
        <v/>
      </c>
      <c r="AJ17" s="28"/>
      <c r="AK17" s="242" t="str">
        <f>IF(AJ17&gt;0,(AJ$3-AJ17)*AK$3+AK$3,"")</f>
        <v/>
      </c>
      <c r="AL17" s="28"/>
      <c r="AM17" s="242" t="str">
        <f>IF(AL17&gt;0,(AL$3-AL17)*AM$3+AM$3,"")</f>
        <v/>
      </c>
      <c r="AN17" s="28"/>
      <c r="AO17" s="242" t="str">
        <f>IF(AN17&gt;0,(AN$3-AN17)*AO$3+AO$3,"")</f>
        <v/>
      </c>
      <c r="AP17" s="28"/>
      <c r="AQ17" s="242" t="str">
        <f>IF(AP17&gt;0,(AP$3-AP17)*AQ$3+AQ$3,"")</f>
        <v/>
      </c>
      <c r="AR17" s="28"/>
      <c r="AS17" s="242" t="str">
        <f>IF(AR17&gt;0,(AR$3-AR17)*AS$3+AS$3,"")</f>
        <v/>
      </c>
      <c r="AT17" s="28"/>
      <c r="AU17" s="242" t="str">
        <f>IF(AT17&gt;0,(AT$3-AT17)*AU$3+AU$3,"")</f>
        <v/>
      </c>
      <c r="AV17" s="28"/>
      <c r="AW17" s="242" t="str">
        <f>IF(AV17&gt;0,(AV$3-AV17)*AW$3+AW$3,"")</f>
        <v/>
      </c>
      <c r="AX17" s="28"/>
      <c r="AY17" s="242" t="str">
        <f>IF(AX17&gt;0,(AX$3-AX17)*AY$3+AY$3,"")</f>
        <v/>
      </c>
      <c r="AZ17" s="15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</row>
    <row r="18" spans="1:440" s="259" customFormat="1" x14ac:dyDescent="0.25">
      <c r="A18" s="148">
        <v>11737</v>
      </c>
      <c r="B18" s="61">
        <v>43758</v>
      </c>
      <c r="C18" s="20" t="s">
        <v>151</v>
      </c>
      <c r="D18" s="20" t="s">
        <v>152</v>
      </c>
      <c r="E18" s="106">
        <f>COUNT(J18,L18,N18,P18,R18,T18,V18,X18)</f>
        <v>1</v>
      </c>
      <c r="F18" s="25" t="s">
        <v>49</v>
      </c>
      <c r="G18" s="241">
        <v>2</v>
      </c>
      <c r="H18" s="28"/>
      <c r="I18" s="242">
        <f>SUM(K18,M18,O18,Q18,S18,U18,W18,Y18,AA18,AC18,AE18,AG18,AI18,AK18,AM18,AO18,AQ18,AS18,AU18,AW18,AY18)</f>
        <v>42</v>
      </c>
      <c r="J18" s="39">
        <v>13</v>
      </c>
      <c r="K18" s="242">
        <f>IF(J18&gt;0,(J$3-J18)*K$3+K$3,"")</f>
        <v>42</v>
      </c>
      <c r="L18" s="39"/>
      <c r="M18" s="242" t="str">
        <f>IF(L18&gt;0,(L$3-L18)*M$3+M$3,"")</f>
        <v/>
      </c>
      <c r="N18" s="44"/>
      <c r="O18" s="242" t="str">
        <f>IF(N18&gt;0,(N$3-N18)*O$3+O$3,"")</f>
        <v/>
      </c>
      <c r="P18" s="44"/>
      <c r="Q18" s="242" t="str">
        <f>IF(P18&gt;0,(P$3-P18)*Q$3+Q$3,"")</f>
        <v/>
      </c>
      <c r="R18" s="44"/>
      <c r="S18" s="242" t="str">
        <f>IF(R18&gt;0,(R$3-R18)*S$3+S$3,"")</f>
        <v/>
      </c>
      <c r="T18" s="44"/>
      <c r="U18" s="242" t="str">
        <f>IF(T18&gt;0,(T$3-T18)*U$3+U$3,"")</f>
        <v/>
      </c>
      <c r="V18" s="44"/>
      <c r="W18" s="242" t="str">
        <f>IF(V18&gt;0,(V$3-V18)*W$3+W$3,"")</f>
        <v/>
      </c>
      <c r="X18" s="44"/>
      <c r="Y18" s="242" t="str">
        <f>IF(X18&gt;0,(X$3-X18)*Y$3+Y$3,"")</f>
        <v/>
      </c>
      <c r="Z18" s="28"/>
      <c r="AA18" s="242" t="str">
        <f>IF(Z18&gt;0,(Z$3-Z18)*AA$3+AA$3,"")</f>
        <v/>
      </c>
      <c r="AB18" s="28"/>
      <c r="AC18" s="242" t="str">
        <f>IF(AB18&gt;0,(AB$3-AB18)*AC$3+AC$3,"")</f>
        <v/>
      </c>
      <c r="AD18" s="28"/>
      <c r="AE18" s="242" t="str">
        <f>IF(AD18&gt;0,(AD$3-AD18)*AE$3+AE$3,"")</f>
        <v/>
      </c>
      <c r="AF18" s="28"/>
      <c r="AG18" s="242" t="str">
        <f>IF(AF18&gt;0,(AF$3-AF18)*AG$3+AG$3,"")</f>
        <v/>
      </c>
      <c r="AH18" s="28"/>
      <c r="AI18" s="242" t="str">
        <f>IF(AH18&gt;0,(AH$3-AH18)*AI$3+AI$3,"")</f>
        <v/>
      </c>
      <c r="AJ18" s="28"/>
      <c r="AK18" s="242" t="str">
        <f>IF(AJ18&gt;0,(AJ$3-AJ18)*AK$3+AK$3,"")</f>
        <v/>
      </c>
      <c r="AL18" s="28"/>
      <c r="AM18" s="242" t="str">
        <f>IF(AL18&gt;0,(AL$3-AL18)*AM$3+AM$3,"")</f>
        <v/>
      </c>
      <c r="AN18" s="28"/>
      <c r="AO18" s="242" t="str">
        <f>IF(AN18&gt;0,(AN$3-AN18)*AO$3+AO$3,"")</f>
        <v/>
      </c>
      <c r="AP18" s="28"/>
      <c r="AQ18" s="242" t="str">
        <f>IF(AP18&gt;0,(AP$3-AP18)*AQ$3+AQ$3,"")</f>
        <v/>
      </c>
      <c r="AR18" s="28"/>
      <c r="AS18" s="242" t="str">
        <f>IF(AR18&gt;0,(AR$3-AR18)*AS$3+AS$3,"")</f>
        <v/>
      </c>
      <c r="AT18" s="28"/>
      <c r="AU18" s="242" t="str">
        <f>IF(AT18&gt;0,(AT$3-AT18)*AU$3+AU$3,"")</f>
        <v/>
      </c>
      <c r="AV18" s="28"/>
      <c r="AW18" s="242" t="str">
        <f>IF(AV18&gt;0,(AV$3-AV18)*AW$3+AW$3,"")</f>
        <v/>
      </c>
      <c r="AX18" s="28"/>
      <c r="AY18" s="242" t="str">
        <f>IF(AX18&gt;0,(AX$3-AX18)*AY$3+AY$3,"")</f>
        <v/>
      </c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  <c r="IX18" s="189"/>
      <c r="IY18" s="189"/>
      <c r="IZ18" s="189"/>
      <c r="JA18" s="189"/>
      <c r="JB18" s="189"/>
      <c r="JC18" s="189"/>
      <c r="JD18" s="189"/>
      <c r="JE18" s="189"/>
      <c r="JF18" s="189"/>
      <c r="JG18" s="189"/>
      <c r="JH18" s="189"/>
      <c r="JI18" s="189"/>
      <c r="JJ18" s="189"/>
      <c r="JK18" s="189"/>
      <c r="JL18" s="189"/>
      <c r="JM18" s="189"/>
      <c r="JN18" s="189"/>
      <c r="JO18" s="189"/>
      <c r="JP18" s="189"/>
      <c r="JQ18" s="189"/>
      <c r="JR18" s="189"/>
      <c r="JS18" s="189"/>
      <c r="JT18" s="189"/>
      <c r="JU18" s="189"/>
      <c r="JV18" s="189"/>
      <c r="JW18" s="189"/>
      <c r="JX18" s="189"/>
      <c r="JY18" s="189"/>
      <c r="JZ18" s="189"/>
      <c r="KA18" s="189"/>
      <c r="KB18" s="189"/>
      <c r="KC18" s="189"/>
      <c r="KD18" s="189"/>
      <c r="KE18" s="189"/>
      <c r="KF18" s="189"/>
      <c r="KG18" s="189"/>
      <c r="KH18" s="189"/>
      <c r="KI18" s="189"/>
      <c r="KJ18" s="189"/>
      <c r="KK18" s="189"/>
      <c r="KL18" s="189"/>
      <c r="KM18" s="189"/>
      <c r="KN18" s="189"/>
      <c r="KO18" s="189"/>
      <c r="KP18" s="189"/>
      <c r="KQ18" s="189"/>
      <c r="KR18" s="189"/>
      <c r="KS18" s="189"/>
      <c r="KT18" s="189"/>
      <c r="KU18" s="189"/>
      <c r="KV18" s="189"/>
      <c r="KW18" s="189"/>
      <c r="KX18" s="189"/>
      <c r="KY18" s="189"/>
      <c r="KZ18" s="189"/>
      <c r="LA18" s="189"/>
      <c r="LB18" s="189"/>
      <c r="LC18" s="189"/>
      <c r="LD18" s="189"/>
      <c r="LE18" s="189"/>
      <c r="LF18" s="189"/>
      <c r="LG18" s="189"/>
      <c r="LH18" s="189"/>
      <c r="LI18" s="189"/>
      <c r="LJ18" s="189"/>
      <c r="LK18" s="189"/>
      <c r="LL18" s="189"/>
      <c r="LM18" s="189"/>
      <c r="LN18" s="189"/>
      <c r="LO18" s="189"/>
      <c r="LP18" s="189"/>
      <c r="LQ18" s="189"/>
      <c r="LR18" s="189"/>
      <c r="LS18" s="189"/>
      <c r="LT18" s="189"/>
      <c r="LU18" s="189"/>
      <c r="LV18" s="189"/>
      <c r="LW18" s="189"/>
      <c r="LX18" s="189"/>
      <c r="LY18" s="189"/>
      <c r="LZ18" s="189"/>
      <c r="MA18" s="189"/>
      <c r="MB18" s="189"/>
      <c r="MC18" s="189"/>
      <c r="MD18" s="189"/>
      <c r="ME18" s="189"/>
      <c r="MF18" s="189"/>
      <c r="MG18" s="189"/>
      <c r="MH18" s="189"/>
      <c r="MI18" s="189"/>
      <c r="MJ18" s="189"/>
      <c r="MK18" s="189"/>
      <c r="ML18" s="189"/>
      <c r="MM18" s="189"/>
      <c r="MN18" s="189"/>
      <c r="MO18" s="189"/>
      <c r="MP18" s="189"/>
      <c r="MQ18" s="189"/>
      <c r="MR18" s="189"/>
      <c r="MS18" s="189"/>
      <c r="MT18" s="189"/>
      <c r="MU18" s="189"/>
      <c r="MV18" s="189"/>
      <c r="MW18" s="189"/>
      <c r="MX18" s="189"/>
      <c r="MY18" s="189"/>
      <c r="MZ18" s="189"/>
      <c r="NA18" s="189"/>
      <c r="NB18" s="189"/>
      <c r="NC18" s="189"/>
      <c r="ND18" s="189"/>
      <c r="NE18" s="189"/>
      <c r="NF18" s="189"/>
      <c r="NG18" s="189"/>
      <c r="NH18" s="189"/>
      <c r="NI18" s="189"/>
      <c r="NJ18" s="189"/>
      <c r="NK18" s="189"/>
      <c r="NL18" s="189"/>
      <c r="NM18" s="189"/>
      <c r="NN18" s="189"/>
      <c r="NO18" s="189"/>
      <c r="NP18" s="189"/>
      <c r="NQ18" s="189"/>
      <c r="NR18" s="189"/>
      <c r="NS18" s="189"/>
      <c r="NT18" s="189"/>
      <c r="NU18" s="189"/>
      <c r="NV18" s="189"/>
      <c r="NW18" s="189"/>
      <c r="NX18" s="189"/>
      <c r="NY18" s="189"/>
      <c r="NZ18" s="189"/>
      <c r="OA18" s="189"/>
      <c r="OB18" s="189"/>
      <c r="OC18" s="189"/>
      <c r="OD18" s="189"/>
      <c r="OE18" s="189"/>
      <c r="OF18" s="189"/>
      <c r="OG18" s="189"/>
      <c r="OH18" s="189"/>
      <c r="OI18" s="189"/>
      <c r="OJ18" s="189"/>
      <c r="OK18" s="189"/>
      <c r="OL18" s="189"/>
      <c r="OM18" s="189"/>
      <c r="ON18" s="189"/>
      <c r="OO18" s="189"/>
      <c r="OP18" s="189"/>
      <c r="OQ18" s="189"/>
      <c r="OR18" s="189"/>
      <c r="OS18" s="189"/>
      <c r="OT18" s="189"/>
      <c r="OU18" s="189"/>
      <c r="OV18" s="189"/>
      <c r="OW18" s="189"/>
      <c r="OX18" s="189"/>
      <c r="OY18" s="189"/>
      <c r="OZ18" s="189"/>
      <c r="PA18" s="189"/>
      <c r="PB18" s="189"/>
      <c r="PC18" s="189"/>
      <c r="PD18" s="189"/>
      <c r="PE18" s="189"/>
      <c r="PF18" s="189"/>
      <c r="PG18" s="189"/>
      <c r="PH18" s="189"/>
      <c r="PI18" s="189"/>
      <c r="PJ18" s="189"/>
      <c r="PK18" s="189"/>
      <c r="PL18" s="189"/>
      <c r="PM18" s="189"/>
      <c r="PN18" s="189"/>
      <c r="PO18" s="189"/>
      <c r="PP18" s="189"/>
      <c r="PQ18" s="189"/>
      <c r="PR18" s="189"/>
      <c r="PS18" s="189"/>
      <c r="PT18" s="189"/>
      <c r="PU18" s="189"/>
      <c r="PV18" s="189"/>
      <c r="PW18" s="189"/>
      <c r="PX18" s="189"/>
    </row>
    <row r="19" spans="1:440" s="13" customFormat="1" x14ac:dyDescent="0.25">
      <c r="A19" s="28">
        <v>1031</v>
      </c>
      <c r="B19" s="61">
        <v>43758</v>
      </c>
      <c r="C19" s="127" t="s">
        <v>90</v>
      </c>
      <c r="D19" s="127" t="s">
        <v>91</v>
      </c>
      <c r="E19" s="106">
        <f>COUNT(J19,L19,N19,P19,R19,T19,V19,X19)</f>
        <v>2</v>
      </c>
      <c r="F19" s="244" t="s">
        <v>45</v>
      </c>
      <c r="G19" s="245">
        <v>5</v>
      </c>
      <c r="H19" s="125"/>
      <c r="I19" s="246">
        <f>SUM(K19,M19,O19,Q19,S19,U19,W19,Y19,AA19,AC19,AE19,AG19,AI19,AK19,AM19,AO19,AQ19,AS19,AU19,AW19,AY19)</f>
        <v>184</v>
      </c>
      <c r="J19" s="132">
        <v>23</v>
      </c>
      <c r="K19" s="246">
        <f>IF(J19&gt;0,(J$3-J19)*K$3+K$3,"")</f>
        <v>22</v>
      </c>
      <c r="L19" s="132">
        <v>55</v>
      </c>
      <c r="M19" s="246">
        <f>IF(L19&gt;0,(L$3-L19)*M$3+M$3,"")</f>
        <v>162</v>
      </c>
      <c r="N19" s="133"/>
      <c r="O19" s="246" t="str">
        <f>IF(N19&gt;0,(N$3-N19)*O$3+O$3,"")</f>
        <v/>
      </c>
      <c r="P19" s="133"/>
      <c r="Q19" s="246" t="str">
        <f>IF(P19&gt;0,(P$3-P19)*Q$3+Q$3,"")</f>
        <v/>
      </c>
      <c r="R19" s="133"/>
      <c r="S19" s="246" t="str">
        <f>IF(R19&gt;0,(R$3-R19)*S$3+S$3,"")</f>
        <v/>
      </c>
      <c r="T19" s="133"/>
      <c r="U19" s="246" t="str">
        <f>IF(T19&gt;0,(T$3-T19)*U$3+U$3,"")</f>
        <v/>
      </c>
      <c r="V19" s="133"/>
      <c r="W19" s="246" t="str">
        <f>IF(V19&gt;0,(V$3-V19)*W$3+W$3,"")</f>
        <v/>
      </c>
      <c r="X19" s="133"/>
      <c r="Y19" s="242" t="str">
        <f>IF(X19&gt;0,(X$3-X19)*Y$3+Y$3,"")</f>
        <v/>
      </c>
      <c r="Z19" s="125"/>
      <c r="AA19" s="242" t="str">
        <f>IF(Z19&gt;0,(Z$3-Z19)*AA$3+AA$3,"")</f>
        <v/>
      </c>
      <c r="AB19" s="125"/>
      <c r="AC19" s="242" t="str">
        <f>IF(AB19&gt;0,(AB$3-AB19)*AC$3+AC$3,"")</f>
        <v/>
      </c>
      <c r="AD19" s="125"/>
      <c r="AE19" s="242" t="str">
        <f>IF(AD19&gt;0,(AD$3-AD19)*AE$3+AE$3,"")</f>
        <v/>
      </c>
      <c r="AF19" s="125"/>
      <c r="AG19" s="242" t="str">
        <f>IF(AF19&gt;0,(AF$3-AF19)*AG$3+AG$3,"")</f>
        <v/>
      </c>
      <c r="AH19" s="125"/>
      <c r="AI19" s="242" t="str">
        <f>IF(AH19&gt;0,(AH$3-AH19)*AI$3+AI$3,"")</f>
        <v/>
      </c>
      <c r="AJ19" s="125"/>
      <c r="AK19" s="246" t="str">
        <f>IF(AJ19&gt;0,(AJ$3-AJ19)*AK$3+AK$3,"")</f>
        <v/>
      </c>
      <c r="AL19" s="125"/>
      <c r="AM19" s="246" t="str">
        <f>IF(AL19&gt;0,(AL$3-AL19)*AM$3+AM$3,"")</f>
        <v/>
      </c>
      <c r="AN19" s="125"/>
      <c r="AO19" s="246" t="str">
        <f>IF(AN19&gt;0,(AN$3-AN19)*AO$3+AO$3,"")</f>
        <v/>
      </c>
      <c r="AP19" s="125"/>
      <c r="AQ19" s="246" t="str">
        <f>IF(AP19&gt;0,(AP$3-AP19)*AQ$3+AQ$3,"")</f>
        <v/>
      </c>
      <c r="AR19" s="125"/>
      <c r="AS19" s="246" t="str">
        <f>IF(AR19&gt;0,(AR$3-AR19)*AS$3+AS$3,"")</f>
        <v/>
      </c>
      <c r="AT19" s="125"/>
      <c r="AU19" s="246" t="str">
        <f>IF(AT19&gt;0,(AT$3-AT19)*AU$3+AU$3,"")</f>
        <v/>
      </c>
      <c r="AV19" s="125"/>
      <c r="AW19" s="246" t="str">
        <f>IF(AV19&gt;0,(AV$3-AV19)*AW$3+AW$3,"")</f>
        <v/>
      </c>
      <c r="AX19" s="125"/>
      <c r="AY19" s="246" t="str">
        <f>IF(AX19&gt;0,(AX$3-AX19)*AY$3+AY$3,"")</f>
        <v/>
      </c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</row>
    <row r="20" spans="1:440" x14ac:dyDescent="0.25">
      <c r="A20" s="28">
        <v>9848</v>
      </c>
      <c r="B20" s="61">
        <v>43758</v>
      </c>
      <c r="C20" s="20" t="s">
        <v>69</v>
      </c>
      <c r="D20" s="20" t="s">
        <v>70</v>
      </c>
      <c r="E20" s="106">
        <f>COUNT(J20,L20,N20,P20,R20,T20,V20,X20)</f>
        <v>1</v>
      </c>
      <c r="F20" s="25" t="s">
        <v>45</v>
      </c>
      <c r="G20" s="247">
        <v>4</v>
      </c>
      <c r="H20" s="28"/>
      <c r="I20" s="242">
        <f>SUM(K20,M20,O20,Q20,S20,U20,W20,Y20,AA20,AC20,AE20,AG20,AI20,AK20,AM20,AO20,AQ20,AS20,AU20,AW20,AY20)</f>
        <v>207</v>
      </c>
      <c r="J20" s="39"/>
      <c r="K20" s="242" t="str">
        <f>IF(J20&gt;0,(J$3-J20)*K$3+K$3,"")</f>
        <v/>
      </c>
      <c r="L20" s="39">
        <v>40</v>
      </c>
      <c r="M20" s="242">
        <f>IF(L20&gt;0,(L$3-L20)*M$3+M$3,"")</f>
        <v>207</v>
      </c>
      <c r="N20" s="44"/>
      <c r="O20" s="242" t="str">
        <f>IF(N20&gt;0,(N$3-N20)*O$3+O$3,"")</f>
        <v/>
      </c>
      <c r="P20" s="44"/>
      <c r="Q20" s="242" t="str">
        <f>IF(P20&gt;0,(P$3-P20)*Q$3+Q$3,"")</f>
        <v/>
      </c>
      <c r="R20" s="44"/>
      <c r="S20" s="242" t="str">
        <f>IF(R20&gt;0,(R$3-R20)*S$3+S$3,"")</f>
        <v/>
      </c>
      <c r="T20" s="45"/>
      <c r="U20" s="242" t="str">
        <f>IF(T20&gt;0,(T$3-T20)*U$3+U$3,"")</f>
        <v/>
      </c>
      <c r="V20" s="45"/>
      <c r="W20" s="242" t="str">
        <f>IF(V20&gt;0,(V$3-V20)*W$3+W$3,"")</f>
        <v/>
      </c>
      <c r="X20" s="45"/>
      <c r="Y20" s="242" t="str">
        <f>IF(X20&gt;0,(X$3-X20)*Y$3+Y$3,"")</f>
        <v/>
      </c>
      <c r="Z20" s="243"/>
      <c r="AA20" s="242" t="str">
        <f>IF(Z20&gt;0,(Z$3-Z20)*AA$3+AA$3,"")</f>
        <v/>
      </c>
      <c r="AB20" s="243"/>
      <c r="AC20" s="242" t="str">
        <f>IF(AB20&gt;0,(AB$3-AB20)*AC$3+AC$3,"")</f>
        <v/>
      </c>
      <c r="AD20" s="243"/>
      <c r="AE20" s="242" t="str">
        <f>IF(AD20&gt;0,(AD$3-AD20)*AE$3+AE$3,"")</f>
        <v/>
      </c>
      <c r="AF20" s="243"/>
      <c r="AG20" s="242" t="str">
        <f>IF(AF20&gt;0,(AF$3-AF20)*AG$3+AG$3,"")</f>
        <v/>
      </c>
      <c r="AH20" s="243"/>
      <c r="AI20" s="242" t="str">
        <f>IF(AH20&gt;0,(AH$3-AH20)*AI$3+AI$3,"")</f>
        <v/>
      </c>
      <c r="AJ20" s="243"/>
      <c r="AK20" s="242" t="str">
        <f>IF(AJ20&gt;0,(AJ$3-AJ20)*AK$3+AK$3,"")</f>
        <v/>
      </c>
      <c r="AL20" s="243"/>
      <c r="AM20" s="242" t="str">
        <f>IF(AL20&gt;0,(AL$3-AL20)*AM$3+AM$3,"")</f>
        <v/>
      </c>
      <c r="AN20" s="243"/>
      <c r="AO20" s="242" t="str">
        <f>IF(AN20&gt;0,(AN$3-AN20)*AO$3+AO$3,"")</f>
        <v/>
      </c>
      <c r="AP20" s="243"/>
      <c r="AQ20" s="242" t="str">
        <f>IF(AP20&gt;0,(AP$3-AP20)*AQ$3+AQ$3,"")</f>
        <v/>
      </c>
      <c r="AR20" s="243"/>
      <c r="AS20" s="242" t="str">
        <f>IF(AR20&gt;0,(AR$3-AR20)*AS$3+AS$3,"")</f>
        <v/>
      </c>
      <c r="AT20" s="28"/>
      <c r="AU20" s="242" t="str">
        <f>IF(AT20&gt;0,(AT$3-AT20)*AU$3+AU$3,"")</f>
        <v/>
      </c>
      <c r="AV20" s="28"/>
      <c r="AW20" s="242" t="str">
        <f>IF(AV20&gt;0,(AV$3-AV20)*AW$3+AW$3,"")</f>
        <v/>
      </c>
      <c r="AX20" s="28"/>
      <c r="AY20" s="242" t="str">
        <f>IF(AX20&gt;0,(AX$3-AX20)*AY$3+AY$3,"")</f>
        <v/>
      </c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</row>
    <row r="21" spans="1:440" x14ac:dyDescent="0.25">
      <c r="A21" s="28">
        <v>8328</v>
      </c>
      <c r="B21" s="61">
        <v>43758</v>
      </c>
      <c r="C21" s="20" t="s">
        <v>72</v>
      </c>
      <c r="D21" s="20" t="s">
        <v>73</v>
      </c>
      <c r="E21" s="106">
        <f>COUNT(J21,L21,N21,P21,R21,T21,V21,X21)</f>
        <v>2</v>
      </c>
      <c r="F21" s="25" t="s">
        <v>49</v>
      </c>
      <c r="G21" s="241">
        <v>5</v>
      </c>
      <c r="H21" s="28"/>
      <c r="I21" s="242">
        <f>SUM(K21,M21,O21,Q21,S21,U21,W21,Y21,AA21,AC21,AE21,AG21,AI21,AK21,AM21,AO21,AQ21,AS21,AU21,AW21,AY21)</f>
        <v>376</v>
      </c>
      <c r="J21" s="39">
        <v>2</v>
      </c>
      <c r="K21" s="242">
        <f>IF(J21&gt;0,(J$3-J21)*K$3+K$3,"")</f>
        <v>64</v>
      </c>
      <c r="L21" s="39">
        <v>5</v>
      </c>
      <c r="M21" s="242">
        <f>IF(L21&gt;0,(L$3-L21)*M$3+M$3,"")</f>
        <v>312</v>
      </c>
      <c r="N21" s="44"/>
      <c r="O21" s="242" t="str">
        <f>IF(N21&gt;0,(N$3-N21)*O$3+O$3,"")</f>
        <v/>
      </c>
      <c r="P21" s="44"/>
      <c r="Q21" s="242" t="str">
        <f>IF(P21&gt;0,(P$3-P21)*Q$3+Q$3,"")</f>
        <v/>
      </c>
      <c r="R21" s="44"/>
      <c r="S21" s="242" t="str">
        <f>IF(R21&gt;0,(R$3-R21)*S$3+S$3,"")</f>
        <v/>
      </c>
      <c r="T21" s="45"/>
      <c r="U21" s="242" t="str">
        <f>IF(T21&gt;0,(T$3-T21)*U$3+U$3,"")</f>
        <v/>
      </c>
      <c r="V21" s="45"/>
      <c r="W21" s="242" t="str">
        <f>IF(V21&gt;0,(V$3-V21)*W$3+W$3,"")</f>
        <v/>
      </c>
      <c r="X21" s="45"/>
      <c r="Y21" s="242" t="str">
        <f>IF(X21&gt;0,(X$3-X21)*Y$3+Y$3,"")</f>
        <v/>
      </c>
      <c r="Z21" s="243"/>
      <c r="AA21" s="242" t="str">
        <f>IF(Z21&gt;0,(Z$3-Z21)*AA$3+AA$3,"")</f>
        <v/>
      </c>
      <c r="AB21" s="243"/>
      <c r="AC21" s="242" t="str">
        <f>IF(AB21&gt;0,(AB$3-AB21)*AC$3+AC$3,"")</f>
        <v/>
      </c>
      <c r="AD21" s="243"/>
      <c r="AE21" s="242" t="str">
        <f>IF(AD21&gt;0,(AD$3-AD21)*AE$3+AE$3,"")</f>
        <v/>
      </c>
      <c r="AF21" s="243"/>
      <c r="AG21" s="242" t="str">
        <f>IF(AF21&gt;0,(AF$3-AF21)*AG$3+AG$3,"")</f>
        <v/>
      </c>
      <c r="AH21" s="243"/>
      <c r="AI21" s="242" t="str">
        <f>IF(AH21&gt;0,(AH$3-AH21)*AI$3+AI$3,"")</f>
        <v/>
      </c>
      <c r="AJ21" s="243"/>
      <c r="AK21" s="242" t="str">
        <f>IF(AJ21&gt;0,(AJ$3-AJ21)*AK$3+AK$3,"")</f>
        <v/>
      </c>
      <c r="AL21" s="243"/>
      <c r="AM21" s="242" t="str">
        <f>IF(AL21&gt;0,(AL$3-AL21)*AM$3+AM$3,"")</f>
        <v/>
      </c>
      <c r="AN21" s="243"/>
      <c r="AO21" s="242" t="str">
        <f>IF(AN21&gt;0,(AN$3-AN21)*AO$3+AO$3,"")</f>
        <v/>
      </c>
      <c r="AP21" s="243"/>
      <c r="AQ21" s="242" t="str">
        <f>IF(AP21&gt;0,(AP$3-AP21)*AQ$3+AQ$3,"")</f>
        <v/>
      </c>
      <c r="AR21" s="243"/>
      <c r="AS21" s="242" t="str">
        <f>IF(AR21&gt;0,(AR$3-AR21)*AS$3+AS$3,"")</f>
        <v/>
      </c>
      <c r="AT21" s="243"/>
      <c r="AU21" s="242" t="str">
        <f>IF(AT21&gt;0,(AT$3-AT21)*AU$3+AU$3,"")</f>
        <v/>
      </c>
      <c r="AV21" s="243"/>
      <c r="AW21" s="242" t="str">
        <f>IF(AV21&gt;0,(AV$3-AV21)*AW$3+AW$3,"")</f>
        <v/>
      </c>
      <c r="AX21" s="243"/>
      <c r="AY21" s="242" t="str">
        <f>IF(AX21&gt;0,(AX$3-AX21)*AY$3+AY$3,"")</f>
        <v/>
      </c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  <c r="EH21" s="257"/>
      <c r="EI21" s="257"/>
      <c r="EJ21" s="257"/>
      <c r="EK21" s="257"/>
      <c r="EL21" s="257"/>
      <c r="EM21" s="257"/>
      <c r="EN21" s="257"/>
      <c r="EO21" s="257"/>
      <c r="EP21" s="257"/>
      <c r="EQ21" s="257"/>
      <c r="ER21" s="257"/>
      <c r="ES21" s="257"/>
      <c r="ET21" s="257"/>
      <c r="EU21" s="257"/>
      <c r="EV21" s="257"/>
      <c r="EW21" s="257"/>
      <c r="EX21" s="257"/>
      <c r="EY21" s="257"/>
      <c r="EZ21" s="257"/>
      <c r="FA21" s="257"/>
      <c r="FB21" s="257"/>
      <c r="FC21" s="257"/>
      <c r="FD21" s="257"/>
      <c r="FE21" s="257"/>
      <c r="FF21" s="257"/>
      <c r="FG21" s="257"/>
      <c r="FH21" s="257"/>
      <c r="FI21" s="257"/>
      <c r="FJ21" s="257"/>
      <c r="FK21" s="257"/>
      <c r="FL21" s="257"/>
      <c r="FM21" s="257"/>
      <c r="FN21" s="257"/>
      <c r="FO21" s="257"/>
      <c r="FP21" s="257"/>
      <c r="FQ21" s="257"/>
      <c r="FR21" s="257"/>
      <c r="FS21" s="257"/>
      <c r="FT21" s="257"/>
      <c r="FU21" s="257"/>
      <c r="FV21" s="257"/>
      <c r="FW21" s="257"/>
      <c r="FX21" s="257"/>
      <c r="FY21" s="257"/>
      <c r="FZ21" s="257"/>
      <c r="GA21" s="257"/>
      <c r="GB21" s="257"/>
      <c r="GC21" s="257"/>
      <c r="GD21" s="257"/>
      <c r="GE21" s="257"/>
      <c r="GF21" s="257"/>
      <c r="GG21" s="257"/>
      <c r="GH21" s="257"/>
      <c r="GI21" s="257"/>
      <c r="GJ21" s="257"/>
      <c r="GK21" s="257"/>
      <c r="GL21" s="257"/>
      <c r="GM21" s="257"/>
      <c r="GN21" s="257"/>
      <c r="GO21" s="257"/>
      <c r="GP21" s="257"/>
      <c r="GQ21" s="257"/>
      <c r="GR21" s="257"/>
      <c r="GS21" s="257"/>
      <c r="GT21" s="257"/>
      <c r="GU21" s="257"/>
      <c r="GV21" s="257"/>
      <c r="GW21" s="257"/>
      <c r="GX21" s="257"/>
      <c r="GY21" s="257"/>
      <c r="GZ21" s="257"/>
      <c r="HA21" s="257"/>
      <c r="HB21" s="257"/>
      <c r="HC21" s="257"/>
      <c r="HD21" s="257"/>
      <c r="HE21" s="257"/>
      <c r="HF21" s="257"/>
      <c r="HG21" s="257"/>
      <c r="HH21" s="257"/>
      <c r="HI21" s="257"/>
      <c r="HJ21" s="257"/>
      <c r="HK21" s="257"/>
      <c r="HL21" s="257"/>
      <c r="HM21" s="257"/>
      <c r="HN21" s="257"/>
      <c r="HO21" s="257"/>
      <c r="HP21" s="257"/>
      <c r="HQ21" s="257"/>
      <c r="HR21" s="257"/>
      <c r="HS21" s="257"/>
      <c r="HT21" s="257"/>
      <c r="HU21" s="257"/>
      <c r="HV21" s="257"/>
      <c r="HW21" s="257"/>
      <c r="HX21" s="257"/>
      <c r="HY21" s="257"/>
      <c r="HZ21" s="257"/>
      <c r="IA21" s="257"/>
      <c r="IB21" s="257"/>
      <c r="IC21" s="257"/>
      <c r="ID21" s="257"/>
      <c r="IE21" s="257"/>
      <c r="IF21" s="257"/>
      <c r="IG21" s="257"/>
      <c r="IH21" s="257"/>
      <c r="II21" s="257"/>
      <c r="IJ21" s="257"/>
      <c r="IK21" s="257"/>
      <c r="IL21" s="257"/>
      <c r="IM21" s="257"/>
      <c r="IN21" s="257"/>
      <c r="IO21" s="257"/>
      <c r="IP21" s="257"/>
      <c r="IQ21" s="257"/>
      <c r="IR21" s="257"/>
      <c r="IS21" s="257"/>
      <c r="IT21" s="257"/>
      <c r="IU21" s="257"/>
      <c r="IV21" s="257"/>
      <c r="IW21" s="257"/>
      <c r="IX21" s="257"/>
      <c r="IY21" s="257"/>
      <c r="IZ21" s="257"/>
      <c r="JA21" s="257"/>
      <c r="JB21" s="257"/>
      <c r="JC21" s="257"/>
      <c r="JD21" s="257"/>
      <c r="JE21" s="257"/>
      <c r="JF21" s="257"/>
      <c r="JG21" s="257"/>
      <c r="JH21" s="257"/>
      <c r="JI21" s="257"/>
      <c r="JJ21" s="257"/>
      <c r="JK21" s="257"/>
      <c r="JL21" s="257"/>
      <c r="JM21" s="257"/>
      <c r="JN21" s="257"/>
      <c r="JO21" s="257"/>
      <c r="JP21" s="257"/>
      <c r="JQ21" s="257"/>
      <c r="JR21" s="257"/>
      <c r="JS21" s="257"/>
      <c r="JT21" s="257"/>
      <c r="JU21" s="257"/>
      <c r="JV21" s="257"/>
      <c r="JW21" s="257"/>
      <c r="JX21" s="257"/>
      <c r="JY21" s="257"/>
      <c r="JZ21" s="257"/>
      <c r="KA21" s="257"/>
      <c r="KB21" s="257"/>
      <c r="KC21" s="257"/>
      <c r="KD21" s="257"/>
      <c r="KE21" s="257"/>
      <c r="KF21" s="257"/>
      <c r="KG21" s="257"/>
      <c r="KH21" s="257"/>
      <c r="KI21" s="257"/>
      <c r="KJ21" s="257"/>
      <c r="KK21" s="257"/>
      <c r="KL21" s="257"/>
      <c r="KM21" s="257"/>
      <c r="KN21" s="257"/>
      <c r="KO21" s="257"/>
      <c r="KP21" s="257"/>
      <c r="KQ21" s="257"/>
      <c r="KR21" s="257"/>
      <c r="KS21" s="257"/>
      <c r="KT21" s="257"/>
      <c r="KU21" s="257"/>
      <c r="KV21" s="257"/>
      <c r="KW21" s="257"/>
      <c r="KX21" s="257"/>
      <c r="KY21" s="257"/>
      <c r="KZ21" s="257"/>
      <c r="LA21" s="257"/>
      <c r="LB21" s="257"/>
      <c r="LC21" s="257"/>
      <c r="LD21" s="257"/>
      <c r="LE21" s="257"/>
      <c r="LF21" s="257"/>
      <c r="LG21" s="257"/>
      <c r="LH21" s="257"/>
      <c r="LI21" s="257"/>
      <c r="LJ21" s="257"/>
      <c r="LK21" s="257"/>
      <c r="LL21" s="257"/>
      <c r="LM21" s="257"/>
      <c r="LN21" s="257"/>
      <c r="LO21" s="257"/>
      <c r="LP21" s="257"/>
      <c r="LQ21" s="257"/>
      <c r="LR21" s="257"/>
      <c r="LS21" s="257"/>
      <c r="LT21" s="257"/>
      <c r="LU21" s="257"/>
      <c r="LV21" s="257"/>
      <c r="LW21" s="257"/>
      <c r="LX21" s="257"/>
      <c r="LY21" s="257"/>
      <c r="LZ21" s="257"/>
      <c r="MA21" s="257"/>
      <c r="MB21" s="257"/>
      <c r="MC21" s="257"/>
      <c r="MD21" s="257"/>
      <c r="ME21" s="257"/>
      <c r="MF21" s="257"/>
      <c r="MG21" s="257"/>
      <c r="MH21" s="257"/>
      <c r="MI21" s="257"/>
      <c r="MJ21" s="257"/>
      <c r="MK21" s="257"/>
      <c r="ML21" s="257"/>
      <c r="MM21" s="257"/>
      <c r="MN21" s="257"/>
      <c r="MO21" s="257"/>
      <c r="MP21" s="257"/>
      <c r="MQ21" s="257"/>
      <c r="MR21" s="257"/>
      <c r="MS21" s="257"/>
      <c r="MT21" s="257"/>
      <c r="MU21" s="257"/>
      <c r="MV21" s="257"/>
      <c r="MW21" s="257"/>
      <c r="MX21" s="257"/>
      <c r="MY21" s="257"/>
      <c r="MZ21" s="257"/>
      <c r="NA21" s="257"/>
      <c r="NB21" s="257"/>
      <c r="NC21" s="257"/>
      <c r="ND21" s="257"/>
      <c r="NE21" s="257"/>
      <c r="NF21" s="257"/>
      <c r="NG21" s="257"/>
      <c r="NH21" s="257"/>
      <c r="NI21" s="257"/>
      <c r="NJ21" s="257"/>
      <c r="NK21" s="257"/>
      <c r="NL21" s="257"/>
      <c r="NM21" s="257"/>
      <c r="NN21" s="257"/>
      <c r="NO21" s="257"/>
      <c r="NP21" s="257"/>
      <c r="NQ21" s="257"/>
      <c r="NR21" s="257"/>
      <c r="NS21" s="257"/>
      <c r="NT21" s="257"/>
      <c r="NU21" s="257"/>
      <c r="NV21" s="257"/>
      <c r="NW21" s="257"/>
      <c r="NX21" s="257"/>
      <c r="NY21" s="257"/>
      <c r="NZ21" s="257"/>
      <c r="OA21" s="257"/>
      <c r="OB21" s="257"/>
      <c r="OC21" s="257"/>
      <c r="OD21" s="257"/>
      <c r="OE21" s="257"/>
      <c r="OF21" s="257"/>
      <c r="OG21" s="257"/>
      <c r="OH21" s="257"/>
      <c r="OI21" s="257"/>
      <c r="OJ21" s="257"/>
      <c r="OK21" s="257"/>
      <c r="OL21" s="257"/>
      <c r="OM21" s="257"/>
      <c r="ON21" s="257"/>
      <c r="OO21" s="257"/>
      <c r="OP21" s="257"/>
      <c r="OQ21" s="257"/>
      <c r="OR21" s="257"/>
      <c r="OS21" s="257"/>
      <c r="OT21" s="257"/>
      <c r="OU21" s="257"/>
      <c r="OV21" s="257"/>
      <c r="OW21" s="257"/>
      <c r="OX21" s="257"/>
      <c r="OY21" s="257"/>
      <c r="OZ21" s="257"/>
      <c r="PA21" s="257"/>
      <c r="PB21" s="257"/>
      <c r="PC21" s="257"/>
      <c r="PD21" s="257"/>
      <c r="PE21" s="257"/>
      <c r="PF21" s="257"/>
      <c r="PG21" s="257"/>
      <c r="PH21" s="257"/>
      <c r="PI21" s="257"/>
      <c r="PJ21" s="257"/>
      <c r="PK21" s="257"/>
      <c r="PL21" s="257"/>
      <c r="PM21" s="257"/>
      <c r="PN21" s="257"/>
      <c r="PO21" s="257"/>
      <c r="PP21" s="257"/>
      <c r="PQ21" s="257"/>
      <c r="PR21" s="257"/>
      <c r="PS21" s="257"/>
      <c r="PT21" s="257"/>
      <c r="PU21" s="257"/>
      <c r="PV21" s="257"/>
      <c r="PW21" s="257"/>
      <c r="PX21" s="257"/>
    </row>
    <row r="22" spans="1:440" s="257" customFormat="1" x14ac:dyDescent="0.25">
      <c r="A22" s="185">
        <v>10514</v>
      </c>
      <c r="B22" s="61">
        <v>43758</v>
      </c>
      <c r="C22" s="127" t="s">
        <v>72</v>
      </c>
      <c r="D22" s="127" t="s">
        <v>141</v>
      </c>
      <c r="E22" s="106">
        <f>COUNT(J22,L22,N22,P22,R22,T22,V22,X22)</f>
        <v>2</v>
      </c>
      <c r="F22" s="244" t="s">
        <v>87</v>
      </c>
      <c r="G22" s="245">
        <v>5</v>
      </c>
      <c r="H22" s="125"/>
      <c r="I22" s="246">
        <f>SUM(K22,M22,O22,Q22,S22,U22,W22,Y22,AA22,AC22,AE22,AG22,AI22,AK22,AM22,AO22,AQ22,AS22,AU22,AW22,AY22)</f>
        <v>284</v>
      </c>
      <c r="J22" s="132">
        <v>15</v>
      </c>
      <c r="K22" s="246">
        <f>IF(J22&gt;0,(J$3-J22)*K$3+K$3,"")</f>
        <v>38</v>
      </c>
      <c r="L22" s="132">
        <v>27</v>
      </c>
      <c r="M22" s="246">
        <f>IF(L22&gt;0,(L$3-L22)*M$3+M$3,"")</f>
        <v>246</v>
      </c>
      <c r="N22" s="133"/>
      <c r="O22" s="246" t="str">
        <f>IF(N22&gt;0,(N$3-N22)*O$3+O$3,"")</f>
        <v/>
      </c>
      <c r="P22" s="134"/>
      <c r="Q22" s="246" t="str">
        <f>IF(P22&gt;0,(P$3-P22)*Q$3+Q$3,"")</f>
        <v/>
      </c>
      <c r="R22" s="133"/>
      <c r="S22" s="246" t="str">
        <f>IF(R22&gt;0,(R$3-R22)*S$3+S$3,"")</f>
        <v/>
      </c>
      <c r="T22" s="47"/>
      <c r="U22" s="246" t="str">
        <f>IF(T22&gt;0,(T$3-T22)*U$3+U$3,"")</f>
        <v/>
      </c>
      <c r="V22" s="47"/>
      <c r="W22" s="246" t="str">
        <f>IF(V22&gt;0,(V$3-V22)*W$3+W$3,"")</f>
        <v/>
      </c>
      <c r="X22" s="133"/>
      <c r="Y22" s="242" t="str">
        <f>IF(X22&gt;0,(X$3-X22)*Y$3+Y$3,"")</f>
        <v/>
      </c>
      <c r="Z22" s="272"/>
      <c r="AA22" s="242" t="str">
        <f>IF(Z22&gt;0,(Z$3-Z22)*AA$3+AA$3,"")</f>
        <v/>
      </c>
      <c r="AB22" s="272"/>
      <c r="AC22" s="242" t="str">
        <f>IF(AB22&gt;0,(AB$3-AB22)*AC$3+AC$3,"")</f>
        <v/>
      </c>
      <c r="AD22" s="272"/>
      <c r="AE22" s="242" t="str">
        <f>IF(AD22&gt;0,(AD$3-AD22)*AE$3+AE$3,"")</f>
        <v/>
      </c>
      <c r="AF22" s="272"/>
      <c r="AG22" s="242" t="str">
        <f>IF(AF22&gt;0,(AF$3-AF22)*AG$3+AG$3,"")</f>
        <v/>
      </c>
      <c r="AH22" s="272"/>
      <c r="AI22" s="242" t="str">
        <f>IF(AH22&gt;0,(AH$3-AH22)*AI$3+AI$3,"")</f>
        <v/>
      </c>
      <c r="AJ22" s="272"/>
      <c r="AK22" s="246" t="str">
        <f>IF(AJ22&gt;0,(AJ$3-AJ22)*AK$3+AK$3,"")</f>
        <v/>
      </c>
      <c r="AL22" s="272"/>
      <c r="AM22" s="246" t="str">
        <f>IF(AL22&gt;0,(AL$3-AL22)*AM$3+AM$3,"")</f>
        <v/>
      </c>
      <c r="AN22" s="272"/>
      <c r="AO22" s="246" t="str">
        <f>IF(AN22&gt;0,(AN$3-AN22)*AO$3+AO$3,"")</f>
        <v/>
      </c>
      <c r="AP22" s="272"/>
      <c r="AQ22" s="246" t="str">
        <f>IF(AP22&gt;0,(AP$3-AP22)*AQ$3+AQ$3,"")</f>
        <v/>
      </c>
      <c r="AR22" s="272"/>
      <c r="AS22" s="246" t="str">
        <f>IF(AR22&gt;0,(AR$3-AR22)*AS$3+AS$3,"")</f>
        <v/>
      </c>
      <c r="AT22" s="272"/>
      <c r="AU22" s="246" t="str">
        <f>IF(AT22&gt;0,(AT$3-AT22)*AU$3+AU$3,"")</f>
        <v/>
      </c>
      <c r="AV22" s="272"/>
      <c r="AW22" s="246" t="str">
        <f>IF(AV22&gt;0,(AV$3-AV22)*AW$3+AW$3,"")</f>
        <v/>
      </c>
      <c r="AX22" s="272"/>
      <c r="AY22" s="246" t="str">
        <f>IF(AX22&gt;0,(AX$3-AX22)*AY$3+AY$3,"")</f>
        <v/>
      </c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</row>
    <row r="23" spans="1:440" s="189" customFormat="1" x14ac:dyDescent="0.25">
      <c r="A23" s="148">
        <v>10063</v>
      </c>
      <c r="B23" s="61">
        <v>43758</v>
      </c>
      <c r="C23" s="20" t="s">
        <v>168</v>
      </c>
      <c r="D23" s="20" t="s">
        <v>1209</v>
      </c>
      <c r="E23" s="106">
        <f>COUNT(J23,L23,N23,P23,R23,T23,V23,X23)</f>
        <v>2</v>
      </c>
      <c r="F23" s="25" t="s">
        <v>87</v>
      </c>
      <c r="G23" s="241">
        <v>2</v>
      </c>
      <c r="H23" s="28"/>
      <c r="I23" s="242">
        <f>SUM(K23,M23,O23,Q23,S23,U23,W23,Y23,AA23,AC23,AE23,AG23,AI23,AK23,AM23,AO23,AQ23,AS23,AU23,AW23,AY23)</f>
        <v>56</v>
      </c>
      <c r="J23" s="39">
        <v>30</v>
      </c>
      <c r="K23" s="242">
        <f>IF(J23&gt;0,(J$3-J23)*K$3+K$3,"")</f>
        <v>8</v>
      </c>
      <c r="L23" s="39">
        <v>93</v>
      </c>
      <c r="M23" s="242">
        <f>IF(L23&gt;0,(L$3-L23)*M$3+M$3,"")</f>
        <v>48</v>
      </c>
      <c r="N23" s="44"/>
      <c r="O23" s="242" t="str">
        <f>IF(N23&gt;0,(N$3-N23)*O$3+O$3,"")</f>
        <v/>
      </c>
      <c r="P23" s="44"/>
      <c r="Q23" s="242" t="str">
        <f>IF(P23&gt;0,(P$3-P23)*Q$3+Q$3,"")</f>
        <v/>
      </c>
      <c r="R23" s="44"/>
      <c r="S23" s="242" t="str">
        <f>IF(R23&gt;0,(R$3-R23)*S$3+S$3,"")</f>
        <v/>
      </c>
      <c r="T23" s="44"/>
      <c r="U23" s="242" t="str">
        <f>IF(T23&gt;0,(T$3-T23)*U$3+U$3,"")</f>
        <v/>
      </c>
      <c r="V23" s="44"/>
      <c r="W23" s="242" t="str">
        <f>IF(V23&gt;0,(V$3-V23)*W$3+W$3,"")</f>
        <v/>
      </c>
      <c r="X23" s="44"/>
      <c r="Y23" s="242" t="str">
        <f>IF(X23&gt;0,(X$3-X23)*Y$3+Y$3,"")</f>
        <v/>
      </c>
      <c r="Z23" s="28"/>
      <c r="AA23" s="242" t="str">
        <f>IF(Z23&gt;0,(Z$3-Z23)*AA$3+AA$3,"")</f>
        <v/>
      </c>
      <c r="AB23" s="28"/>
      <c r="AC23" s="242" t="str">
        <f>IF(AB23&gt;0,(AB$3-AB23)*AC$3+AC$3,"")</f>
        <v/>
      </c>
      <c r="AD23" s="28"/>
      <c r="AE23" s="242" t="str">
        <f>IF(AD23&gt;0,(AD$3-AD23)*AE$3+AE$3,"")</f>
        <v/>
      </c>
      <c r="AF23" s="28"/>
      <c r="AG23" s="242" t="str">
        <f>IF(AF23&gt;0,(AF$3-AF23)*AG$3+AG$3,"")</f>
        <v/>
      </c>
      <c r="AH23" s="28"/>
      <c r="AI23" s="242" t="str">
        <f>IF(AH23&gt;0,(AH$3-AH23)*AI$3+AI$3,"")</f>
        <v/>
      </c>
      <c r="AJ23" s="28"/>
      <c r="AK23" s="242" t="str">
        <f>IF(AJ23&gt;0,(AJ$3-AJ23)*AK$3+AK$3,"")</f>
        <v/>
      </c>
      <c r="AL23" s="28"/>
      <c r="AM23" s="242" t="str">
        <f>IF(AL23&gt;0,(AL$3-AL23)*AM$3+AM$3,"")</f>
        <v/>
      </c>
      <c r="AN23" s="28"/>
      <c r="AO23" s="242" t="str">
        <f>IF(AN23&gt;0,(AN$3-AN23)*AO$3+AO$3,"")</f>
        <v/>
      </c>
      <c r="AP23" s="28"/>
      <c r="AQ23" s="242" t="str">
        <f>IF(AP23&gt;0,(AP$3-AP23)*AQ$3+AQ$3,"")</f>
        <v/>
      </c>
      <c r="AR23" s="28"/>
      <c r="AS23" s="242" t="str">
        <f>IF(AR23&gt;0,(AR$3-AR23)*AS$3+AS$3,"")</f>
        <v/>
      </c>
      <c r="AT23" s="243"/>
      <c r="AU23" s="242" t="str">
        <f>IF(AT23&gt;0,(AT$3-AT23)*AU$3+AU$3,"")</f>
        <v/>
      </c>
      <c r="AV23" s="243"/>
      <c r="AW23" s="242" t="str">
        <f>IF(AV23&gt;0,(AV$3-AV23)*AW$3+AW$3,"")</f>
        <v/>
      </c>
      <c r="AX23" s="243"/>
      <c r="AY23" s="242" t="str">
        <f>IF(AX23&gt;0,(AX$3-AX23)*AY$3+AY$3,"")</f>
        <v/>
      </c>
      <c r="AZ23" s="188"/>
    </row>
    <row r="24" spans="1:440" x14ac:dyDescent="0.25">
      <c r="A24" s="28">
        <v>12335</v>
      </c>
      <c r="B24" s="61">
        <v>43758</v>
      </c>
      <c r="C24" s="20" t="s">
        <v>852</v>
      </c>
      <c r="D24" s="20" t="s">
        <v>856</v>
      </c>
      <c r="E24" s="106">
        <f>COUNT(J24,L24,N24,P24,R24,T24,V24,X24)</f>
        <v>1</v>
      </c>
      <c r="F24" s="25" t="s">
        <v>87</v>
      </c>
      <c r="G24" s="247">
        <v>4</v>
      </c>
      <c r="H24" s="28"/>
      <c r="I24" s="242">
        <f>SUM(K24,M24,O24,Q24,S24,U24,W24,Y24,AA24,AC24,AE24,AG24,AI24,AK24,AM24,AO24,AQ24,AS24,AU24,AW24,AY24)</f>
        <v>264</v>
      </c>
      <c r="J24" s="39"/>
      <c r="K24" s="242" t="str">
        <f>IF(J24&gt;0,(J$3-J24)*K$3+K$3,"")</f>
        <v/>
      </c>
      <c r="L24" s="39">
        <v>21</v>
      </c>
      <c r="M24" s="242">
        <f>IF(L24&gt;0,(L$3-L24)*M$3+M$3,"")</f>
        <v>264</v>
      </c>
      <c r="N24" s="44"/>
      <c r="O24" s="242" t="str">
        <f>IF(N24&gt;0,(N$3-N24)*O$3+O$3,"")</f>
        <v/>
      </c>
      <c r="P24" s="44"/>
      <c r="Q24" s="242" t="str">
        <f>IF(P24&gt;0,(P$3-P24)*Q$3+Q$3,"")</f>
        <v/>
      </c>
      <c r="R24" s="44"/>
      <c r="S24" s="242" t="str">
        <f>IF(R24&gt;0,(R$3-R24)*S$3+S$3,"")</f>
        <v/>
      </c>
      <c r="T24" s="44"/>
      <c r="U24" s="242" t="str">
        <f>IF(T24&gt;0,(T$3-T24)*U$3+U$3,"")</f>
        <v/>
      </c>
      <c r="V24" s="44"/>
      <c r="W24" s="242" t="str">
        <f>IF(V24&gt;0,(V$3-V24)*W$3+W$3,"")</f>
        <v/>
      </c>
      <c r="X24" s="44"/>
      <c r="Y24" s="242" t="str">
        <f>IF(X24&gt;0,(X$3-X24)*Y$3+Y$3,"")</f>
        <v/>
      </c>
      <c r="Z24" s="28"/>
      <c r="AA24" s="242" t="str">
        <f>IF(Z24&gt;0,(Z$3-Z24)*AA$3+AA$3,"")</f>
        <v/>
      </c>
      <c r="AB24" s="28"/>
      <c r="AC24" s="242" t="str">
        <f>IF(AB24&gt;0,(AB$3-AB24)*AC$3+AC$3,"")</f>
        <v/>
      </c>
      <c r="AD24" s="28"/>
      <c r="AE24" s="242" t="str">
        <f>IF(AD24&gt;0,(AD$3-AD24)*AE$3+AE$3,"")</f>
        <v/>
      </c>
      <c r="AF24" s="28"/>
      <c r="AG24" s="242" t="str">
        <f>IF(AF24&gt;0,(AF$3-AF24)*AG$3+AG$3,"")</f>
        <v/>
      </c>
      <c r="AH24" s="28"/>
      <c r="AI24" s="242" t="str">
        <f>IF(AH24&gt;0,(AH$3-AH24)*AI$3+AI$3,"")</f>
        <v/>
      </c>
      <c r="AJ24" s="28"/>
      <c r="AK24" s="242" t="str">
        <f>IF(AJ24&gt;0,(AJ$3-AJ24)*AK$3+AK$3,"")</f>
        <v/>
      </c>
      <c r="AL24" s="28"/>
      <c r="AM24" s="242" t="str">
        <f>IF(AL24&gt;0,(AL$3-AL24)*AM$3+AM$3,"")</f>
        <v/>
      </c>
      <c r="AN24" s="28"/>
      <c r="AO24" s="242" t="str">
        <f>IF(AN24&gt;0,(AN$3-AN24)*AO$3+AO$3,"")</f>
        <v/>
      </c>
      <c r="AP24" s="28"/>
      <c r="AQ24" s="242" t="str">
        <f>IF(AP24&gt;0,(AP$3-AP24)*AQ$3+AQ$3,"")</f>
        <v/>
      </c>
      <c r="AR24" s="28"/>
      <c r="AS24" s="242" t="str">
        <f>IF(AR24&gt;0,(AR$3-AR24)*AS$3+AS$3,"")</f>
        <v/>
      </c>
      <c r="AT24" s="243"/>
      <c r="AU24" s="242" t="str">
        <f>IF(AT24&gt;0,(AT$3-AT24)*AU$3+AU$3,"")</f>
        <v/>
      </c>
      <c r="AV24" s="243"/>
      <c r="AW24" s="242" t="str">
        <f>IF(AV24&gt;0,(AV$3-AV24)*AW$3+AW$3,"")</f>
        <v/>
      </c>
      <c r="AX24" s="243"/>
      <c r="AY24" s="242" t="str">
        <f>IF(AX24&gt;0,(AX$3-AX24)*AY$3+AY$3,"")</f>
        <v/>
      </c>
      <c r="AZ24" s="149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  <c r="IX24" s="113"/>
      <c r="IY24" s="113"/>
      <c r="IZ24" s="113"/>
      <c r="JA24" s="113"/>
      <c r="JB24" s="113"/>
      <c r="JC24" s="113"/>
      <c r="JD24" s="113"/>
      <c r="JE24" s="113"/>
      <c r="JF24" s="113"/>
      <c r="JG24" s="113"/>
      <c r="JH24" s="113"/>
      <c r="JI24" s="113"/>
      <c r="JJ24" s="113"/>
      <c r="JK24" s="113"/>
      <c r="JL24" s="113"/>
      <c r="JM24" s="113"/>
      <c r="JN24" s="113"/>
      <c r="JO24" s="113"/>
      <c r="JP24" s="113"/>
      <c r="JQ24" s="113"/>
      <c r="JR24" s="113"/>
      <c r="JS24" s="113"/>
      <c r="JT24" s="113"/>
      <c r="JU24" s="113"/>
      <c r="JV24" s="113"/>
      <c r="JW24" s="113"/>
      <c r="JX24" s="113"/>
      <c r="JY24" s="113"/>
      <c r="JZ24" s="113"/>
      <c r="KA24" s="113"/>
      <c r="KB24" s="113"/>
      <c r="KC24" s="113"/>
      <c r="KD24" s="113"/>
      <c r="KE24" s="113"/>
      <c r="KF24" s="113"/>
      <c r="KG24" s="113"/>
      <c r="KH24" s="113"/>
      <c r="KI24" s="113"/>
      <c r="KJ24" s="113"/>
      <c r="KK24" s="113"/>
      <c r="KL24" s="113"/>
      <c r="KM24" s="113"/>
      <c r="KN24" s="113"/>
      <c r="KO24" s="113"/>
      <c r="KP24" s="113"/>
      <c r="KQ24" s="113"/>
      <c r="KR24" s="113"/>
      <c r="KS24" s="113"/>
      <c r="KT24" s="113"/>
      <c r="KU24" s="113"/>
      <c r="KV24" s="113"/>
      <c r="KW24" s="113"/>
      <c r="KX24" s="113"/>
      <c r="KY24" s="113"/>
      <c r="KZ24" s="113"/>
      <c r="LA24" s="113"/>
      <c r="LB24" s="113"/>
      <c r="LC24" s="113"/>
      <c r="LD24" s="113"/>
      <c r="LE24" s="113"/>
      <c r="LF24" s="113"/>
      <c r="LG24" s="113"/>
      <c r="LH24" s="113"/>
      <c r="LI24" s="113"/>
      <c r="LJ24" s="113"/>
      <c r="LK24" s="113"/>
      <c r="LL24" s="113"/>
      <c r="LM24" s="113"/>
      <c r="LN24" s="113"/>
      <c r="LO24" s="113"/>
      <c r="LP24" s="113"/>
      <c r="LQ24" s="113"/>
      <c r="LR24" s="113"/>
      <c r="LS24" s="113"/>
      <c r="LT24" s="113"/>
      <c r="LU24" s="113"/>
      <c r="LV24" s="113"/>
      <c r="LW24" s="113"/>
      <c r="LX24" s="113"/>
      <c r="LY24" s="113"/>
      <c r="LZ24" s="113"/>
      <c r="MA24" s="113"/>
      <c r="MB24" s="113"/>
      <c r="MC24" s="113"/>
      <c r="MD24" s="113"/>
      <c r="ME24" s="113"/>
      <c r="MF24" s="113"/>
      <c r="MG24" s="113"/>
      <c r="MH24" s="113"/>
      <c r="MI24" s="113"/>
      <c r="MJ24" s="113"/>
      <c r="MK24" s="113"/>
      <c r="ML24" s="113"/>
      <c r="MM24" s="113"/>
      <c r="MN24" s="113"/>
      <c r="MO24" s="113"/>
      <c r="MP24" s="113"/>
      <c r="MQ24" s="113"/>
      <c r="MR24" s="113"/>
      <c r="MS24" s="113"/>
      <c r="MT24" s="113"/>
      <c r="MU24" s="113"/>
      <c r="MV24" s="113"/>
      <c r="MW24" s="113"/>
      <c r="MX24" s="113"/>
      <c r="MY24" s="113"/>
      <c r="MZ24" s="113"/>
      <c r="NA24" s="113"/>
      <c r="NB24" s="113"/>
      <c r="NC24" s="113"/>
      <c r="ND24" s="113"/>
      <c r="NE24" s="113"/>
      <c r="NF24" s="113"/>
      <c r="NG24" s="113"/>
      <c r="NH24" s="113"/>
      <c r="NI24" s="113"/>
      <c r="NJ24" s="113"/>
      <c r="NK24" s="113"/>
      <c r="NL24" s="113"/>
      <c r="NM24" s="113"/>
      <c r="NN24" s="113"/>
      <c r="NO24" s="113"/>
      <c r="NP24" s="113"/>
      <c r="NQ24" s="113"/>
      <c r="NR24" s="113"/>
      <c r="NS24" s="113"/>
      <c r="NT24" s="113"/>
      <c r="NU24" s="113"/>
      <c r="NV24" s="113"/>
      <c r="NW24" s="113"/>
      <c r="NX24" s="113"/>
      <c r="NY24" s="113"/>
      <c r="NZ24" s="113"/>
      <c r="OA24" s="113"/>
      <c r="OB24" s="113"/>
      <c r="OC24" s="113"/>
      <c r="OD24" s="113"/>
      <c r="OE24" s="113"/>
      <c r="OF24" s="113"/>
      <c r="OG24" s="113"/>
      <c r="OH24" s="113"/>
      <c r="OI24" s="113"/>
      <c r="OJ24" s="113"/>
      <c r="OK24" s="113"/>
      <c r="OL24" s="113"/>
      <c r="OM24" s="113"/>
      <c r="ON24" s="113"/>
      <c r="OO24" s="113"/>
      <c r="OP24" s="113"/>
      <c r="OQ24" s="113"/>
      <c r="OR24" s="113"/>
      <c r="OS24" s="113"/>
      <c r="OT24" s="113"/>
      <c r="OU24" s="113"/>
      <c r="OV24" s="113"/>
      <c r="OW24" s="113"/>
      <c r="OX24" s="113"/>
      <c r="OY24" s="113"/>
      <c r="OZ24" s="113"/>
      <c r="PA24" s="113"/>
      <c r="PB24" s="113"/>
      <c r="PC24" s="113"/>
      <c r="PD24" s="113"/>
      <c r="PE24" s="113"/>
      <c r="PF24" s="113"/>
      <c r="PG24" s="113"/>
      <c r="PH24" s="113"/>
      <c r="PI24" s="113"/>
      <c r="PJ24" s="113"/>
      <c r="PK24" s="113"/>
      <c r="PL24" s="113"/>
      <c r="PM24" s="113"/>
      <c r="PN24" s="113"/>
      <c r="PO24" s="113"/>
      <c r="PP24" s="113"/>
      <c r="PQ24" s="113"/>
      <c r="PR24" s="113"/>
      <c r="PS24" s="113"/>
      <c r="PT24" s="113"/>
      <c r="PU24" s="113"/>
      <c r="PV24" s="113"/>
      <c r="PW24" s="113"/>
      <c r="PX24" s="113"/>
    </row>
    <row r="25" spans="1:440" ht="15.75" thickBot="1" x14ac:dyDescent="0.3">
      <c r="A25" s="150">
        <v>12350</v>
      </c>
      <c r="B25" s="61">
        <v>43758</v>
      </c>
      <c r="C25" s="152" t="s">
        <v>852</v>
      </c>
      <c r="D25" s="152" t="s">
        <v>853</v>
      </c>
      <c r="E25" s="106">
        <f>COUNT(J25,L25,N25,P25,R25,T25,V25,X25)</f>
        <v>0</v>
      </c>
      <c r="F25" s="248" t="s">
        <v>45</v>
      </c>
      <c r="G25" s="249">
        <v>1</v>
      </c>
      <c r="H25" s="150"/>
      <c r="I25" s="250">
        <f>SUM(K25,M25,O25,Q25,S25,U25,W25,Y25,AA25,AC25,AE25,AG25,AI25,AK25,AM25,AO25,AQ25,AS25,AU25,AW25,AY25)</f>
        <v>0</v>
      </c>
      <c r="J25" s="157"/>
      <c r="K25" s="250" t="str">
        <f>IF(J25&gt;0,(J$3-J25)*K$3+K$3,"")</f>
        <v/>
      </c>
      <c r="L25" s="157"/>
      <c r="M25" s="250" t="str">
        <f>IF(L25&gt;0,(L$3-L25)*M$3+M$3,"")</f>
        <v/>
      </c>
      <c r="N25" s="158"/>
      <c r="O25" s="250" t="str">
        <f>IF(N25&gt;0,(N$3-N25)*O$3+O$3,"")</f>
        <v/>
      </c>
      <c r="P25" s="159"/>
      <c r="Q25" s="250" t="str">
        <f>IF(P25&gt;0,(P$3-P25)*Q$3+Q$3,"")</f>
        <v/>
      </c>
      <c r="R25" s="158"/>
      <c r="S25" s="250" t="str">
        <f>IF(R25&gt;0,(R$3-R25)*S$3+S$3,"")</f>
        <v/>
      </c>
      <c r="T25" s="160"/>
      <c r="U25" s="250" t="str">
        <f>IF(T25&gt;0,(T$3-T25)*U$3+U$3,"")</f>
        <v/>
      </c>
      <c r="V25" s="160"/>
      <c r="W25" s="250" t="str">
        <f>IF(V25&gt;0,(V$3-V25)*W$3+W$3,"")</f>
        <v/>
      </c>
      <c r="X25" s="160"/>
      <c r="Y25" s="250" t="str">
        <f>IF(X25&gt;0,(X$3-X25)*Y$3+Y$3,"")</f>
        <v/>
      </c>
      <c r="Z25" s="251"/>
      <c r="AA25" s="250" t="str">
        <f>IF(Z25&gt;0,(Z$3-Z25)*AA$3+AA$3,"")</f>
        <v/>
      </c>
      <c r="AB25" s="251"/>
      <c r="AC25" s="250" t="str">
        <f>IF(AB25&gt;0,(AB$3-AB25)*AC$3+AC$3,"")</f>
        <v/>
      </c>
      <c r="AD25" s="251"/>
      <c r="AE25" s="250" t="str">
        <f>IF(AD25&gt;0,(AD$3-AD25)*AE$3+AE$3,"")</f>
        <v/>
      </c>
      <c r="AF25" s="251"/>
      <c r="AG25" s="242" t="str">
        <f>IF(AF25&gt;0,(AF$3-AF25)*AG$3+AG$3,"")</f>
        <v/>
      </c>
      <c r="AH25" s="251"/>
      <c r="AI25" s="242" t="str">
        <f>IF(AH25&gt;0,(AH$3-AH25)*AI$3+AI$3,"")</f>
        <v/>
      </c>
      <c r="AJ25" s="251"/>
      <c r="AK25" s="250" t="str">
        <f>IF(AJ25&gt;0,(AJ$3-AJ25)*AK$3+AK$3,"")</f>
        <v/>
      </c>
      <c r="AL25" s="251"/>
      <c r="AM25" s="250" t="str">
        <f>IF(AL25&gt;0,(AL$3-AL25)*AM$3+AM$3,"")</f>
        <v/>
      </c>
      <c r="AN25" s="251"/>
      <c r="AO25" s="250" t="str">
        <f>IF(AN25&gt;0,(AN$3-AN25)*AO$3+AO$3,"")</f>
        <v/>
      </c>
      <c r="AP25" s="251"/>
      <c r="AQ25" s="250" t="str">
        <f>IF(AP25&gt;0,(AP$3-AP25)*AQ$3+AQ$3,"")</f>
        <v/>
      </c>
      <c r="AR25" s="251"/>
      <c r="AS25" s="250" t="str">
        <f>IF(AR25&gt;0,(AR$3-AR25)*AS$3+AS$3,"")</f>
        <v/>
      </c>
      <c r="AT25" s="251"/>
      <c r="AU25" s="250" t="str">
        <f>IF(AT25&gt;0,(AT$3-AT25)*AU$3+AU$3,"")</f>
        <v/>
      </c>
      <c r="AV25" s="251"/>
      <c r="AW25" s="250" t="str">
        <f>IF(AV25&gt;0,(AV$3-AV25)*AW$3+AW$3,"")</f>
        <v/>
      </c>
      <c r="AX25" s="251"/>
      <c r="AY25" s="250" t="str">
        <f>IF(AX25&gt;0,(AX$3-AX25)*AY$3+AY$3,"")</f>
        <v/>
      </c>
      <c r="AZ25" s="149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</row>
    <row r="26" spans="1:440" s="147" customFormat="1" x14ac:dyDescent="0.25">
      <c r="A26" s="135">
        <v>254</v>
      </c>
      <c r="B26" s="61">
        <v>43758</v>
      </c>
      <c r="C26" s="137" t="s">
        <v>1212</v>
      </c>
      <c r="D26" s="137" t="s">
        <v>901</v>
      </c>
      <c r="E26" s="106">
        <f>COUNT(J26,L26,N26,P26,R26,T26,V26,X26)</f>
        <v>1</v>
      </c>
      <c r="F26" s="264" t="s">
        <v>87</v>
      </c>
      <c r="G26" s="265">
        <v>5</v>
      </c>
      <c r="H26" s="140"/>
      <c r="I26" s="270">
        <f>SUM(K26,M26,O26,Q26,S26,U26,W26,Y26,AA26,AC26,AE26,AG26,AI26,AK26,AM26,AO26,AQ26,AS26,AU26,AW26,AY26)</f>
        <v>186</v>
      </c>
      <c r="J26" s="142"/>
      <c r="K26" s="270" t="str">
        <f>IF(J26&gt;0,(J$3-J26)*K$3+K$3,"")</f>
        <v/>
      </c>
      <c r="L26" s="142">
        <v>47</v>
      </c>
      <c r="M26" s="270">
        <f>IF(L26&gt;0,(L$3-L26)*M$3+M$3,"")</f>
        <v>186</v>
      </c>
      <c r="N26" s="143"/>
      <c r="O26" s="270" t="str">
        <f>IF(N26&gt;0,(N$3-N26)*O$3+O$3,"")</f>
        <v/>
      </c>
      <c r="P26" s="144"/>
      <c r="Q26" s="270" t="str">
        <f>IF(P26&gt;0,(P$3-P26)*Q$3+Q$3,"")</f>
        <v/>
      </c>
      <c r="R26" s="143"/>
      <c r="S26" s="270" t="str">
        <f>IF(R26&gt;0,(R$3-R26)*S$3+S$3,"")</f>
        <v/>
      </c>
      <c r="T26" s="143"/>
      <c r="U26" s="270" t="str">
        <f>IF(T26&gt;0,(T$3-T26)*U$3+U$3,"")</f>
        <v/>
      </c>
      <c r="V26" s="143"/>
      <c r="W26" s="270" t="str">
        <f>IF(V26&gt;0,(V$3-V26)*W$3+W$3,"")</f>
        <v/>
      </c>
      <c r="X26" s="143"/>
      <c r="Y26" s="270" t="str">
        <f>IF(X26&gt;0,(X$3-X26)*Y$3+Y$3,"")</f>
        <v/>
      </c>
      <c r="Z26" s="140"/>
      <c r="AA26" s="270" t="str">
        <f>IF(Z26&gt;0,(Z$3-Z26)*AA$3+AA$3,"")</f>
        <v/>
      </c>
      <c r="AB26" s="140"/>
      <c r="AC26" s="270" t="str">
        <f>IF(AB26&gt;0,(AB$3-AB26)*AC$3+AC$3,"")</f>
        <v/>
      </c>
      <c r="AD26" s="140"/>
      <c r="AE26" s="270" t="str">
        <f>IF(AD26&gt;0,(AD$3-AD26)*AE$3+AE$3,"")</f>
        <v/>
      </c>
      <c r="AF26" s="140"/>
      <c r="AG26" s="242" t="str">
        <f>IF(AF26&gt;0,(AF$3-AF26)*AG$3+AG$3,"")</f>
        <v/>
      </c>
      <c r="AH26" s="140"/>
      <c r="AI26" s="242" t="str">
        <f>IF(AH26&gt;0,(AH$3-AH26)*AI$3+AI$3,"")</f>
        <v/>
      </c>
      <c r="AJ26" s="140"/>
      <c r="AK26" s="270" t="str">
        <f>IF(AJ26&gt;0,(AJ$3-AJ26)*AK$3+AK$3,"")</f>
        <v/>
      </c>
      <c r="AL26" s="140"/>
      <c r="AM26" s="270" t="str">
        <f>IF(AL26&gt;0,(AL$3-AL26)*AM$3+AM$3,"")</f>
        <v/>
      </c>
      <c r="AN26" s="140"/>
      <c r="AO26" s="270" t="str">
        <f>IF(AN26&gt;0,(AN$3-AN26)*AO$3+AO$3,"")</f>
        <v/>
      </c>
      <c r="AP26" s="140"/>
      <c r="AQ26" s="270" t="str">
        <f>IF(AP26&gt;0,(AP$3-AP26)*AQ$3+AQ$3,"")</f>
        <v/>
      </c>
      <c r="AR26" s="140"/>
      <c r="AS26" s="270" t="str">
        <f>IF(AR26&gt;0,(AR$3-AR26)*AS$3+AS$3,"")</f>
        <v/>
      </c>
      <c r="AT26" s="275"/>
      <c r="AU26" s="270" t="str">
        <f>IF(AT26&gt;0,(AT$3-AT26)*AU$3+AU$3,"")</f>
        <v/>
      </c>
      <c r="AV26" s="275"/>
      <c r="AW26" s="270" t="str">
        <f>IF(AV26&gt;0,(AV$3-AV26)*AW$3+AW$3,"")</f>
        <v/>
      </c>
      <c r="AX26" s="275"/>
      <c r="AY26" s="270" t="str">
        <f>IF(AX26&gt;0,(AX$3-AX26)*AY$3+AY$3,"")</f>
        <v/>
      </c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3"/>
      <c r="FF26" s="163"/>
      <c r="FG26" s="163"/>
      <c r="FH26" s="163"/>
      <c r="FI26" s="163"/>
      <c r="FJ26" s="163"/>
      <c r="FK26" s="163"/>
      <c r="FL26" s="163"/>
      <c r="FM26" s="163"/>
      <c r="FN26" s="163"/>
      <c r="FO26" s="163"/>
      <c r="FP26" s="163"/>
      <c r="FQ26" s="163"/>
      <c r="FR26" s="163"/>
      <c r="FS26" s="163"/>
      <c r="FT26" s="163"/>
      <c r="FU26" s="163"/>
      <c r="FV26" s="163"/>
      <c r="FW26" s="163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3"/>
      <c r="GJ26" s="163"/>
      <c r="GK26" s="163"/>
      <c r="GL26" s="163"/>
      <c r="GM26" s="163"/>
      <c r="GN26" s="163"/>
      <c r="GO26" s="163"/>
      <c r="GP26" s="163"/>
      <c r="GQ26" s="163"/>
      <c r="GR26" s="163"/>
      <c r="GS26" s="163"/>
      <c r="GT26" s="163"/>
      <c r="GU26" s="163"/>
      <c r="GV26" s="163"/>
      <c r="GW26" s="163"/>
      <c r="GX26" s="163"/>
      <c r="GY26" s="163"/>
      <c r="GZ26" s="163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3"/>
      <c r="HR26" s="163"/>
      <c r="HS26" s="163"/>
      <c r="HT26" s="163"/>
      <c r="HU26" s="163"/>
      <c r="HV26" s="163"/>
      <c r="HW26" s="163"/>
      <c r="HX26" s="163"/>
      <c r="HY26" s="163"/>
      <c r="HZ26" s="163"/>
      <c r="IA26" s="163"/>
      <c r="IB26" s="163"/>
      <c r="IC26" s="163"/>
      <c r="ID26" s="163"/>
      <c r="IE26" s="163"/>
      <c r="IF26" s="163"/>
      <c r="IG26" s="163"/>
      <c r="IH26" s="163"/>
      <c r="II26" s="163"/>
      <c r="IJ26" s="163"/>
      <c r="IK26" s="163"/>
      <c r="IL26" s="163"/>
      <c r="IM26" s="163"/>
      <c r="IN26" s="163"/>
      <c r="IO26" s="163"/>
      <c r="IP26" s="163"/>
      <c r="IQ26" s="163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  <c r="NI26" s="163"/>
      <c r="NJ26" s="163"/>
      <c r="NK26" s="163"/>
      <c r="NL26" s="163"/>
      <c r="NM26" s="163"/>
      <c r="NN26" s="163"/>
      <c r="NO26" s="163"/>
      <c r="NP26" s="163"/>
      <c r="NQ26" s="163"/>
      <c r="NR26" s="163"/>
      <c r="NS26" s="163"/>
      <c r="NT26" s="163"/>
      <c r="NU26" s="163"/>
      <c r="NV26" s="163"/>
      <c r="NW26" s="163"/>
      <c r="NX26" s="163"/>
      <c r="NY26" s="163"/>
      <c r="NZ26" s="163"/>
      <c r="OA26" s="163"/>
      <c r="OB26" s="163"/>
      <c r="OC26" s="163"/>
      <c r="OD26" s="163"/>
      <c r="OE26" s="163"/>
      <c r="OF26" s="163"/>
      <c r="OG26" s="163"/>
      <c r="OH26" s="163"/>
      <c r="OI26" s="163"/>
      <c r="OJ26" s="163"/>
      <c r="OK26" s="163"/>
      <c r="OL26" s="163"/>
      <c r="OM26" s="163"/>
      <c r="ON26" s="163"/>
      <c r="OO26" s="163"/>
      <c r="OP26" s="163"/>
      <c r="OQ26" s="163"/>
      <c r="OR26" s="163"/>
      <c r="OS26" s="163"/>
      <c r="OT26" s="163"/>
      <c r="OU26" s="163"/>
      <c r="OV26" s="163"/>
      <c r="OW26" s="163"/>
      <c r="OX26" s="163"/>
      <c r="OY26" s="163"/>
      <c r="OZ26" s="163"/>
      <c r="PA26" s="163"/>
      <c r="PB26" s="163"/>
      <c r="PC26" s="163"/>
      <c r="PD26" s="163"/>
      <c r="PE26" s="163"/>
      <c r="PF26" s="163"/>
      <c r="PG26" s="163"/>
      <c r="PH26" s="163"/>
      <c r="PI26" s="163"/>
      <c r="PJ26" s="163"/>
      <c r="PK26" s="163"/>
      <c r="PL26" s="163"/>
      <c r="PM26" s="163"/>
      <c r="PN26" s="163"/>
      <c r="PO26" s="163"/>
      <c r="PP26" s="163"/>
      <c r="PQ26" s="163"/>
      <c r="PR26" s="163"/>
      <c r="PS26" s="163"/>
      <c r="PT26" s="163"/>
      <c r="PU26" s="163"/>
      <c r="PV26" s="163"/>
      <c r="PW26" s="163"/>
      <c r="PX26" s="163"/>
    </row>
    <row r="27" spans="1:440" s="259" customFormat="1" x14ac:dyDescent="0.25">
      <c r="A27" s="148">
        <v>12436</v>
      </c>
      <c r="B27" s="61">
        <v>43758</v>
      </c>
      <c r="C27" s="20" t="s">
        <v>1005</v>
      </c>
      <c r="D27" s="20" t="s">
        <v>853</v>
      </c>
      <c r="E27" s="106">
        <f>COUNT(J27,L27,N27,P27,R27,T27,V27,X27)</f>
        <v>1</v>
      </c>
      <c r="F27" s="25" t="s">
        <v>45</v>
      </c>
      <c r="G27" s="294">
        <v>5</v>
      </c>
      <c r="H27" s="28"/>
      <c r="I27" s="242">
        <f>SUM(K27,M27,O27,Q27,S27,U27,W27,Y27,AA27,AC27,AE27,AG27,AI27,AK27,AM27,AO27,AQ27,AS27,AU27,AW27,AY27)</f>
        <v>228</v>
      </c>
      <c r="J27" s="39"/>
      <c r="K27" s="242" t="str">
        <f>IF(J27&gt;0,(J$3-J27)*K$3+K$3,"")</f>
        <v/>
      </c>
      <c r="L27" s="39">
        <v>33</v>
      </c>
      <c r="M27" s="242">
        <f>IF(L27&gt;0,(L$3-L27)*M$3+M$3,"")</f>
        <v>228</v>
      </c>
      <c r="N27" s="44"/>
      <c r="O27" s="242" t="str">
        <f>IF(N27&gt;0,(N$3-N27)*O$3+O$3,"")</f>
        <v/>
      </c>
      <c r="P27" s="44"/>
      <c r="Q27" s="242" t="str">
        <f>IF(P27&gt;0,(P$3-P27)*Q$3+Q$3,"")</f>
        <v/>
      </c>
      <c r="R27" s="44"/>
      <c r="S27" s="242" t="str">
        <f>IF(R27&gt;0,(R$3-R27)*S$3+S$3,"")</f>
        <v/>
      </c>
      <c r="T27" s="45"/>
      <c r="U27" s="242" t="str">
        <f>IF(T27&gt;0,(T$3-T27)*U$3+U$3,"")</f>
        <v/>
      </c>
      <c r="V27" s="45"/>
      <c r="W27" s="242" t="str">
        <f>IF(V27&gt;0,(V$3-V27)*W$3+W$3,"")</f>
        <v/>
      </c>
      <c r="X27" s="44"/>
      <c r="Y27" s="242" t="str">
        <f>IF(X27&gt;0,(X$3-X27)*Y$3+Y$3,"")</f>
        <v/>
      </c>
      <c r="Z27" s="243"/>
      <c r="AA27" s="242" t="str">
        <f>IF(Z27&gt;0,(Z$3-Z27)*AA$3+AA$3,"")</f>
        <v/>
      </c>
      <c r="AB27" s="243"/>
      <c r="AC27" s="242" t="str">
        <f>IF(AB27&gt;0,(AB$3-AB27)*AC$3+AC$3,"")</f>
        <v/>
      </c>
      <c r="AD27" s="243"/>
      <c r="AE27" s="242" t="str">
        <f>IF(AD27&gt;0,(AD$3-AD27)*AE$3+AE$3,"")</f>
        <v/>
      </c>
      <c r="AF27" s="243"/>
      <c r="AG27" s="242" t="str">
        <f>IF(AF27&gt;0,(AF$3-AF27)*AG$3+AG$3,"")</f>
        <v/>
      </c>
      <c r="AH27" s="243"/>
      <c r="AI27" s="242" t="str">
        <f>IF(AH27&gt;0,(AH$3-AH27)*AI$3+AI$3,"")</f>
        <v/>
      </c>
      <c r="AJ27" s="243"/>
      <c r="AK27" s="242" t="str">
        <f>IF(AJ27&gt;0,(AJ$3-AJ27)*AK$3+AK$3,"")</f>
        <v/>
      </c>
      <c r="AL27" s="243"/>
      <c r="AM27" s="242" t="str">
        <f>IF(AL27&gt;0,(AL$3-AL27)*AM$3+AM$3,"")</f>
        <v/>
      </c>
      <c r="AN27" s="243"/>
      <c r="AO27" s="242" t="str">
        <f>IF(AN27&gt;0,(AN$3-AN27)*AO$3+AO$3,"")</f>
        <v/>
      </c>
      <c r="AP27" s="243"/>
      <c r="AQ27" s="242" t="str">
        <f>IF(AP27&gt;0,(AP$3-AP27)*AQ$3+AQ$3,"")</f>
        <v/>
      </c>
      <c r="AR27" s="243"/>
      <c r="AS27" s="242" t="str">
        <f>IF(AR27&gt;0,(AR$3-AR27)*AS$3+AS$3,"")</f>
        <v/>
      </c>
      <c r="AT27" s="243"/>
      <c r="AU27" s="242" t="str">
        <f>IF(AT27&gt;0,(AT$3-AT27)*AU$3+AU$3,"")</f>
        <v/>
      </c>
      <c r="AV27" s="243"/>
      <c r="AW27" s="242" t="str">
        <f>IF(AV27&gt;0,(AV$3-AV27)*AW$3+AW$3,"")</f>
        <v/>
      </c>
      <c r="AX27" s="243"/>
      <c r="AY27" s="242" t="str">
        <f>IF(AX27&gt;0,(AX$3-AX27)*AY$3+AY$3,"")</f>
        <v/>
      </c>
    </row>
    <row r="28" spans="1:440" s="193" customFormat="1" x14ac:dyDescent="0.25">
      <c r="A28" s="28">
        <v>12434</v>
      </c>
      <c r="B28" s="61">
        <v>43758</v>
      </c>
      <c r="C28" s="20" t="s">
        <v>1005</v>
      </c>
      <c r="D28" s="20" t="s">
        <v>670</v>
      </c>
      <c r="E28" s="106">
        <f>COUNT(J28,L28,N28,P28,R28,T28,V28,X28)</f>
        <v>2</v>
      </c>
      <c r="F28" s="25" t="s">
        <v>87</v>
      </c>
      <c r="G28" s="247">
        <v>4</v>
      </c>
      <c r="H28" s="28"/>
      <c r="I28" s="242">
        <f>SUM(K28,M28,O28,Q28,S28,U28,W28,Y28,AA28,AC28,AE28,AG28,AI28,AK28,AM28,AO28,AQ28,AS28,AU28,AW28,AY28)</f>
        <v>180</v>
      </c>
      <c r="J28" s="39">
        <v>4</v>
      </c>
      <c r="K28" s="242">
        <f>IF(J28&gt;0,(J$3-J28)*K$3+K$3,"")</f>
        <v>60</v>
      </c>
      <c r="L28" s="39">
        <v>69</v>
      </c>
      <c r="M28" s="242">
        <f>IF(L28&gt;0,(L$3-L28)*M$3+M$3,"")</f>
        <v>120</v>
      </c>
      <c r="N28" s="44"/>
      <c r="O28" s="242" t="str">
        <f>IF(N28&gt;0,(N$3-N28)*O$3+O$3,"")</f>
        <v/>
      </c>
      <c r="P28" s="46"/>
      <c r="Q28" s="242" t="str">
        <f>IF(P28&gt;0,(P$3-P28)*Q$3+Q$3,"")</f>
        <v/>
      </c>
      <c r="R28" s="44"/>
      <c r="S28" s="242" t="str">
        <f>IF(R28&gt;0,(R$3-R28)*S$3+S$3,"")</f>
        <v/>
      </c>
      <c r="T28" s="45"/>
      <c r="U28" s="242" t="str">
        <f>IF(T28&gt;0,(T$3-T28)*U$3+U$3,"")</f>
        <v/>
      </c>
      <c r="V28" s="45"/>
      <c r="W28" s="242" t="str">
        <f>IF(V28&gt;0,(V$3-V28)*W$3+W$3,"")</f>
        <v/>
      </c>
      <c r="X28" s="45"/>
      <c r="Y28" s="242" t="str">
        <f>IF(X28&gt;0,(X$3-X28)*Y$3+Y$3,"")</f>
        <v/>
      </c>
      <c r="Z28" s="243"/>
      <c r="AA28" s="242" t="str">
        <f>IF(Z28&gt;0,(Z$3-Z28)*AA$3+AA$3,"")</f>
        <v/>
      </c>
      <c r="AB28" s="243"/>
      <c r="AC28" s="242" t="str">
        <f>IF(AB28&gt;0,(AB$3-AB28)*AC$3+AC$3,"")</f>
        <v/>
      </c>
      <c r="AD28" s="243"/>
      <c r="AE28" s="242" t="str">
        <f>IF(AD28&gt;0,(AD$3-AD28)*AE$3+AE$3,"")</f>
        <v/>
      </c>
      <c r="AF28" s="243"/>
      <c r="AG28" s="242" t="str">
        <f>IF(AF28&gt;0,(AF$3-AF28)*AG$3+AG$3,"")</f>
        <v/>
      </c>
      <c r="AH28" s="243"/>
      <c r="AI28" s="242" t="str">
        <f>IF(AH28&gt;0,(AH$3-AH28)*AI$3+AI$3,"")</f>
        <v/>
      </c>
      <c r="AJ28" s="243"/>
      <c r="AK28" s="242" t="str">
        <f>IF(AJ28&gt;0,(AJ$3-AJ28)*AK$3+AK$3,"")</f>
        <v/>
      </c>
      <c r="AL28" s="243"/>
      <c r="AM28" s="242" t="str">
        <f>IF(AL28&gt;0,(AL$3-AL28)*AM$3+AM$3,"")</f>
        <v/>
      </c>
      <c r="AN28" s="243"/>
      <c r="AO28" s="242" t="str">
        <f>IF(AN28&gt;0,(AN$3-AN28)*AO$3+AO$3,"")</f>
        <v/>
      </c>
      <c r="AP28" s="243"/>
      <c r="AQ28" s="242" t="str">
        <f>IF(AP28&gt;0,(AP$3-AP28)*AQ$3+AQ$3,"")</f>
        <v/>
      </c>
      <c r="AR28" s="243"/>
      <c r="AS28" s="242" t="str">
        <f>IF(AR28&gt;0,(AR$3-AR28)*AS$3+AS$3,"")</f>
        <v/>
      </c>
      <c r="AT28" s="243"/>
      <c r="AU28" s="242" t="str">
        <f>IF(AT28&gt;0,(AT$3-AT28)*AU$3+AU$3,"")</f>
        <v/>
      </c>
      <c r="AV28" s="243"/>
      <c r="AW28" s="242" t="str">
        <f>IF(AV28&gt;0,(AV$3-AV28)*AW$3+AW$3,"")</f>
        <v/>
      </c>
      <c r="AX28" s="243"/>
      <c r="AY28" s="242" t="str">
        <f>IF(AX28&gt;0,(AX$3-AX28)*AY$3+AY$3,"")</f>
        <v/>
      </c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  <c r="EH28" s="260"/>
      <c r="EI28" s="260"/>
      <c r="EJ28" s="260"/>
      <c r="EK28" s="260"/>
      <c r="EL28" s="260"/>
      <c r="EM28" s="260"/>
      <c r="EN28" s="260"/>
      <c r="EO28" s="260"/>
      <c r="EP28" s="260"/>
      <c r="EQ28" s="260"/>
      <c r="ER28" s="260"/>
      <c r="ES28" s="260"/>
      <c r="ET28" s="260"/>
      <c r="EU28" s="260"/>
      <c r="EV28" s="260"/>
      <c r="EW28" s="260"/>
      <c r="EX28" s="260"/>
      <c r="EY28" s="260"/>
      <c r="EZ28" s="260"/>
      <c r="FA28" s="260"/>
      <c r="FB28" s="260"/>
      <c r="FC28" s="260"/>
      <c r="FD28" s="260"/>
      <c r="FE28" s="260"/>
      <c r="FF28" s="260"/>
      <c r="FG28" s="260"/>
      <c r="FH28" s="260"/>
      <c r="FI28" s="260"/>
      <c r="FJ28" s="260"/>
      <c r="FK28" s="260"/>
      <c r="FL28" s="260"/>
      <c r="FM28" s="260"/>
      <c r="FN28" s="260"/>
      <c r="FO28" s="260"/>
      <c r="FP28" s="260"/>
      <c r="FQ28" s="260"/>
      <c r="FR28" s="260"/>
      <c r="FS28" s="260"/>
      <c r="FT28" s="260"/>
      <c r="FU28" s="260"/>
      <c r="FV28" s="260"/>
      <c r="FW28" s="260"/>
      <c r="FX28" s="260"/>
      <c r="FY28" s="260"/>
      <c r="FZ28" s="260"/>
      <c r="GA28" s="260"/>
      <c r="GB28" s="260"/>
      <c r="GC28" s="260"/>
      <c r="GD28" s="260"/>
      <c r="GE28" s="260"/>
      <c r="GF28" s="260"/>
      <c r="GG28" s="260"/>
      <c r="GH28" s="260"/>
      <c r="GI28" s="260"/>
      <c r="GJ28" s="260"/>
      <c r="GK28" s="260"/>
      <c r="GL28" s="260"/>
      <c r="GM28" s="260"/>
      <c r="GN28" s="260"/>
      <c r="GO28" s="260"/>
      <c r="GP28" s="260"/>
      <c r="GQ28" s="260"/>
      <c r="GR28" s="260"/>
      <c r="GS28" s="260"/>
      <c r="GT28" s="260"/>
      <c r="GU28" s="260"/>
      <c r="GV28" s="260"/>
      <c r="GW28" s="260"/>
      <c r="GX28" s="260"/>
      <c r="GY28" s="260"/>
      <c r="GZ28" s="260"/>
      <c r="HA28" s="260"/>
      <c r="HB28" s="260"/>
      <c r="HC28" s="260"/>
      <c r="HD28" s="260"/>
      <c r="HE28" s="260"/>
      <c r="HF28" s="260"/>
      <c r="HG28" s="260"/>
      <c r="HH28" s="260"/>
      <c r="HI28" s="260"/>
      <c r="HJ28" s="260"/>
      <c r="HK28" s="260"/>
      <c r="HL28" s="260"/>
      <c r="HM28" s="260"/>
      <c r="HN28" s="260"/>
      <c r="HO28" s="260"/>
      <c r="HP28" s="260"/>
      <c r="HQ28" s="260"/>
      <c r="HR28" s="260"/>
      <c r="HS28" s="260"/>
      <c r="HT28" s="260"/>
      <c r="HU28" s="260"/>
      <c r="HV28" s="260"/>
      <c r="HW28" s="260"/>
      <c r="HX28" s="260"/>
      <c r="HY28" s="260"/>
      <c r="HZ28" s="260"/>
      <c r="IA28" s="260"/>
      <c r="IB28" s="260"/>
      <c r="IC28" s="260"/>
      <c r="ID28" s="260"/>
      <c r="IE28" s="260"/>
      <c r="IF28" s="260"/>
      <c r="IG28" s="260"/>
      <c r="IH28" s="260"/>
      <c r="II28" s="260"/>
      <c r="IJ28" s="260"/>
      <c r="IK28" s="260"/>
      <c r="IL28" s="260"/>
      <c r="IM28" s="260"/>
      <c r="IN28" s="260"/>
      <c r="IO28" s="260"/>
      <c r="IP28" s="260"/>
      <c r="IQ28" s="260"/>
      <c r="IR28" s="260"/>
      <c r="IS28" s="260"/>
      <c r="IT28" s="260"/>
      <c r="IU28" s="260"/>
      <c r="IV28" s="260"/>
      <c r="IW28" s="260"/>
      <c r="IX28" s="260"/>
      <c r="IY28" s="260"/>
      <c r="IZ28" s="260"/>
      <c r="JA28" s="260"/>
      <c r="JB28" s="260"/>
      <c r="JC28" s="260"/>
      <c r="JD28" s="260"/>
      <c r="JE28" s="260"/>
      <c r="JF28" s="260"/>
      <c r="JG28" s="260"/>
      <c r="JH28" s="260"/>
      <c r="JI28" s="260"/>
      <c r="JJ28" s="260"/>
      <c r="JK28" s="260"/>
      <c r="JL28" s="260"/>
      <c r="JM28" s="260"/>
      <c r="JN28" s="260"/>
      <c r="JO28" s="260"/>
      <c r="JP28" s="260"/>
      <c r="JQ28" s="260"/>
      <c r="JR28" s="260"/>
      <c r="JS28" s="260"/>
      <c r="JT28" s="260"/>
      <c r="JU28" s="260"/>
      <c r="JV28" s="260"/>
      <c r="JW28" s="260"/>
      <c r="JX28" s="260"/>
      <c r="JY28" s="260"/>
      <c r="JZ28" s="260"/>
      <c r="KA28" s="260"/>
      <c r="KB28" s="260"/>
      <c r="KC28" s="260"/>
      <c r="KD28" s="260"/>
      <c r="KE28" s="260"/>
      <c r="KF28" s="260"/>
      <c r="KG28" s="260"/>
      <c r="KH28" s="260"/>
      <c r="KI28" s="260"/>
      <c r="KJ28" s="260"/>
      <c r="KK28" s="260"/>
      <c r="KL28" s="260"/>
      <c r="KM28" s="260"/>
      <c r="KN28" s="260"/>
      <c r="KO28" s="260"/>
      <c r="KP28" s="260"/>
      <c r="KQ28" s="260"/>
      <c r="KR28" s="260"/>
      <c r="KS28" s="260"/>
      <c r="KT28" s="260"/>
      <c r="KU28" s="260"/>
      <c r="KV28" s="260"/>
      <c r="KW28" s="260"/>
      <c r="KX28" s="260"/>
      <c r="KY28" s="260"/>
      <c r="KZ28" s="260"/>
      <c r="LA28" s="260"/>
      <c r="LB28" s="260"/>
      <c r="LC28" s="260"/>
      <c r="LD28" s="260"/>
      <c r="LE28" s="260"/>
      <c r="LF28" s="260"/>
      <c r="LG28" s="260"/>
      <c r="LH28" s="260"/>
      <c r="LI28" s="260"/>
      <c r="LJ28" s="260"/>
      <c r="LK28" s="260"/>
      <c r="LL28" s="260"/>
      <c r="LM28" s="260"/>
      <c r="LN28" s="260"/>
      <c r="LO28" s="260"/>
      <c r="LP28" s="260"/>
      <c r="LQ28" s="260"/>
      <c r="LR28" s="260"/>
      <c r="LS28" s="260"/>
      <c r="LT28" s="260"/>
      <c r="LU28" s="260"/>
      <c r="LV28" s="260"/>
      <c r="LW28" s="260"/>
      <c r="LX28" s="260"/>
      <c r="LY28" s="260"/>
      <c r="LZ28" s="260"/>
      <c r="MA28" s="260"/>
      <c r="MB28" s="260"/>
      <c r="MC28" s="260"/>
      <c r="MD28" s="260"/>
      <c r="ME28" s="260"/>
      <c r="MF28" s="260"/>
      <c r="MG28" s="260"/>
      <c r="MH28" s="260"/>
      <c r="MI28" s="260"/>
      <c r="MJ28" s="260"/>
      <c r="MK28" s="260"/>
      <c r="ML28" s="260"/>
      <c r="MM28" s="260"/>
      <c r="MN28" s="260"/>
      <c r="MO28" s="260"/>
      <c r="MP28" s="260"/>
      <c r="MQ28" s="260"/>
      <c r="MR28" s="260"/>
      <c r="MS28" s="260"/>
      <c r="MT28" s="260"/>
      <c r="MU28" s="260"/>
      <c r="MV28" s="260"/>
      <c r="MW28" s="260"/>
      <c r="MX28" s="260"/>
      <c r="MY28" s="260"/>
      <c r="MZ28" s="260"/>
      <c r="NA28" s="260"/>
      <c r="NB28" s="260"/>
      <c r="NC28" s="260"/>
      <c r="ND28" s="260"/>
      <c r="NE28" s="260"/>
      <c r="NF28" s="260"/>
      <c r="NG28" s="260"/>
      <c r="NH28" s="260"/>
      <c r="NI28" s="260"/>
      <c r="NJ28" s="260"/>
      <c r="NK28" s="260"/>
      <c r="NL28" s="260"/>
      <c r="NM28" s="260"/>
      <c r="NN28" s="260"/>
      <c r="NO28" s="260"/>
      <c r="NP28" s="260"/>
      <c r="NQ28" s="260"/>
      <c r="NR28" s="260"/>
      <c r="NS28" s="260"/>
      <c r="NT28" s="260"/>
      <c r="NU28" s="260"/>
      <c r="NV28" s="260"/>
      <c r="NW28" s="260"/>
      <c r="NX28" s="260"/>
      <c r="NY28" s="260"/>
      <c r="NZ28" s="260"/>
      <c r="OA28" s="260"/>
      <c r="OB28" s="260"/>
      <c r="OC28" s="260"/>
      <c r="OD28" s="260"/>
      <c r="OE28" s="260"/>
      <c r="OF28" s="260"/>
      <c r="OG28" s="260"/>
      <c r="OH28" s="260"/>
      <c r="OI28" s="260"/>
      <c r="OJ28" s="260"/>
      <c r="OK28" s="260"/>
      <c r="OL28" s="260"/>
      <c r="OM28" s="260"/>
      <c r="ON28" s="260"/>
      <c r="OO28" s="260"/>
      <c r="OP28" s="260"/>
      <c r="OQ28" s="260"/>
      <c r="OR28" s="260"/>
      <c r="OS28" s="260"/>
      <c r="OT28" s="260"/>
      <c r="OU28" s="260"/>
      <c r="OV28" s="260"/>
      <c r="OW28" s="260"/>
      <c r="OX28" s="260"/>
      <c r="OY28" s="260"/>
      <c r="OZ28" s="260"/>
      <c r="PA28" s="260"/>
      <c r="PB28" s="260"/>
      <c r="PC28" s="260"/>
      <c r="PD28" s="260"/>
      <c r="PE28" s="260"/>
      <c r="PF28" s="260"/>
      <c r="PG28" s="260"/>
      <c r="PH28" s="260"/>
      <c r="PI28" s="260"/>
      <c r="PJ28" s="260"/>
      <c r="PK28" s="260"/>
      <c r="PL28" s="260"/>
      <c r="PM28" s="260"/>
      <c r="PN28" s="260"/>
      <c r="PO28" s="260"/>
      <c r="PP28" s="260"/>
      <c r="PQ28" s="260"/>
      <c r="PR28" s="260"/>
      <c r="PS28" s="260"/>
      <c r="PT28" s="260"/>
      <c r="PU28" s="260"/>
      <c r="PV28" s="260"/>
      <c r="PW28" s="260"/>
      <c r="PX28" s="260"/>
    </row>
    <row r="29" spans="1:440" s="257" customFormat="1" ht="13.9" customHeight="1" x14ac:dyDescent="0.25">
      <c r="A29" s="185">
        <v>12438</v>
      </c>
      <c r="B29" s="61">
        <v>43758</v>
      </c>
      <c r="C29" s="127" t="s">
        <v>1005</v>
      </c>
      <c r="D29" s="127" t="s">
        <v>407</v>
      </c>
      <c r="E29" s="106">
        <f>COUNT(J29,L29,N29,P29,R29,T29,V29,X29)</f>
        <v>1</v>
      </c>
      <c r="F29" s="244" t="s">
        <v>49</v>
      </c>
      <c r="G29" s="293">
        <v>3</v>
      </c>
      <c r="H29" s="125"/>
      <c r="I29" s="246">
        <f>SUM(K29,M29,O29,Q29,S29,U29,W29,Y29,AA29,AC29,AE29,AG29,AI29,AK29,AM29,AO29,AQ29,AS29,AU29,AW29,AY29)</f>
        <v>2</v>
      </c>
      <c r="J29" s="132">
        <v>33</v>
      </c>
      <c r="K29" s="246">
        <f>IF(J29&gt;0,(J$3-J29)*K$3+K$3,"")</f>
        <v>2</v>
      </c>
      <c r="L29" s="132"/>
      <c r="M29" s="246" t="str">
        <f>IF(L29&gt;0,(L$3-L29)*M$3+M$3,"")</f>
        <v/>
      </c>
      <c r="N29" s="133"/>
      <c r="O29" s="246" t="str">
        <f>IF(N29&gt;0,(N$3-N29)*O$3+O$3,"")</f>
        <v/>
      </c>
      <c r="P29" s="134"/>
      <c r="Q29" s="246" t="str">
        <f>IF(P29&gt;0,(P$3-P29)*Q$3+Q$3,"")</f>
        <v/>
      </c>
      <c r="R29" s="133"/>
      <c r="S29" s="246" t="str">
        <f>IF(R29&gt;0,(R$3-R29)*S$3+S$3,"")</f>
        <v/>
      </c>
      <c r="T29" s="47"/>
      <c r="U29" s="246" t="str">
        <f>IF(T29&gt;0,(T$3-T29)*U$3+U$3,"")</f>
        <v/>
      </c>
      <c r="V29" s="47"/>
      <c r="W29" s="246" t="str">
        <f>IF(V29&gt;0,(V$3-V29)*W$3+W$3,"")</f>
        <v/>
      </c>
      <c r="X29" s="47"/>
      <c r="Y29" s="242" t="str">
        <f>IF(X29&gt;0,(X$3-X29)*Y$3+Y$3,"")</f>
        <v/>
      </c>
      <c r="Z29" s="272"/>
      <c r="AA29" s="242" t="str">
        <f>IF(Z29&gt;0,(Z$3-Z29)*AA$3+AA$3,"")</f>
        <v/>
      </c>
      <c r="AB29" s="272"/>
      <c r="AC29" s="242" t="str">
        <f>IF(AB29&gt;0,(AB$3-AB29)*AC$3+AC$3,"")</f>
        <v/>
      </c>
      <c r="AD29" s="272"/>
      <c r="AE29" s="242" t="str">
        <f>IF(AD29&gt;0,(AD$3-AD29)*AE$3+AE$3,"")</f>
        <v/>
      </c>
      <c r="AF29" s="272"/>
      <c r="AG29" s="242" t="str">
        <f>IF(AF29&gt;0,(AF$3-AF29)*AG$3+AG$3,"")</f>
        <v/>
      </c>
      <c r="AH29" s="272"/>
      <c r="AI29" s="242" t="str">
        <f>IF(AH29&gt;0,(AH$3-AH29)*AI$3+AI$3,"")</f>
        <v/>
      </c>
      <c r="AJ29" s="272"/>
      <c r="AK29" s="246" t="str">
        <f>IF(AJ29&gt;0,(AJ$3-AJ29)*AK$3+AK$3,"")</f>
        <v/>
      </c>
      <c r="AL29" s="272"/>
      <c r="AM29" s="246" t="str">
        <f>IF(AL29&gt;0,(AL$3-AL29)*AM$3+AM$3,"")</f>
        <v/>
      </c>
      <c r="AN29" s="272"/>
      <c r="AO29" s="246" t="str">
        <f>IF(AN29&gt;0,(AN$3-AN29)*AO$3+AO$3,"")</f>
        <v/>
      </c>
      <c r="AP29" s="272"/>
      <c r="AQ29" s="246" t="str">
        <f>IF(AP29&gt;0,(AP$3-AP29)*AQ$3+AQ$3,"")</f>
        <v/>
      </c>
      <c r="AR29" s="272"/>
      <c r="AS29" s="246" t="str">
        <f>IF(AR29&gt;0,(AR$3-AR29)*AS$3+AS$3,"")</f>
        <v/>
      </c>
      <c r="AT29" s="272"/>
      <c r="AU29" s="246" t="str">
        <f>IF(AT29&gt;0,(AT$3-AT29)*AU$3+AU$3,"")</f>
        <v/>
      </c>
      <c r="AV29" s="272"/>
      <c r="AW29" s="246" t="str">
        <f>IF(AV29&gt;0,(AV$3-AV29)*AW$3+AW$3,"")</f>
        <v/>
      </c>
      <c r="AX29" s="272"/>
      <c r="AY29" s="246" t="str">
        <f>IF(AX29&gt;0,(AX$3-AX29)*AY$3+AY$3,"")</f>
        <v/>
      </c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</row>
    <row r="30" spans="1:440" s="113" customFormat="1" x14ac:dyDescent="0.25">
      <c r="A30" s="148">
        <v>6899</v>
      </c>
      <c r="B30" s="61">
        <v>43758</v>
      </c>
      <c r="C30" s="20" t="s">
        <v>180</v>
      </c>
      <c r="D30" s="20" t="s">
        <v>181</v>
      </c>
      <c r="E30" s="106">
        <f>COUNT(J30,L30,N30,P30,R30,T30,V30,X30)</f>
        <v>2</v>
      </c>
      <c r="F30" s="25" t="s">
        <v>45</v>
      </c>
      <c r="G30" s="241">
        <v>4</v>
      </c>
      <c r="H30" s="28"/>
      <c r="I30" s="242">
        <f>SUM(K30,M30,O30,Q30,S30,U30,W30,Y30,AA30,AC30,AE30,AG30,AI30,AK30,AM30,AO30,AQ30,AS30,AU30,AW30,AY30)</f>
        <v>87</v>
      </c>
      <c r="J30" s="39">
        <v>25</v>
      </c>
      <c r="K30" s="242">
        <f>IF(J30&gt;0,(J$3-J30)*K$3+K$3,"")</f>
        <v>18</v>
      </c>
      <c r="L30" s="39">
        <v>86</v>
      </c>
      <c r="M30" s="242">
        <f>IF(L30&gt;0,(L$3-L30)*M$3+M$3,"")</f>
        <v>69</v>
      </c>
      <c r="N30" s="45"/>
      <c r="O30" s="242" t="str">
        <f>IF(N30&gt;0,(N$3-N30)*O$3+O$3,"")</f>
        <v/>
      </c>
      <c r="P30" s="44"/>
      <c r="Q30" s="242" t="str">
        <f>IF(P30&gt;0,(P$3-P30)*Q$3+Q$3,"")</f>
        <v/>
      </c>
      <c r="R30" s="44"/>
      <c r="S30" s="242" t="str">
        <f>IF(R30&gt;0,(R$3-R30)*S$3+S$3,"")</f>
        <v/>
      </c>
      <c r="T30" s="45"/>
      <c r="U30" s="242" t="str">
        <f>IF(T30&gt;0,(T$3-T30)*U$3+U$3,"")</f>
        <v/>
      </c>
      <c r="V30" s="45"/>
      <c r="W30" s="242" t="str">
        <f>IF(V30&gt;0,(V$3-V30)*W$3+W$3,"")</f>
        <v/>
      </c>
      <c r="X30" s="45"/>
      <c r="Y30" s="242" t="str">
        <f>IF(X30&gt;0,(X$3-X30)*Y$3+Y$3,"")</f>
        <v/>
      </c>
      <c r="Z30" s="243"/>
      <c r="AA30" s="242" t="str">
        <f>IF(Z30&gt;0,(Z$3-Z30)*AA$3+AA$3,"")</f>
        <v/>
      </c>
      <c r="AB30" s="243"/>
      <c r="AC30" s="242" t="str">
        <f>IF(AB30&gt;0,(AB$3-AB30)*AC$3+AC$3,"")</f>
        <v/>
      </c>
      <c r="AD30" s="243"/>
      <c r="AE30" s="242" t="str">
        <f>IF(AD30&gt;0,(AD$3-AD30)*AE$3+AE$3,"")</f>
        <v/>
      </c>
      <c r="AF30" s="243"/>
      <c r="AG30" s="242" t="str">
        <f>IF(AF30&gt;0,(AF$3-AF30)*AG$3+AG$3,"")</f>
        <v/>
      </c>
      <c r="AH30" s="243"/>
      <c r="AI30" s="242" t="str">
        <f>IF(AH30&gt;0,(AH$3-AH30)*AI$3+AI$3,"")</f>
        <v/>
      </c>
      <c r="AJ30" s="243"/>
      <c r="AK30" s="242" t="str">
        <f>IF(AJ30&gt;0,(AJ$3-AJ30)*AK$3+AK$3,"")</f>
        <v/>
      </c>
      <c r="AL30" s="243"/>
      <c r="AM30" s="242" t="str">
        <f>IF(AL30&gt;0,(AL$3-AL30)*AM$3+AM$3,"")</f>
        <v/>
      </c>
      <c r="AN30" s="243"/>
      <c r="AO30" s="242" t="str">
        <f>IF(AN30&gt;0,(AN$3-AN30)*AO$3+AO$3,"")</f>
        <v/>
      </c>
      <c r="AP30" s="243"/>
      <c r="AQ30" s="242" t="str">
        <f>IF(AP30&gt;0,(AP$3-AP30)*AQ$3+AQ$3,"")</f>
        <v/>
      </c>
      <c r="AR30" s="243"/>
      <c r="AS30" s="242" t="str">
        <f>IF(AR30&gt;0,(AR$3-AR30)*AS$3+AS$3,"")</f>
        <v/>
      </c>
      <c r="AT30" s="28"/>
      <c r="AU30" s="242" t="str">
        <f>IF(AT30&gt;0,(AT$3-AT30)*AU$3+AU$3,"")</f>
        <v/>
      </c>
      <c r="AV30" s="28"/>
      <c r="AW30" s="242" t="str">
        <f>IF(AV30&gt;0,(AV$3-AV30)*AW$3+AW$3,"")</f>
        <v/>
      </c>
      <c r="AX30" s="28"/>
      <c r="AY30" s="242" t="str">
        <f>IF(AX30&gt;0,(AX$3-AX30)*AY$3+AY$3,"")</f>
        <v/>
      </c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  <c r="IW30" s="257"/>
      <c r="IX30" s="257"/>
      <c r="IY30" s="257"/>
      <c r="IZ30" s="257"/>
      <c r="JA30" s="257"/>
      <c r="JB30" s="257"/>
      <c r="JC30" s="257"/>
      <c r="JD30" s="257"/>
      <c r="JE30" s="257"/>
      <c r="JF30" s="257"/>
      <c r="JG30" s="257"/>
      <c r="JH30" s="257"/>
      <c r="JI30" s="257"/>
      <c r="JJ30" s="257"/>
      <c r="JK30" s="257"/>
      <c r="JL30" s="257"/>
      <c r="JM30" s="257"/>
      <c r="JN30" s="257"/>
      <c r="JO30" s="257"/>
      <c r="JP30" s="257"/>
      <c r="JQ30" s="257"/>
      <c r="JR30" s="257"/>
      <c r="JS30" s="257"/>
      <c r="JT30" s="257"/>
      <c r="JU30" s="257"/>
      <c r="JV30" s="257"/>
      <c r="JW30" s="257"/>
      <c r="JX30" s="257"/>
      <c r="JY30" s="257"/>
      <c r="JZ30" s="257"/>
      <c r="KA30" s="257"/>
      <c r="KB30" s="257"/>
      <c r="KC30" s="257"/>
      <c r="KD30" s="257"/>
      <c r="KE30" s="257"/>
      <c r="KF30" s="257"/>
      <c r="KG30" s="257"/>
      <c r="KH30" s="257"/>
      <c r="KI30" s="257"/>
      <c r="KJ30" s="257"/>
      <c r="KK30" s="257"/>
      <c r="KL30" s="257"/>
      <c r="KM30" s="257"/>
      <c r="KN30" s="257"/>
      <c r="KO30" s="257"/>
      <c r="KP30" s="257"/>
      <c r="KQ30" s="257"/>
      <c r="KR30" s="257"/>
      <c r="KS30" s="257"/>
      <c r="KT30" s="257"/>
      <c r="KU30" s="257"/>
      <c r="KV30" s="257"/>
      <c r="KW30" s="257"/>
      <c r="KX30" s="257"/>
      <c r="KY30" s="257"/>
      <c r="KZ30" s="257"/>
      <c r="LA30" s="257"/>
      <c r="LB30" s="257"/>
      <c r="LC30" s="257"/>
      <c r="LD30" s="257"/>
      <c r="LE30" s="257"/>
      <c r="LF30" s="257"/>
      <c r="LG30" s="257"/>
      <c r="LH30" s="257"/>
      <c r="LI30" s="257"/>
      <c r="LJ30" s="257"/>
      <c r="LK30" s="257"/>
      <c r="LL30" s="257"/>
      <c r="LM30" s="257"/>
      <c r="LN30" s="257"/>
      <c r="LO30" s="257"/>
      <c r="LP30" s="257"/>
      <c r="LQ30" s="257"/>
      <c r="LR30" s="257"/>
      <c r="LS30" s="257"/>
      <c r="LT30" s="257"/>
      <c r="LU30" s="257"/>
      <c r="LV30" s="257"/>
      <c r="LW30" s="257"/>
      <c r="LX30" s="257"/>
      <c r="LY30" s="257"/>
      <c r="LZ30" s="257"/>
      <c r="MA30" s="257"/>
      <c r="MB30" s="257"/>
      <c r="MC30" s="257"/>
      <c r="MD30" s="257"/>
      <c r="ME30" s="257"/>
      <c r="MF30" s="257"/>
      <c r="MG30" s="257"/>
      <c r="MH30" s="257"/>
      <c r="MI30" s="257"/>
      <c r="MJ30" s="257"/>
      <c r="MK30" s="257"/>
      <c r="ML30" s="257"/>
      <c r="MM30" s="257"/>
      <c r="MN30" s="257"/>
      <c r="MO30" s="257"/>
      <c r="MP30" s="257"/>
      <c r="MQ30" s="257"/>
      <c r="MR30" s="257"/>
      <c r="MS30" s="257"/>
      <c r="MT30" s="257"/>
      <c r="MU30" s="257"/>
      <c r="MV30" s="257"/>
      <c r="MW30" s="257"/>
      <c r="MX30" s="257"/>
      <c r="MY30" s="257"/>
      <c r="MZ30" s="257"/>
      <c r="NA30" s="257"/>
      <c r="NB30" s="257"/>
      <c r="NC30" s="257"/>
      <c r="ND30" s="257"/>
      <c r="NE30" s="257"/>
      <c r="NF30" s="257"/>
      <c r="NG30" s="257"/>
      <c r="NH30" s="257"/>
      <c r="NI30" s="257"/>
      <c r="NJ30" s="257"/>
      <c r="NK30" s="257"/>
      <c r="NL30" s="257"/>
      <c r="NM30" s="257"/>
      <c r="NN30" s="257"/>
      <c r="NO30" s="257"/>
      <c r="NP30" s="257"/>
      <c r="NQ30" s="257"/>
      <c r="NR30" s="257"/>
      <c r="NS30" s="257"/>
      <c r="NT30" s="257"/>
      <c r="NU30" s="257"/>
      <c r="NV30" s="257"/>
      <c r="NW30" s="257"/>
      <c r="NX30" s="257"/>
      <c r="NY30" s="257"/>
      <c r="NZ30" s="257"/>
      <c r="OA30" s="257"/>
      <c r="OB30" s="257"/>
      <c r="OC30" s="257"/>
      <c r="OD30" s="257"/>
      <c r="OE30" s="257"/>
      <c r="OF30" s="257"/>
      <c r="OG30" s="257"/>
      <c r="OH30" s="257"/>
      <c r="OI30" s="257"/>
      <c r="OJ30" s="257"/>
      <c r="OK30" s="257"/>
      <c r="OL30" s="257"/>
      <c r="OM30" s="257"/>
      <c r="ON30" s="257"/>
      <c r="OO30" s="257"/>
      <c r="OP30" s="257"/>
      <c r="OQ30" s="257"/>
      <c r="OR30" s="257"/>
      <c r="OS30" s="257"/>
      <c r="OT30" s="257"/>
      <c r="OU30" s="257"/>
      <c r="OV30" s="257"/>
      <c r="OW30" s="257"/>
      <c r="OX30" s="257"/>
      <c r="OY30" s="257"/>
      <c r="OZ30" s="257"/>
      <c r="PA30" s="257"/>
      <c r="PB30" s="257"/>
      <c r="PC30" s="257"/>
      <c r="PD30" s="257"/>
      <c r="PE30" s="257"/>
      <c r="PF30" s="257"/>
      <c r="PG30" s="257"/>
      <c r="PH30" s="257"/>
      <c r="PI30" s="257"/>
      <c r="PJ30" s="257"/>
      <c r="PK30" s="257"/>
      <c r="PL30" s="257"/>
      <c r="PM30" s="257"/>
      <c r="PN30" s="257"/>
      <c r="PO30" s="257"/>
      <c r="PP30" s="257"/>
      <c r="PQ30" s="257"/>
      <c r="PR30" s="257"/>
      <c r="PS30" s="257"/>
      <c r="PT30" s="257"/>
      <c r="PU30" s="257"/>
      <c r="PV30" s="257"/>
      <c r="PW30" s="257"/>
      <c r="PX30" s="257"/>
    </row>
    <row r="31" spans="1:440" s="259" customFormat="1" x14ac:dyDescent="0.25">
      <c r="A31" s="148"/>
      <c r="B31" s="61">
        <v>43758</v>
      </c>
      <c r="C31" s="20"/>
      <c r="D31" s="20"/>
      <c r="E31" s="106">
        <f>COUNT(J31,L31,N31,P31,R31,T31,V31,X31)</f>
        <v>0</v>
      </c>
      <c r="F31" s="25"/>
      <c r="G31" s="241"/>
      <c r="H31" s="28"/>
      <c r="I31" s="242">
        <f>SUM(K31,M31,O31,Q31,S31,U31,W31,Y31,AA31,AC31,AE31,AG31,AI31,AK31,AM31,AO31,AQ31,AS31,AU31,AW31,AY31)</f>
        <v>0</v>
      </c>
      <c r="J31" s="39"/>
      <c r="K31" s="242" t="str">
        <f>IF(J31&gt;0,(J$3-J31)*K$3+K$3,"")</f>
        <v/>
      </c>
      <c r="L31" s="39"/>
      <c r="M31" s="242" t="str">
        <f>IF(L31&gt;0,(L$3-L31)*M$3+M$3,"")</f>
        <v/>
      </c>
      <c r="N31" s="44"/>
      <c r="O31" s="242" t="str">
        <f>IF(N31&gt;0,(N$3-N31)*O$3+O$3,"")</f>
        <v/>
      </c>
      <c r="P31" s="44"/>
      <c r="Q31" s="242" t="str">
        <f>IF(P31&gt;0,(P$3-P31)*Q$3+Q$3,"")</f>
        <v/>
      </c>
      <c r="R31" s="44"/>
      <c r="S31" s="242" t="str">
        <f>IF(R31&gt;0,(R$3-R31)*S$3+S$3,"")</f>
        <v/>
      </c>
      <c r="T31" s="44"/>
      <c r="U31" s="242" t="str">
        <f>IF(T31&gt;0,(T$3-T31)*U$3+U$3,"")</f>
        <v/>
      </c>
      <c r="V31" s="44"/>
      <c r="W31" s="242" t="str">
        <f>IF(V31&gt;0,(V$3-V31)*W$3+W$3,"")</f>
        <v/>
      </c>
      <c r="X31" s="44"/>
      <c r="Y31" s="242" t="str">
        <f>IF(X31&gt;0,(X$3-X31)*Y$3+Y$3,"")</f>
        <v/>
      </c>
      <c r="Z31" s="28"/>
      <c r="AA31" s="242" t="str">
        <f>IF(Z31&gt;0,(Z$3-Z31)*AA$3+AA$3,"")</f>
        <v/>
      </c>
      <c r="AB31" s="28"/>
      <c r="AC31" s="242" t="str">
        <f>IF(AB31&gt;0,(AB$3-AB31)*AC$3+AC$3,"")</f>
        <v/>
      </c>
      <c r="AD31" s="28"/>
      <c r="AE31" s="242" t="str">
        <f>IF(AD31&gt;0,(AD$3-AD31)*AE$3+AE$3,"")</f>
        <v/>
      </c>
      <c r="AF31" s="28"/>
      <c r="AG31" s="242" t="str">
        <f>IF(AF31&gt;0,(AF$3-AF31)*AG$3+AG$3,"")</f>
        <v/>
      </c>
      <c r="AH31" s="28"/>
      <c r="AI31" s="242" t="str">
        <f>IF(AH31&gt;0,(AH$3-AH31)*AI$3+AI$3,"")</f>
        <v/>
      </c>
      <c r="AJ31" s="28"/>
      <c r="AK31" s="242" t="str">
        <f>IF(AJ31&gt;0,(AJ$3-AJ31)*AK$3+AK$3,"")</f>
        <v/>
      </c>
      <c r="AL31" s="28"/>
      <c r="AM31" s="242" t="str">
        <f>IF(AL31&gt;0,(AL$3-AL31)*AM$3+AM$3,"")</f>
        <v/>
      </c>
      <c r="AN31" s="28"/>
      <c r="AO31" s="242" t="str">
        <f>IF(AN31&gt;0,(AN$3-AN31)*AO$3+AO$3,"")</f>
        <v/>
      </c>
      <c r="AP31" s="28"/>
      <c r="AQ31" s="242" t="str">
        <f>IF(AP31&gt;0,(AP$3-AP31)*AQ$3+AQ$3,"")</f>
        <v/>
      </c>
      <c r="AR31" s="28"/>
      <c r="AS31" s="242" t="str">
        <f>IF(AR31&gt;0,(AR$3-AR31)*AS$3+AS$3,"")</f>
        <v/>
      </c>
      <c r="AT31" s="243"/>
      <c r="AU31" s="242" t="str">
        <f>IF(AT31&gt;0,(AT$3-AT31)*AU$3+AU$3,"")</f>
        <v/>
      </c>
      <c r="AV31" s="243"/>
      <c r="AW31" s="242" t="str">
        <f>IF(AV31&gt;0,(AV$3-AV31)*AW$3+AW$3,"")</f>
        <v/>
      </c>
      <c r="AX31" s="243"/>
      <c r="AY31" s="242" t="str">
        <f>IF(AX31&gt;0,(AX$3-AX31)*AY$3+AY$3,"")</f>
        <v/>
      </c>
      <c r="AZ31" s="188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  <c r="IW31" s="189"/>
      <c r="IX31" s="189"/>
      <c r="IY31" s="189"/>
      <c r="IZ31" s="189"/>
      <c r="JA31" s="189"/>
      <c r="JB31" s="189"/>
      <c r="JC31" s="189"/>
      <c r="JD31" s="189"/>
      <c r="JE31" s="189"/>
      <c r="JF31" s="189"/>
      <c r="JG31" s="189"/>
      <c r="JH31" s="189"/>
      <c r="JI31" s="189"/>
      <c r="JJ31" s="189"/>
      <c r="JK31" s="189"/>
      <c r="JL31" s="189"/>
      <c r="JM31" s="189"/>
      <c r="JN31" s="189"/>
      <c r="JO31" s="189"/>
      <c r="JP31" s="189"/>
      <c r="JQ31" s="189"/>
      <c r="JR31" s="189"/>
      <c r="JS31" s="189"/>
      <c r="JT31" s="189"/>
      <c r="JU31" s="189"/>
      <c r="JV31" s="189"/>
      <c r="JW31" s="189"/>
      <c r="JX31" s="189"/>
      <c r="JY31" s="189"/>
      <c r="JZ31" s="189"/>
      <c r="KA31" s="189"/>
      <c r="KB31" s="189"/>
      <c r="KC31" s="189"/>
      <c r="KD31" s="189"/>
      <c r="KE31" s="189"/>
      <c r="KF31" s="189"/>
      <c r="KG31" s="189"/>
      <c r="KH31" s="189"/>
      <c r="KI31" s="189"/>
      <c r="KJ31" s="189"/>
      <c r="KK31" s="189"/>
      <c r="KL31" s="189"/>
      <c r="KM31" s="189"/>
      <c r="KN31" s="189"/>
      <c r="KO31" s="189"/>
      <c r="KP31" s="189"/>
      <c r="KQ31" s="189"/>
      <c r="KR31" s="189"/>
      <c r="KS31" s="189"/>
      <c r="KT31" s="189"/>
      <c r="KU31" s="189"/>
      <c r="KV31" s="189"/>
      <c r="KW31" s="189"/>
      <c r="KX31" s="189"/>
      <c r="KY31" s="189"/>
      <c r="KZ31" s="189"/>
      <c r="LA31" s="189"/>
      <c r="LB31" s="189"/>
      <c r="LC31" s="189"/>
      <c r="LD31" s="189"/>
      <c r="LE31" s="189"/>
      <c r="LF31" s="189"/>
      <c r="LG31" s="189"/>
      <c r="LH31" s="189"/>
      <c r="LI31" s="189"/>
      <c r="LJ31" s="189"/>
      <c r="LK31" s="189"/>
      <c r="LL31" s="189"/>
      <c r="LM31" s="189"/>
      <c r="LN31" s="189"/>
      <c r="LO31" s="189"/>
      <c r="LP31" s="189"/>
      <c r="LQ31" s="189"/>
      <c r="LR31" s="189"/>
      <c r="LS31" s="189"/>
      <c r="LT31" s="189"/>
      <c r="LU31" s="189"/>
      <c r="LV31" s="189"/>
      <c r="LW31" s="189"/>
      <c r="LX31" s="189"/>
      <c r="LY31" s="189"/>
      <c r="LZ31" s="189"/>
      <c r="MA31" s="189"/>
      <c r="MB31" s="189"/>
      <c r="MC31" s="189"/>
      <c r="MD31" s="189"/>
      <c r="ME31" s="189"/>
      <c r="MF31" s="189"/>
      <c r="MG31" s="189"/>
      <c r="MH31" s="189"/>
      <c r="MI31" s="189"/>
      <c r="MJ31" s="189"/>
      <c r="MK31" s="189"/>
      <c r="ML31" s="189"/>
      <c r="MM31" s="189"/>
      <c r="MN31" s="189"/>
      <c r="MO31" s="189"/>
      <c r="MP31" s="189"/>
      <c r="MQ31" s="189"/>
      <c r="MR31" s="189"/>
      <c r="MS31" s="189"/>
      <c r="MT31" s="189"/>
      <c r="MU31" s="189"/>
      <c r="MV31" s="189"/>
      <c r="MW31" s="189"/>
      <c r="MX31" s="189"/>
      <c r="MY31" s="189"/>
      <c r="MZ31" s="189"/>
      <c r="NA31" s="189"/>
      <c r="NB31" s="189"/>
      <c r="NC31" s="189"/>
      <c r="ND31" s="189"/>
      <c r="NE31" s="189"/>
      <c r="NF31" s="189"/>
      <c r="NG31" s="189"/>
      <c r="NH31" s="189"/>
      <c r="NI31" s="189"/>
      <c r="NJ31" s="189"/>
      <c r="NK31" s="189"/>
      <c r="NL31" s="189"/>
      <c r="NM31" s="189"/>
      <c r="NN31" s="189"/>
      <c r="NO31" s="189"/>
      <c r="NP31" s="189"/>
      <c r="NQ31" s="189"/>
      <c r="NR31" s="189"/>
      <c r="NS31" s="189"/>
      <c r="NT31" s="189"/>
      <c r="NU31" s="189"/>
      <c r="NV31" s="189"/>
      <c r="NW31" s="189"/>
      <c r="NX31" s="189"/>
      <c r="NY31" s="189"/>
      <c r="NZ31" s="189"/>
      <c r="OA31" s="189"/>
      <c r="OB31" s="189"/>
      <c r="OC31" s="189"/>
      <c r="OD31" s="189"/>
      <c r="OE31" s="189"/>
      <c r="OF31" s="189"/>
      <c r="OG31" s="189"/>
      <c r="OH31" s="189"/>
      <c r="OI31" s="189"/>
      <c r="OJ31" s="189"/>
      <c r="OK31" s="189"/>
      <c r="OL31" s="189"/>
      <c r="OM31" s="189"/>
      <c r="ON31" s="189"/>
      <c r="OO31" s="189"/>
      <c r="OP31" s="189"/>
      <c r="OQ31" s="189"/>
      <c r="OR31" s="189"/>
      <c r="OS31" s="189"/>
      <c r="OT31" s="189"/>
      <c r="OU31" s="189"/>
      <c r="OV31" s="189"/>
      <c r="OW31" s="189"/>
      <c r="OX31" s="189"/>
      <c r="OY31" s="189"/>
      <c r="OZ31" s="189"/>
      <c r="PA31" s="189"/>
      <c r="PB31" s="189"/>
      <c r="PC31" s="189"/>
      <c r="PD31" s="189"/>
      <c r="PE31" s="189"/>
      <c r="PF31" s="189"/>
      <c r="PG31" s="189"/>
      <c r="PH31" s="189"/>
      <c r="PI31" s="189"/>
      <c r="PJ31" s="189"/>
      <c r="PK31" s="189"/>
      <c r="PL31" s="189"/>
      <c r="PM31" s="189"/>
      <c r="PN31" s="189"/>
      <c r="PO31" s="189"/>
      <c r="PP31" s="189"/>
      <c r="PQ31" s="189"/>
      <c r="PR31" s="189"/>
      <c r="PS31" s="189"/>
      <c r="PT31" s="189"/>
      <c r="PU31" s="189"/>
      <c r="PV31" s="189"/>
      <c r="PW31" s="189"/>
      <c r="PX31" s="189"/>
    </row>
    <row r="32" spans="1:440" s="113" customFormat="1" x14ac:dyDescent="0.25">
      <c r="A32" s="185"/>
      <c r="B32" s="61">
        <v>43758</v>
      </c>
      <c r="C32" s="127"/>
      <c r="D32" s="127"/>
      <c r="E32" s="106">
        <f>COUNT(J32,L32,N32,P32,R32,T32,V32,X32)</f>
        <v>0</v>
      </c>
      <c r="F32" s="244"/>
      <c r="G32" s="245"/>
      <c r="H32" s="125"/>
      <c r="I32" s="246">
        <f>SUM(K32,M32,O32,Q32,S32,U32,W32,Y32,AA32,AC32,AE32,AG32,AI32,AK32,AM32,AO32,AQ32,AS32,AU32,AW32,AY32)</f>
        <v>0</v>
      </c>
      <c r="J32" s="184"/>
      <c r="K32" s="246" t="str">
        <f>IF(J32&gt;0,(J$3-J32)*K$3+K$3,"")</f>
        <v/>
      </c>
      <c r="L32" s="184"/>
      <c r="M32" s="246" t="str">
        <f>IF(L32&gt;0,(L$3-L32)*M$3+M$3,"")</f>
        <v/>
      </c>
      <c r="N32" s="133"/>
      <c r="O32" s="246" t="str">
        <f>IF(N32&gt;0,(N$3-N32)*O$3+O$3,"")</f>
        <v/>
      </c>
      <c r="P32" s="134"/>
      <c r="Q32" s="246" t="str">
        <f>IF(P32&gt;0,(P$3-P32)*Q$3+Q$3,"")</f>
        <v/>
      </c>
      <c r="R32" s="133"/>
      <c r="S32" s="246" t="str">
        <f>IF(R32&gt;0,(R$3-R32)*S$3+S$3,"")</f>
        <v/>
      </c>
      <c r="T32" s="47"/>
      <c r="U32" s="246" t="str">
        <f>IF(T32&gt;0,(T$3-T32)*U$3+U$3,"")</f>
        <v/>
      </c>
      <c r="V32" s="47"/>
      <c r="W32" s="246" t="str">
        <f>IF(V32&gt;0,(V$3-V32)*W$3+W$3,"")</f>
        <v/>
      </c>
      <c r="X32" s="133"/>
      <c r="Y32" s="242" t="str">
        <f>IF(X32&gt;0,(X$3-X32)*Y$3+Y$3,"")</f>
        <v/>
      </c>
      <c r="Z32" s="272"/>
      <c r="AA32" s="242" t="str">
        <f>IF(Z32&gt;0,(Z$3-Z32)*AA$3+AA$3,"")</f>
        <v/>
      </c>
      <c r="AB32" s="272"/>
      <c r="AC32" s="242" t="str">
        <f>IF(AB32&gt;0,(AB$3-AB32)*AC$3+AC$3,"")</f>
        <v/>
      </c>
      <c r="AD32" s="272"/>
      <c r="AE32" s="242" t="str">
        <f>IF(AD32&gt;0,(AD$3-AD32)*AE$3+AE$3,"")</f>
        <v/>
      </c>
      <c r="AF32" s="272"/>
      <c r="AG32" s="242" t="str">
        <f>IF(AF32&gt;0,(AF$3-AF32)*AG$3+AG$3,"")</f>
        <v/>
      </c>
      <c r="AH32" s="272"/>
      <c r="AI32" s="242" t="str">
        <f>IF(AH32&gt;0,(AH$3-AH32)*AI$3+AI$3,"")</f>
        <v/>
      </c>
      <c r="AJ32" s="272"/>
      <c r="AK32" s="246" t="str">
        <f>IF(AJ32&gt;0,(AJ$3-AJ32)*AK$3+AK$3,"")</f>
        <v/>
      </c>
      <c r="AL32" s="272"/>
      <c r="AM32" s="246" t="str">
        <f>IF(AL32&gt;0,(AL$3-AL32)*AM$3+AM$3,"")</f>
        <v/>
      </c>
      <c r="AN32" s="272"/>
      <c r="AO32" s="246" t="str">
        <f>IF(AN32&gt;0,(AN$3-AN32)*AO$3+AO$3,"")</f>
        <v/>
      </c>
      <c r="AP32" s="272"/>
      <c r="AQ32" s="246" t="str">
        <f>IF(AP32&gt;0,(AP$3-AP32)*AQ$3+AQ$3,"")</f>
        <v/>
      </c>
      <c r="AR32" s="272"/>
      <c r="AS32" s="246" t="str">
        <f>IF(AR32&gt;0,(AR$3-AR32)*AS$3+AS$3,"")</f>
        <v/>
      </c>
      <c r="AT32" s="272"/>
      <c r="AU32" s="246" t="str">
        <f>IF(AT32&gt;0,(AT$3-AT32)*AU$3+AU$3,"")</f>
        <v/>
      </c>
      <c r="AV32" s="272"/>
      <c r="AW32" s="246" t="str">
        <f>IF(AV32&gt;0,(AV$3-AV32)*AW$3+AW$3,"")</f>
        <v/>
      </c>
      <c r="AX32" s="272"/>
      <c r="AY32" s="246" t="str">
        <f>IF(AX32&gt;0,(AX$3-AX32)*AY$3+AY$3,"")</f>
        <v/>
      </c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  <c r="IW32" s="257"/>
      <c r="IX32" s="257"/>
      <c r="IY32" s="257"/>
      <c r="IZ32" s="257"/>
      <c r="JA32" s="257"/>
      <c r="JB32" s="257"/>
      <c r="JC32" s="257"/>
      <c r="JD32" s="257"/>
      <c r="JE32" s="257"/>
      <c r="JF32" s="257"/>
      <c r="JG32" s="257"/>
      <c r="JH32" s="257"/>
      <c r="JI32" s="257"/>
      <c r="JJ32" s="257"/>
      <c r="JK32" s="257"/>
      <c r="JL32" s="257"/>
      <c r="JM32" s="257"/>
      <c r="JN32" s="257"/>
      <c r="JO32" s="257"/>
      <c r="JP32" s="257"/>
      <c r="JQ32" s="257"/>
      <c r="JR32" s="257"/>
      <c r="JS32" s="257"/>
      <c r="JT32" s="257"/>
      <c r="JU32" s="257"/>
      <c r="JV32" s="257"/>
      <c r="JW32" s="257"/>
      <c r="JX32" s="257"/>
      <c r="JY32" s="257"/>
      <c r="JZ32" s="257"/>
      <c r="KA32" s="257"/>
      <c r="KB32" s="257"/>
      <c r="KC32" s="257"/>
      <c r="KD32" s="257"/>
      <c r="KE32" s="257"/>
      <c r="KF32" s="257"/>
      <c r="KG32" s="257"/>
      <c r="KH32" s="257"/>
      <c r="KI32" s="257"/>
      <c r="KJ32" s="257"/>
      <c r="KK32" s="257"/>
      <c r="KL32" s="257"/>
      <c r="KM32" s="257"/>
      <c r="KN32" s="257"/>
      <c r="KO32" s="257"/>
      <c r="KP32" s="257"/>
      <c r="KQ32" s="257"/>
      <c r="KR32" s="257"/>
      <c r="KS32" s="257"/>
      <c r="KT32" s="257"/>
      <c r="KU32" s="257"/>
      <c r="KV32" s="257"/>
      <c r="KW32" s="257"/>
      <c r="KX32" s="257"/>
      <c r="KY32" s="257"/>
      <c r="KZ32" s="257"/>
      <c r="LA32" s="257"/>
      <c r="LB32" s="257"/>
      <c r="LC32" s="257"/>
      <c r="LD32" s="257"/>
      <c r="LE32" s="257"/>
      <c r="LF32" s="257"/>
      <c r="LG32" s="257"/>
      <c r="LH32" s="257"/>
      <c r="LI32" s="257"/>
      <c r="LJ32" s="257"/>
      <c r="LK32" s="257"/>
      <c r="LL32" s="257"/>
      <c r="LM32" s="257"/>
      <c r="LN32" s="257"/>
      <c r="LO32" s="257"/>
      <c r="LP32" s="257"/>
      <c r="LQ32" s="257"/>
      <c r="LR32" s="257"/>
      <c r="LS32" s="257"/>
      <c r="LT32" s="257"/>
      <c r="LU32" s="257"/>
      <c r="LV32" s="257"/>
      <c r="LW32" s="257"/>
      <c r="LX32" s="257"/>
      <c r="LY32" s="257"/>
      <c r="LZ32" s="257"/>
      <c r="MA32" s="257"/>
      <c r="MB32" s="257"/>
      <c r="MC32" s="257"/>
      <c r="MD32" s="257"/>
      <c r="ME32" s="257"/>
      <c r="MF32" s="257"/>
      <c r="MG32" s="257"/>
      <c r="MH32" s="257"/>
      <c r="MI32" s="257"/>
      <c r="MJ32" s="257"/>
      <c r="MK32" s="257"/>
      <c r="ML32" s="257"/>
      <c r="MM32" s="257"/>
      <c r="MN32" s="257"/>
      <c r="MO32" s="257"/>
      <c r="MP32" s="257"/>
      <c r="MQ32" s="257"/>
      <c r="MR32" s="257"/>
      <c r="MS32" s="257"/>
      <c r="MT32" s="257"/>
      <c r="MU32" s="257"/>
      <c r="MV32" s="257"/>
      <c r="MW32" s="257"/>
      <c r="MX32" s="257"/>
      <c r="MY32" s="257"/>
      <c r="MZ32" s="257"/>
      <c r="NA32" s="257"/>
      <c r="NB32" s="257"/>
      <c r="NC32" s="257"/>
      <c r="ND32" s="257"/>
      <c r="NE32" s="257"/>
      <c r="NF32" s="257"/>
      <c r="NG32" s="257"/>
      <c r="NH32" s="257"/>
      <c r="NI32" s="257"/>
      <c r="NJ32" s="257"/>
      <c r="NK32" s="257"/>
      <c r="NL32" s="257"/>
      <c r="NM32" s="257"/>
      <c r="NN32" s="257"/>
      <c r="NO32" s="257"/>
      <c r="NP32" s="257"/>
      <c r="NQ32" s="257"/>
      <c r="NR32" s="257"/>
      <c r="NS32" s="257"/>
      <c r="NT32" s="257"/>
      <c r="NU32" s="257"/>
      <c r="NV32" s="257"/>
      <c r="NW32" s="257"/>
      <c r="NX32" s="257"/>
      <c r="NY32" s="257"/>
      <c r="NZ32" s="257"/>
      <c r="OA32" s="257"/>
      <c r="OB32" s="257"/>
      <c r="OC32" s="257"/>
      <c r="OD32" s="257"/>
      <c r="OE32" s="257"/>
      <c r="OF32" s="257"/>
      <c r="OG32" s="257"/>
      <c r="OH32" s="257"/>
      <c r="OI32" s="257"/>
      <c r="OJ32" s="257"/>
      <c r="OK32" s="257"/>
      <c r="OL32" s="257"/>
      <c r="OM32" s="257"/>
      <c r="ON32" s="257"/>
      <c r="OO32" s="257"/>
      <c r="OP32" s="257"/>
      <c r="OQ32" s="257"/>
      <c r="OR32" s="257"/>
      <c r="OS32" s="257"/>
      <c r="OT32" s="257"/>
      <c r="OU32" s="257"/>
      <c r="OV32" s="257"/>
      <c r="OW32" s="257"/>
      <c r="OX32" s="257"/>
      <c r="OY32" s="257"/>
      <c r="OZ32" s="257"/>
      <c r="PA32" s="257"/>
      <c r="PB32" s="257"/>
      <c r="PC32" s="257"/>
      <c r="PD32" s="257"/>
      <c r="PE32" s="257"/>
      <c r="PF32" s="257"/>
      <c r="PG32" s="257"/>
      <c r="PH32" s="257"/>
      <c r="PI32" s="257"/>
      <c r="PJ32" s="257"/>
      <c r="PK32" s="257"/>
      <c r="PL32" s="257"/>
      <c r="PM32" s="257"/>
      <c r="PN32" s="257"/>
      <c r="PO32" s="257"/>
      <c r="PP32" s="257"/>
      <c r="PQ32" s="257"/>
      <c r="PR32" s="257"/>
      <c r="PS32" s="257"/>
      <c r="PT32" s="257"/>
      <c r="PU32" s="257"/>
      <c r="PV32" s="257"/>
      <c r="PW32" s="257"/>
      <c r="PX32" s="257"/>
    </row>
    <row r="33" spans="1:440" s="257" customFormat="1" ht="13.9" customHeight="1" x14ac:dyDescent="0.25">
      <c r="A33" s="148"/>
      <c r="B33" s="61">
        <v>43758</v>
      </c>
      <c r="C33" s="20"/>
      <c r="D33" s="20"/>
      <c r="E33" s="106">
        <f>COUNT(J33,L33,N33,P33,R33,T33,V33,X33)</f>
        <v>0</v>
      </c>
      <c r="F33" s="25"/>
      <c r="G33" s="241"/>
      <c r="H33" s="28"/>
      <c r="I33" s="242">
        <f>SUM(K33,M33,O33,Q33,S33,U33,W33,Y33,AA33,AC33,AE33,AG33,AI33,AK33,AM33,AO33,AQ33,AS33,AU33,AW33,AY33)</f>
        <v>0</v>
      </c>
      <c r="J33" s="39"/>
      <c r="K33" s="242" t="str">
        <f>IF(J33&gt;0,(J$3-J33)*K$3+K$3,"")</f>
        <v/>
      </c>
      <c r="L33" s="39"/>
      <c r="M33" s="242" t="str">
        <f>IF(L33&gt;0,(L$3-L33)*M$3+M$3,"")</f>
        <v/>
      </c>
      <c r="N33" s="44"/>
      <c r="O33" s="242" t="str">
        <f>IF(N33&gt;0,(N$3-N33)*O$3+O$3,"")</f>
        <v/>
      </c>
      <c r="P33" s="46"/>
      <c r="Q33" s="242" t="str">
        <f>IF(P33&gt;0,(P$3-P33)*Q$3+Q$3,"")</f>
        <v/>
      </c>
      <c r="R33" s="44"/>
      <c r="S33" s="242" t="str">
        <f>IF(R33&gt;0,(R$3-R33)*S$3+S$3,"")</f>
        <v/>
      </c>
      <c r="T33" s="44"/>
      <c r="U33" s="242" t="str">
        <f>IF(T33&gt;0,(T$3-T33)*U$3+U$3,"")</f>
        <v/>
      </c>
      <c r="V33" s="44"/>
      <c r="W33" s="242" t="str">
        <f>IF(V33&gt;0,(V$3-V33)*W$3+W$3,"")</f>
        <v/>
      </c>
      <c r="X33" s="44"/>
      <c r="Y33" s="242" t="str">
        <f>IF(X33&gt;0,(X$3-X33)*Y$3+Y$3,"")</f>
        <v/>
      </c>
      <c r="Z33" s="28"/>
      <c r="AA33" s="242" t="str">
        <f>IF(Z33&gt;0,(Z$3-Z33)*AA$3+AA$3,"")</f>
        <v/>
      </c>
      <c r="AB33" s="28"/>
      <c r="AC33" s="242" t="str">
        <f>IF(AB33&gt;0,(AB$3-AB33)*AC$3+AC$3,"")</f>
        <v/>
      </c>
      <c r="AD33" s="28"/>
      <c r="AE33" s="242" t="str">
        <f>IF(AD33&gt;0,(AD$3-AD33)*AE$3+AE$3,"")</f>
        <v/>
      </c>
      <c r="AF33" s="28"/>
      <c r="AG33" s="242" t="str">
        <f>IF(AF33&gt;0,(AF$3-AF33)*AG$3+AG$3,"")</f>
        <v/>
      </c>
      <c r="AH33" s="28"/>
      <c r="AI33" s="242" t="str">
        <f>IF(AH33&gt;0,(AH$3-AH33)*AI$3+AI$3,"")</f>
        <v/>
      </c>
      <c r="AJ33" s="28"/>
      <c r="AK33" s="242" t="str">
        <f>IF(AJ33&gt;0,(AJ$3-AJ33)*AK$3+AK$3,"")</f>
        <v/>
      </c>
      <c r="AL33" s="28"/>
      <c r="AM33" s="242" t="str">
        <f>IF(AL33&gt;0,(AL$3-AL33)*AM$3+AM$3,"")</f>
        <v/>
      </c>
      <c r="AN33" s="28"/>
      <c r="AO33" s="242" t="str">
        <f>IF(AN33&gt;0,(AN$3-AN33)*AO$3+AO$3,"")</f>
        <v/>
      </c>
      <c r="AP33" s="28"/>
      <c r="AQ33" s="242" t="str">
        <f>IF(AP33&gt;0,(AP$3-AP33)*AQ$3+AQ$3,"")</f>
        <v/>
      </c>
      <c r="AR33" s="28"/>
      <c r="AS33" s="242" t="str">
        <f>IF(AR33&gt;0,(AR$3-AR33)*AS$3+AS$3,"")</f>
        <v/>
      </c>
      <c r="AT33" s="243"/>
      <c r="AU33" s="242" t="str">
        <f>IF(AT33&gt;0,(AT$3-AT33)*AU$3+AU$3,"")</f>
        <v/>
      </c>
      <c r="AV33" s="243"/>
      <c r="AW33" s="242" t="str">
        <f>IF(AV33&gt;0,(AV$3-AV33)*AW$3+AW$3,"")</f>
        <v/>
      </c>
      <c r="AX33" s="243"/>
      <c r="AY33" s="242" t="str">
        <f>IF(AX33&gt;0,(AX$3-AX33)*AY$3+AY$3,"")</f>
        <v/>
      </c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  <c r="IX33" s="113"/>
      <c r="IY33" s="113"/>
      <c r="IZ33" s="113"/>
      <c r="JA33" s="113"/>
      <c r="JB33" s="113"/>
      <c r="JC33" s="113"/>
      <c r="JD33" s="113"/>
      <c r="JE33" s="113"/>
      <c r="JF33" s="113"/>
      <c r="JG33" s="113"/>
      <c r="JH33" s="113"/>
      <c r="JI33" s="113"/>
      <c r="JJ33" s="113"/>
      <c r="JK33" s="113"/>
      <c r="JL33" s="113"/>
      <c r="JM33" s="113"/>
      <c r="JN33" s="113"/>
      <c r="JO33" s="113"/>
      <c r="JP33" s="113"/>
      <c r="JQ33" s="113"/>
      <c r="JR33" s="113"/>
      <c r="JS33" s="113"/>
      <c r="JT33" s="113"/>
      <c r="JU33" s="113"/>
      <c r="JV33" s="113"/>
      <c r="JW33" s="113"/>
      <c r="JX33" s="113"/>
      <c r="JY33" s="113"/>
      <c r="JZ33" s="113"/>
      <c r="KA33" s="113"/>
      <c r="KB33" s="113"/>
      <c r="KC33" s="113"/>
      <c r="KD33" s="113"/>
      <c r="KE33" s="113"/>
      <c r="KF33" s="113"/>
      <c r="KG33" s="113"/>
      <c r="KH33" s="113"/>
      <c r="KI33" s="113"/>
      <c r="KJ33" s="113"/>
      <c r="KK33" s="113"/>
      <c r="KL33" s="113"/>
      <c r="KM33" s="113"/>
      <c r="KN33" s="113"/>
      <c r="KO33" s="113"/>
      <c r="KP33" s="113"/>
      <c r="KQ33" s="113"/>
      <c r="KR33" s="113"/>
      <c r="KS33" s="113"/>
      <c r="KT33" s="113"/>
      <c r="KU33" s="113"/>
      <c r="KV33" s="113"/>
      <c r="KW33" s="113"/>
      <c r="KX33" s="113"/>
      <c r="KY33" s="113"/>
      <c r="KZ33" s="113"/>
      <c r="LA33" s="113"/>
      <c r="LB33" s="113"/>
      <c r="LC33" s="113"/>
      <c r="LD33" s="113"/>
      <c r="LE33" s="113"/>
      <c r="LF33" s="113"/>
      <c r="LG33" s="113"/>
      <c r="LH33" s="113"/>
      <c r="LI33" s="113"/>
      <c r="LJ33" s="113"/>
      <c r="LK33" s="113"/>
      <c r="LL33" s="113"/>
      <c r="LM33" s="113"/>
      <c r="LN33" s="113"/>
      <c r="LO33" s="113"/>
      <c r="LP33" s="113"/>
      <c r="LQ33" s="113"/>
      <c r="LR33" s="113"/>
      <c r="LS33" s="113"/>
      <c r="LT33" s="113"/>
      <c r="LU33" s="113"/>
      <c r="LV33" s="113"/>
      <c r="LW33" s="113"/>
      <c r="LX33" s="113"/>
      <c r="LY33" s="113"/>
      <c r="LZ33" s="113"/>
      <c r="MA33" s="113"/>
      <c r="MB33" s="113"/>
      <c r="MC33" s="113"/>
      <c r="MD33" s="113"/>
      <c r="ME33" s="113"/>
      <c r="MF33" s="113"/>
      <c r="MG33" s="113"/>
      <c r="MH33" s="113"/>
      <c r="MI33" s="113"/>
      <c r="MJ33" s="113"/>
      <c r="MK33" s="113"/>
      <c r="ML33" s="113"/>
      <c r="MM33" s="113"/>
      <c r="MN33" s="113"/>
      <c r="MO33" s="113"/>
      <c r="MP33" s="113"/>
      <c r="MQ33" s="113"/>
      <c r="MR33" s="113"/>
      <c r="MS33" s="113"/>
      <c r="MT33" s="113"/>
      <c r="MU33" s="113"/>
      <c r="MV33" s="113"/>
      <c r="MW33" s="113"/>
      <c r="MX33" s="113"/>
      <c r="MY33" s="113"/>
      <c r="MZ33" s="113"/>
      <c r="NA33" s="113"/>
      <c r="NB33" s="113"/>
      <c r="NC33" s="113"/>
      <c r="ND33" s="113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3"/>
      <c r="NS33" s="113"/>
      <c r="NT33" s="113"/>
      <c r="NU33" s="113"/>
      <c r="NV33" s="113"/>
      <c r="NW33" s="113"/>
      <c r="NX33" s="113"/>
      <c r="NY33" s="113"/>
      <c r="NZ33" s="113"/>
      <c r="OA33" s="113"/>
      <c r="OB33" s="113"/>
      <c r="OC33" s="113"/>
      <c r="OD33" s="113"/>
      <c r="OE33" s="113"/>
      <c r="OF33" s="113"/>
      <c r="OG33" s="113"/>
      <c r="OH33" s="113"/>
      <c r="OI33" s="113"/>
      <c r="OJ33" s="113"/>
      <c r="OK33" s="113"/>
      <c r="OL33" s="113"/>
      <c r="OM33" s="113"/>
      <c r="ON33" s="113"/>
      <c r="OO33" s="113"/>
      <c r="OP33" s="113"/>
      <c r="OQ33" s="113"/>
      <c r="OR33" s="113"/>
      <c r="OS33" s="113"/>
      <c r="OT33" s="113"/>
      <c r="OU33" s="113"/>
      <c r="OV33" s="113"/>
      <c r="OW33" s="113"/>
      <c r="OX33" s="113"/>
      <c r="OY33" s="113"/>
      <c r="OZ33" s="113"/>
      <c r="PA33" s="113"/>
      <c r="PB33" s="113"/>
      <c r="PC33" s="113"/>
      <c r="PD33" s="113"/>
      <c r="PE33" s="113"/>
      <c r="PF33" s="113"/>
      <c r="PG33" s="113"/>
      <c r="PH33" s="113"/>
      <c r="PI33" s="113"/>
      <c r="PJ33" s="113"/>
      <c r="PK33" s="113"/>
      <c r="PL33" s="113"/>
      <c r="PM33" s="113"/>
      <c r="PN33" s="113"/>
      <c r="PO33" s="113"/>
      <c r="PP33" s="113"/>
      <c r="PQ33" s="113"/>
      <c r="PR33" s="113"/>
      <c r="PS33" s="113"/>
      <c r="PT33" s="113"/>
      <c r="PU33" s="113"/>
      <c r="PV33" s="113"/>
      <c r="PW33" s="113"/>
      <c r="PX33" s="113"/>
    </row>
    <row r="34" spans="1:440" s="113" customFormat="1" x14ac:dyDescent="0.25">
      <c r="A34" s="148"/>
      <c r="B34" s="61">
        <v>43758</v>
      </c>
      <c r="C34" s="20"/>
      <c r="D34" s="20"/>
      <c r="E34" s="106">
        <f>COUNT(J34,L34,N34,P34,R34,T34,V34,X34)</f>
        <v>0</v>
      </c>
      <c r="F34" s="25"/>
      <c r="G34" s="241"/>
      <c r="H34" s="28"/>
      <c r="I34" s="242">
        <f>SUM(K34,M34,O34,Q34,S34,U34,W34,Y34,AA34,AC34,AE34,AG34,AI34,AK34,AM34,AO34,AQ34,AS34,AU34,AW34,AY34)</f>
        <v>0</v>
      </c>
      <c r="J34" s="39"/>
      <c r="K34" s="242" t="str">
        <f>IF(J34&gt;0,(J$3-J34)*K$3+K$3,"")</f>
        <v/>
      </c>
      <c r="L34" s="39"/>
      <c r="M34" s="242" t="str">
        <f>IF(L34&gt;0,(L$3-L34)*M$3+M$3,"")</f>
        <v/>
      </c>
      <c r="N34" s="44"/>
      <c r="O34" s="242" t="str">
        <f>IF(N34&gt;0,(N$3-N34)*O$3+O$3,"")</f>
        <v/>
      </c>
      <c r="P34" s="46"/>
      <c r="Q34" s="242" t="str">
        <f>IF(P34&gt;0,(P$3-P34)*Q$3+Q$3,"")</f>
        <v/>
      </c>
      <c r="R34" s="44"/>
      <c r="S34" s="242" t="str">
        <f>IF(R34&gt;0,(R$3-R34)*S$3+S$3,"")</f>
        <v/>
      </c>
      <c r="T34" s="45"/>
      <c r="U34" s="242" t="str">
        <f>IF(T34&gt;0,(T$3-T34)*U$3+U$3,"")</f>
        <v/>
      </c>
      <c r="V34" s="45"/>
      <c r="W34" s="242" t="str">
        <f>IF(V34&gt;0,(V$3-V34)*W$3+W$3,"")</f>
        <v/>
      </c>
      <c r="X34" s="45"/>
      <c r="Y34" s="242" t="str">
        <f>IF(X34&gt;0,(X$3-X34)*Y$3+Y$3,"")</f>
        <v/>
      </c>
      <c r="Z34" s="243"/>
      <c r="AA34" s="242" t="str">
        <f>IF(Z34&gt;0,(Z$3-Z34)*AA$3+AA$3,"")</f>
        <v/>
      </c>
      <c r="AB34" s="243"/>
      <c r="AC34" s="242" t="str">
        <f>IF(AB34&gt;0,(AB$3-AB34)*AC$3+AC$3,"")</f>
        <v/>
      </c>
      <c r="AD34" s="243"/>
      <c r="AE34" s="242" t="str">
        <f>IF(AD34&gt;0,(AD$3-AD34)*AE$3+AE$3,"")</f>
        <v/>
      </c>
      <c r="AF34" s="243"/>
      <c r="AG34" s="242" t="str">
        <f>IF(AF34&gt;0,(AF$3-AF34)*AG$3+AG$3,"")</f>
        <v/>
      </c>
      <c r="AH34" s="243"/>
      <c r="AI34" s="242" t="str">
        <f>IF(AH34&gt;0,(AH$3-AH34)*AI$3+AI$3,"")</f>
        <v/>
      </c>
      <c r="AJ34" s="243"/>
      <c r="AK34" s="242" t="str">
        <f>IF(AJ34&gt;0,(AJ$3-AJ34)*AK$3+AK$3,"")</f>
        <v/>
      </c>
      <c r="AL34" s="243"/>
      <c r="AM34" s="242" t="str">
        <f>IF(AL34&gt;0,(AL$3-AL34)*AM$3+AM$3,"")</f>
        <v/>
      </c>
      <c r="AN34" s="243"/>
      <c r="AO34" s="242" t="str">
        <f>IF(AN34&gt;0,(AN$3-AN34)*AO$3+AO$3,"")</f>
        <v/>
      </c>
      <c r="AP34" s="243"/>
      <c r="AQ34" s="242" t="str">
        <f>IF(AP34&gt;0,(AP$3-AP34)*AQ$3+AQ$3,"")</f>
        <v/>
      </c>
      <c r="AR34" s="243"/>
      <c r="AS34" s="242" t="str">
        <f>IF(AR34&gt;0,(AR$3-AR34)*AS$3+AS$3,"")</f>
        <v/>
      </c>
      <c r="AT34" s="243"/>
      <c r="AU34" s="242" t="str">
        <f>IF(AT34&gt;0,(AT$3-AT34)*AU$3+AU$3,"")</f>
        <v/>
      </c>
      <c r="AV34" s="243"/>
      <c r="AW34" s="242" t="str">
        <f>IF(AV34&gt;0,(AV$3-AV34)*AW$3+AW$3,"")</f>
        <v/>
      </c>
      <c r="AX34" s="243"/>
      <c r="AY34" s="242" t="str">
        <f>IF(AX34&gt;0,(AX$3-AX34)*AY$3+AY$3,"")</f>
        <v/>
      </c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  <c r="IU34" s="257"/>
      <c r="IV34" s="257"/>
      <c r="IW34" s="257"/>
      <c r="IX34" s="257"/>
      <c r="IY34" s="257"/>
      <c r="IZ34" s="257"/>
      <c r="JA34" s="257"/>
      <c r="JB34" s="257"/>
      <c r="JC34" s="257"/>
      <c r="JD34" s="257"/>
      <c r="JE34" s="257"/>
      <c r="JF34" s="257"/>
      <c r="JG34" s="257"/>
      <c r="JH34" s="257"/>
      <c r="JI34" s="257"/>
      <c r="JJ34" s="257"/>
      <c r="JK34" s="257"/>
      <c r="JL34" s="257"/>
      <c r="JM34" s="257"/>
      <c r="JN34" s="257"/>
      <c r="JO34" s="257"/>
      <c r="JP34" s="257"/>
      <c r="JQ34" s="257"/>
      <c r="JR34" s="257"/>
      <c r="JS34" s="257"/>
      <c r="JT34" s="257"/>
      <c r="JU34" s="257"/>
      <c r="JV34" s="257"/>
      <c r="JW34" s="257"/>
      <c r="JX34" s="257"/>
      <c r="JY34" s="257"/>
      <c r="JZ34" s="257"/>
      <c r="KA34" s="257"/>
      <c r="KB34" s="257"/>
      <c r="KC34" s="257"/>
      <c r="KD34" s="257"/>
      <c r="KE34" s="257"/>
      <c r="KF34" s="257"/>
      <c r="KG34" s="257"/>
      <c r="KH34" s="257"/>
      <c r="KI34" s="257"/>
      <c r="KJ34" s="257"/>
      <c r="KK34" s="257"/>
      <c r="KL34" s="257"/>
      <c r="KM34" s="257"/>
      <c r="KN34" s="257"/>
      <c r="KO34" s="257"/>
      <c r="KP34" s="257"/>
      <c r="KQ34" s="257"/>
      <c r="KR34" s="257"/>
      <c r="KS34" s="257"/>
      <c r="KT34" s="257"/>
      <c r="KU34" s="257"/>
      <c r="KV34" s="257"/>
      <c r="KW34" s="257"/>
      <c r="KX34" s="257"/>
      <c r="KY34" s="257"/>
      <c r="KZ34" s="257"/>
      <c r="LA34" s="257"/>
      <c r="LB34" s="257"/>
      <c r="LC34" s="257"/>
      <c r="LD34" s="257"/>
      <c r="LE34" s="257"/>
      <c r="LF34" s="257"/>
      <c r="LG34" s="257"/>
      <c r="LH34" s="257"/>
      <c r="LI34" s="257"/>
      <c r="LJ34" s="257"/>
      <c r="LK34" s="257"/>
      <c r="LL34" s="257"/>
      <c r="LM34" s="257"/>
      <c r="LN34" s="257"/>
      <c r="LO34" s="257"/>
      <c r="LP34" s="257"/>
      <c r="LQ34" s="257"/>
      <c r="LR34" s="257"/>
      <c r="LS34" s="257"/>
      <c r="LT34" s="257"/>
      <c r="LU34" s="257"/>
      <c r="LV34" s="257"/>
      <c r="LW34" s="257"/>
      <c r="LX34" s="257"/>
      <c r="LY34" s="257"/>
      <c r="LZ34" s="257"/>
      <c r="MA34" s="257"/>
      <c r="MB34" s="257"/>
      <c r="MC34" s="257"/>
      <c r="MD34" s="257"/>
      <c r="ME34" s="257"/>
      <c r="MF34" s="257"/>
      <c r="MG34" s="257"/>
      <c r="MH34" s="257"/>
      <c r="MI34" s="257"/>
      <c r="MJ34" s="257"/>
      <c r="MK34" s="257"/>
      <c r="ML34" s="257"/>
      <c r="MM34" s="257"/>
      <c r="MN34" s="257"/>
      <c r="MO34" s="257"/>
      <c r="MP34" s="257"/>
      <c r="MQ34" s="257"/>
      <c r="MR34" s="257"/>
      <c r="MS34" s="257"/>
      <c r="MT34" s="257"/>
      <c r="MU34" s="257"/>
      <c r="MV34" s="257"/>
      <c r="MW34" s="257"/>
      <c r="MX34" s="257"/>
      <c r="MY34" s="257"/>
      <c r="MZ34" s="257"/>
      <c r="NA34" s="257"/>
      <c r="NB34" s="257"/>
      <c r="NC34" s="257"/>
      <c r="ND34" s="257"/>
      <c r="NE34" s="257"/>
      <c r="NF34" s="257"/>
      <c r="NG34" s="257"/>
      <c r="NH34" s="257"/>
      <c r="NI34" s="257"/>
      <c r="NJ34" s="257"/>
      <c r="NK34" s="257"/>
      <c r="NL34" s="257"/>
      <c r="NM34" s="257"/>
      <c r="NN34" s="257"/>
      <c r="NO34" s="257"/>
      <c r="NP34" s="257"/>
      <c r="NQ34" s="257"/>
      <c r="NR34" s="257"/>
      <c r="NS34" s="257"/>
      <c r="NT34" s="257"/>
      <c r="NU34" s="257"/>
      <c r="NV34" s="257"/>
      <c r="NW34" s="257"/>
      <c r="NX34" s="257"/>
      <c r="NY34" s="257"/>
      <c r="NZ34" s="257"/>
      <c r="OA34" s="257"/>
      <c r="OB34" s="257"/>
      <c r="OC34" s="257"/>
      <c r="OD34" s="257"/>
      <c r="OE34" s="257"/>
      <c r="OF34" s="257"/>
      <c r="OG34" s="257"/>
      <c r="OH34" s="257"/>
      <c r="OI34" s="257"/>
      <c r="OJ34" s="257"/>
      <c r="OK34" s="257"/>
      <c r="OL34" s="257"/>
      <c r="OM34" s="257"/>
      <c r="ON34" s="257"/>
      <c r="OO34" s="257"/>
      <c r="OP34" s="257"/>
      <c r="OQ34" s="257"/>
      <c r="OR34" s="257"/>
      <c r="OS34" s="257"/>
      <c r="OT34" s="257"/>
      <c r="OU34" s="257"/>
      <c r="OV34" s="257"/>
      <c r="OW34" s="257"/>
      <c r="OX34" s="257"/>
      <c r="OY34" s="257"/>
      <c r="OZ34" s="257"/>
      <c r="PA34" s="257"/>
      <c r="PB34" s="257"/>
      <c r="PC34" s="257"/>
      <c r="PD34" s="257"/>
      <c r="PE34" s="257"/>
      <c r="PF34" s="257"/>
      <c r="PG34" s="257"/>
      <c r="PH34" s="257"/>
      <c r="PI34" s="257"/>
      <c r="PJ34" s="257"/>
      <c r="PK34" s="257"/>
      <c r="PL34" s="257"/>
      <c r="PM34" s="257"/>
      <c r="PN34" s="257"/>
      <c r="PO34" s="257"/>
      <c r="PP34" s="257"/>
      <c r="PQ34" s="257"/>
      <c r="PR34" s="257"/>
      <c r="PS34" s="257"/>
      <c r="PT34" s="257"/>
      <c r="PU34" s="257"/>
      <c r="PV34" s="257"/>
      <c r="PW34" s="257"/>
      <c r="PX34" s="257"/>
    </row>
    <row r="35" spans="1:440" s="257" customFormat="1" x14ac:dyDescent="0.25">
      <c r="A35" s="148"/>
      <c r="B35" s="61">
        <v>43758</v>
      </c>
      <c r="C35" s="20"/>
      <c r="D35" s="20"/>
      <c r="E35" s="106">
        <f>COUNT(J35,L35,N35,P35,R35,T35,V35,X35)</f>
        <v>0</v>
      </c>
      <c r="F35" s="25"/>
      <c r="G35" s="241"/>
      <c r="H35" s="28"/>
      <c r="I35" s="242">
        <f>SUM(K35,M35,O35,Q35,S35,U35,W35,Y35,AA35,AC35,AE35,AG35,AI35,AK35,AM35,AO35,AQ35,AS35,AU35,AW35,AY35)</f>
        <v>0</v>
      </c>
      <c r="J35" s="39"/>
      <c r="K35" s="242" t="str">
        <f>IF(J35&gt;0,(J$3-J35)*K$3+K$3,"")</f>
        <v/>
      </c>
      <c r="L35" s="39"/>
      <c r="M35" s="242" t="str">
        <f>IF(L35&gt;0,(L$3-L35)*M$3+M$3,"")</f>
        <v/>
      </c>
      <c r="N35" s="45"/>
      <c r="O35" s="242" t="str">
        <f>IF(N35&gt;0,(N$3-N35)*O$3+O$3,"")</f>
        <v/>
      </c>
      <c r="P35" s="45"/>
      <c r="Q35" s="242" t="str">
        <f>IF(P35&gt;0,(P$3-P35)*Q$3+Q$3,"")</f>
        <v/>
      </c>
      <c r="R35" s="45"/>
      <c r="S35" s="242" t="str">
        <f>IF(R35&gt;0,(R$3-R35)*S$3+S$3,"")</f>
        <v/>
      </c>
      <c r="T35" s="45"/>
      <c r="U35" s="242" t="str">
        <f>IF(T35&gt;0,(T$3-T35)*U$3+U$3,"")</f>
        <v/>
      </c>
      <c r="V35" s="45"/>
      <c r="W35" s="242" t="str">
        <f>IF(V35&gt;0,(V$3-V35)*W$3+W$3,"")</f>
        <v/>
      </c>
      <c r="X35" s="45"/>
      <c r="Y35" s="242" t="str">
        <f>IF(X35&gt;0,(X$3-X35)*Y$3+Y$3,"")</f>
        <v/>
      </c>
      <c r="Z35" s="243"/>
      <c r="AA35" s="242" t="str">
        <f>IF(Z35&gt;0,(Z$3-Z35)*AA$3+AA$3,"")</f>
        <v/>
      </c>
      <c r="AB35" s="243"/>
      <c r="AC35" s="242" t="str">
        <f>IF(AB35&gt;0,(AB$3-AB35)*AC$3+AC$3,"")</f>
        <v/>
      </c>
      <c r="AD35" s="243"/>
      <c r="AE35" s="242" t="str">
        <f>IF(AD35&gt;0,(AD$3-AD35)*AE$3+AE$3,"")</f>
        <v/>
      </c>
      <c r="AF35" s="243"/>
      <c r="AG35" s="242" t="str">
        <f>IF(AF35&gt;0,(AF$3-AF35)*AG$3+AG$3,"")</f>
        <v/>
      </c>
      <c r="AH35" s="243"/>
      <c r="AI35" s="242" t="str">
        <f>IF(AH35&gt;0,(AH$3-AH35)*AI$3+AI$3,"")</f>
        <v/>
      </c>
      <c r="AJ35" s="243"/>
      <c r="AK35" s="242" t="str">
        <f>IF(AJ35&gt;0,(AJ$3-AJ35)*AK$3+AK$3,"")</f>
        <v/>
      </c>
      <c r="AL35" s="243"/>
      <c r="AM35" s="242" t="str">
        <f>IF(AL35&gt;0,(AL$3-AL35)*AM$3+AM$3,"")</f>
        <v/>
      </c>
      <c r="AN35" s="243"/>
      <c r="AO35" s="242" t="str">
        <f>IF(AN35&gt;0,(AN$3-AN35)*AO$3+AO$3,"")</f>
        <v/>
      </c>
      <c r="AP35" s="243"/>
      <c r="AQ35" s="242" t="str">
        <f>IF(AP35&gt;0,(AP$3-AP35)*AQ$3+AQ$3,"")</f>
        <v/>
      </c>
      <c r="AR35" s="243"/>
      <c r="AS35" s="242" t="str">
        <f>IF(AR35&gt;0,(AR$3-AR35)*AS$3+AS$3,"")</f>
        <v/>
      </c>
      <c r="AT35" s="28"/>
      <c r="AU35" s="242" t="str">
        <f>IF(AT35&gt;0,(AT$3-AT35)*AU$3+AU$3,"")</f>
        <v/>
      </c>
      <c r="AV35" s="28"/>
      <c r="AW35" s="242" t="str">
        <f>IF(AV35&gt;0,(AV$3-AV35)*AW$3+AW$3,"")</f>
        <v/>
      </c>
      <c r="AX35" s="28"/>
      <c r="AY35" s="242" t="str">
        <f>IF(AX35&gt;0,(AX$3-AX35)*AY$3+AY$3,"")</f>
        <v/>
      </c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  <c r="IV35" s="113"/>
      <c r="IW35" s="113"/>
      <c r="IX35" s="113"/>
      <c r="IY35" s="113"/>
      <c r="IZ35" s="113"/>
      <c r="JA35" s="113"/>
      <c r="JB35" s="113"/>
      <c r="JC35" s="113"/>
      <c r="JD35" s="113"/>
      <c r="JE35" s="113"/>
      <c r="JF35" s="113"/>
      <c r="JG35" s="113"/>
      <c r="JH35" s="113"/>
      <c r="JI35" s="113"/>
      <c r="JJ35" s="113"/>
      <c r="JK35" s="113"/>
      <c r="JL35" s="113"/>
      <c r="JM35" s="113"/>
      <c r="JN35" s="113"/>
      <c r="JO35" s="113"/>
      <c r="JP35" s="113"/>
      <c r="JQ35" s="113"/>
      <c r="JR35" s="113"/>
      <c r="JS35" s="113"/>
      <c r="JT35" s="113"/>
      <c r="JU35" s="113"/>
      <c r="JV35" s="113"/>
      <c r="JW35" s="113"/>
      <c r="JX35" s="113"/>
      <c r="JY35" s="113"/>
      <c r="JZ35" s="113"/>
      <c r="KA35" s="113"/>
      <c r="KB35" s="113"/>
      <c r="KC35" s="113"/>
      <c r="KD35" s="113"/>
      <c r="KE35" s="113"/>
      <c r="KF35" s="113"/>
      <c r="KG35" s="113"/>
      <c r="KH35" s="113"/>
      <c r="KI35" s="113"/>
      <c r="KJ35" s="113"/>
      <c r="KK35" s="113"/>
      <c r="KL35" s="113"/>
      <c r="KM35" s="113"/>
      <c r="KN35" s="113"/>
      <c r="KO35" s="113"/>
      <c r="KP35" s="113"/>
      <c r="KQ35" s="113"/>
      <c r="KR35" s="113"/>
      <c r="KS35" s="113"/>
      <c r="KT35" s="113"/>
      <c r="KU35" s="113"/>
      <c r="KV35" s="113"/>
      <c r="KW35" s="113"/>
      <c r="KX35" s="113"/>
      <c r="KY35" s="113"/>
      <c r="KZ35" s="113"/>
      <c r="LA35" s="113"/>
      <c r="LB35" s="113"/>
      <c r="LC35" s="113"/>
      <c r="LD35" s="113"/>
      <c r="LE35" s="113"/>
      <c r="LF35" s="113"/>
      <c r="LG35" s="113"/>
      <c r="LH35" s="113"/>
      <c r="LI35" s="113"/>
      <c r="LJ35" s="113"/>
      <c r="LK35" s="113"/>
      <c r="LL35" s="113"/>
      <c r="LM35" s="113"/>
      <c r="LN35" s="113"/>
      <c r="LO35" s="113"/>
      <c r="LP35" s="113"/>
      <c r="LQ35" s="113"/>
      <c r="LR35" s="113"/>
      <c r="LS35" s="113"/>
      <c r="LT35" s="113"/>
      <c r="LU35" s="113"/>
      <c r="LV35" s="113"/>
      <c r="LW35" s="113"/>
      <c r="LX35" s="113"/>
      <c r="LY35" s="113"/>
      <c r="LZ35" s="113"/>
      <c r="MA35" s="113"/>
      <c r="MB35" s="113"/>
      <c r="MC35" s="113"/>
      <c r="MD35" s="113"/>
      <c r="ME35" s="113"/>
      <c r="MF35" s="113"/>
      <c r="MG35" s="113"/>
      <c r="MH35" s="113"/>
      <c r="MI35" s="113"/>
      <c r="MJ35" s="113"/>
      <c r="MK35" s="113"/>
      <c r="ML35" s="113"/>
      <c r="MM35" s="113"/>
      <c r="MN35" s="113"/>
      <c r="MO35" s="113"/>
      <c r="MP35" s="113"/>
      <c r="MQ35" s="113"/>
      <c r="MR35" s="113"/>
      <c r="MS35" s="113"/>
      <c r="MT35" s="113"/>
      <c r="MU35" s="113"/>
      <c r="MV35" s="113"/>
      <c r="MW35" s="113"/>
      <c r="MX35" s="113"/>
      <c r="MY35" s="113"/>
      <c r="MZ35" s="113"/>
      <c r="NA35" s="113"/>
      <c r="NB35" s="113"/>
      <c r="NC35" s="113"/>
      <c r="ND35" s="113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NY35" s="113"/>
      <c r="NZ35" s="113"/>
      <c r="OA35" s="113"/>
      <c r="OB35" s="113"/>
      <c r="OC35" s="113"/>
      <c r="OD35" s="113"/>
      <c r="OE35" s="113"/>
      <c r="OF35" s="113"/>
      <c r="OG35" s="113"/>
      <c r="OH35" s="113"/>
      <c r="OI35" s="113"/>
      <c r="OJ35" s="113"/>
      <c r="OK35" s="113"/>
      <c r="OL35" s="113"/>
      <c r="OM35" s="113"/>
      <c r="ON35" s="113"/>
      <c r="OO35" s="113"/>
      <c r="OP35" s="113"/>
      <c r="OQ35" s="113"/>
      <c r="OR35" s="113"/>
      <c r="OS35" s="113"/>
      <c r="OT35" s="113"/>
      <c r="OU35" s="113"/>
      <c r="OV35" s="113"/>
      <c r="OW35" s="113"/>
      <c r="OX35" s="113"/>
      <c r="OY35" s="113"/>
      <c r="OZ35" s="113"/>
      <c r="PA35" s="113"/>
      <c r="PB35" s="113"/>
      <c r="PC35" s="113"/>
      <c r="PD35" s="113"/>
      <c r="PE35" s="113"/>
      <c r="PF35" s="113"/>
      <c r="PG35" s="113"/>
      <c r="PH35" s="113"/>
      <c r="PI35" s="113"/>
      <c r="PJ35" s="113"/>
      <c r="PK35" s="113"/>
      <c r="PL35" s="113"/>
      <c r="PM35" s="113"/>
      <c r="PN35" s="113"/>
      <c r="PO35" s="113"/>
      <c r="PP35" s="113"/>
      <c r="PQ35" s="113"/>
      <c r="PR35" s="113"/>
      <c r="PS35" s="113"/>
      <c r="PT35" s="113"/>
      <c r="PU35" s="113"/>
      <c r="PV35" s="113"/>
      <c r="PW35" s="113"/>
      <c r="PX35" s="113"/>
    </row>
    <row r="36" spans="1:440" s="121" customFormat="1" x14ac:dyDescent="0.25">
      <c r="A36" s="148"/>
      <c r="B36" s="61">
        <v>43758</v>
      </c>
      <c r="C36" s="20"/>
      <c r="D36" s="20"/>
      <c r="E36" s="106">
        <f>COUNT(J36,L36,N36,P36,R36,T36,V36,X36)</f>
        <v>0</v>
      </c>
      <c r="F36" s="25"/>
      <c r="G36" s="241"/>
      <c r="H36" s="28"/>
      <c r="I36" s="242">
        <v>0</v>
      </c>
      <c r="J36" s="39"/>
      <c r="K36" s="242" t="s">
        <v>7</v>
      </c>
      <c r="L36" s="39"/>
      <c r="M36" s="242" t="s">
        <v>7</v>
      </c>
      <c r="N36" s="44"/>
      <c r="O36" s="242" t="s">
        <v>7</v>
      </c>
      <c r="P36" s="44"/>
      <c r="Q36" s="242" t="s">
        <v>7</v>
      </c>
      <c r="R36" s="44"/>
      <c r="S36" s="242" t="s">
        <v>7</v>
      </c>
      <c r="T36" s="45"/>
      <c r="U36" s="242" t="s">
        <v>7</v>
      </c>
      <c r="V36" s="45"/>
      <c r="W36" s="242" t="s">
        <v>7</v>
      </c>
      <c r="X36" s="45"/>
      <c r="Y36" s="242" t="str">
        <f>IF(X36&gt;0,(X$3-X36)*Y$3+Y$3,"")</f>
        <v/>
      </c>
      <c r="Z36" s="243"/>
      <c r="AA36" s="242" t="str">
        <f>IF(Z36&gt;0,(Z$3-Z36)*AA$3+AA$3,"")</f>
        <v/>
      </c>
      <c r="AB36" s="243"/>
      <c r="AC36" s="242" t="str">
        <f>IF(AB36&gt;0,(AB$3-AB36)*AC$3+AC$3,"")</f>
        <v/>
      </c>
      <c r="AD36" s="243"/>
      <c r="AE36" s="242" t="str">
        <f>IF(AD36&gt;0,(AD$3-AD36)*AE$3+AE$3,"")</f>
        <v/>
      </c>
      <c r="AF36" s="243"/>
      <c r="AG36" s="242" t="s">
        <v>7</v>
      </c>
      <c r="AH36" s="243"/>
      <c r="AI36" s="242" t="s">
        <v>7</v>
      </c>
      <c r="AJ36" s="243"/>
      <c r="AK36" s="242" t="s">
        <v>7</v>
      </c>
      <c r="AL36" s="243"/>
      <c r="AM36" s="242" t="s">
        <v>7</v>
      </c>
      <c r="AN36" s="243"/>
      <c r="AO36" s="242" t="s">
        <v>7</v>
      </c>
      <c r="AP36" s="243"/>
      <c r="AQ36" s="242" t="s">
        <v>7</v>
      </c>
      <c r="AR36" s="243"/>
      <c r="AS36" s="242" t="s">
        <v>7</v>
      </c>
      <c r="AT36" s="28"/>
      <c r="AU36" s="242" t="s">
        <v>7</v>
      </c>
      <c r="AV36" s="28"/>
      <c r="AW36" s="242" t="s">
        <v>7</v>
      </c>
      <c r="AX36" s="28"/>
      <c r="AY36" s="242" t="s">
        <v>7</v>
      </c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  <c r="IW36" s="257"/>
      <c r="IX36" s="257"/>
      <c r="IY36" s="257"/>
      <c r="IZ36" s="257"/>
      <c r="JA36" s="257"/>
      <c r="JB36" s="257"/>
      <c r="JC36" s="257"/>
      <c r="JD36" s="257"/>
      <c r="JE36" s="257"/>
      <c r="JF36" s="257"/>
      <c r="JG36" s="257"/>
      <c r="JH36" s="257"/>
      <c r="JI36" s="257"/>
      <c r="JJ36" s="257"/>
      <c r="JK36" s="257"/>
      <c r="JL36" s="257"/>
      <c r="JM36" s="257"/>
      <c r="JN36" s="257"/>
      <c r="JO36" s="257"/>
      <c r="JP36" s="257"/>
      <c r="JQ36" s="257"/>
      <c r="JR36" s="257"/>
      <c r="JS36" s="257"/>
      <c r="JT36" s="257"/>
      <c r="JU36" s="257"/>
      <c r="JV36" s="257"/>
      <c r="JW36" s="257"/>
      <c r="JX36" s="257"/>
      <c r="JY36" s="257"/>
      <c r="JZ36" s="257"/>
      <c r="KA36" s="257"/>
      <c r="KB36" s="257"/>
      <c r="KC36" s="257"/>
      <c r="KD36" s="257"/>
      <c r="KE36" s="257"/>
      <c r="KF36" s="257"/>
      <c r="KG36" s="257"/>
      <c r="KH36" s="257"/>
      <c r="KI36" s="257"/>
      <c r="KJ36" s="257"/>
      <c r="KK36" s="257"/>
      <c r="KL36" s="257"/>
      <c r="KM36" s="257"/>
      <c r="KN36" s="257"/>
      <c r="KO36" s="257"/>
      <c r="KP36" s="257"/>
      <c r="KQ36" s="257"/>
      <c r="KR36" s="257"/>
      <c r="KS36" s="257"/>
      <c r="KT36" s="257"/>
      <c r="KU36" s="257"/>
      <c r="KV36" s="257"/>
      <c r="KW36" s="257"/>
      <c r="KX36" s="257"/>
      <c r="KY36" s="257"/>
      <c r="KZ36" s="257"/>
      <c r="LA36" s="257"/>
      <c r="LB36" s="257"/>
      <c r="LC36" s="257"/>
      <c r="LD36" s="257"/>
      <c r="LE36" s="257"/>
      <c r="LF36" s="257"/>
      <c r="LG36" s="257"/>
      <c r="LH36" s="257"/>
      <c r="LI36" s="257"/>
      <c r="LJ36" s="257"/>
      <c r="LK36" s="257"/>
      <c r="LL36" s="257"/>
      <c r="LM36" s="257"/>
      <c r="LN36" s="257"/>
      <c r="LO36" s="257"/>
      <c r="LP36" s="257"/>
      <c r="LQ36" s="257"/>
      <c r="LR36" s="257"/>
      <c r="LS36" s="257"/>
      <c r="LT36" s="257"/>
      <c r="LU36" s="257"/>
      <c r="LV36" s="257"/>
      <c r="LW36" s="257"/>
      <c r="LX36" s="257"/>
      <c r="LY36" s="257"/>
      <c r="LZ36" s="257"/>
      <c r="MA36" s="257"/>
      <c r="MB36" s="257"/>
      <c r="MC36" s="257"/>
      <c r="MD36" s="257"/>
      <c r="ME36" s="257"/>
      <c r="MF36" s="257"/>
      <c r="MG36" s="257"/>
      <c r="MH36" s="257"/>
      <c r="MI36" s="257"/>
      <c r="MJ36" s="257"/>
      <c r="MK36" s="257"/>
      <c r="ML36" s="257"/>
      <c r="MM36" s="257"/>
      <c r="MN36" s="257"/>
      <c r="MO36" s="257"/>
      <c r="MP36" s="257"/>
      <c r="MQ36" s="257"/>
      <c r="MR36" s="257"/>
      <c r="MS36" s="257"/>
      <c r="MT36" s="257"/>
      <c r="MU36" s="257"/>
      <c r="MV36" s="257"/>
      <c r="MW36" s="257"/>
      <c r="MX36" s="257"/>
      <c r="MY36" s="257"/>
      <c r="MZ36" s="257"/>
      <c r="NA36" s="257"/>
      <c r="NB36" s="257"/>
      <c r="NC36" s="257"/>
      <c r="ND36" s="257"/>
      <c r="NE36" s="257"/>
      <c r="NF36" s="257"/>
      <c r="NG36" s="257"/>
      <c r="NH36" s="257"/>
      <c r="NI36" s="257"/>
      <c r="NJ36" s="257"/>
      <c r="NK36" s="257"/>
      <c r="NL36" s="257"/>
      <c r="NM36" s="257"/>
      <c r="NN36" s="257"/>
      <c r="NO36" s="257"/>
      <c r="NP36" s="257"/>
      <c r="NQ36" s="257"/>
      <c r="NR36" s="257"/>
      <c r="NS36" s="257"/>
      <c r="NT36" s="257"/>
      <c r="NU36" s="257"/>
      <c r="NV36" s="257"/>
      <c r="NW36" s="257"/>
      <c r="NX36" s="257"/>
      <c r="NY36" s="257"/>
      <c r="NZ36" s="257"/>
      <c r="OA36" s="257"/>
      <c r="OB36" s="257"/>
      <c r="OC36" s="257"/>
      <c r="OD36" s="257"/>
      <c r="OE36" s="257"/>
      <c r="OF36" s="257"/>
      <c r="OG36" s="257"/>
      <c r="OH36" s="257"/>
      <c r="OI36" s="257"/>
      <c r="OJ36" s="257"/>
      <c r="OK36" s="257"/>
      <c r="OL36" s="257"/>
      <c r="OM36" s="257"/>
      <c r="ON36" s="257"/>
      <c r="OO36" s="257"/>
      <c r="OP36" s="257"/>
      <c r="OQ36" s="257"/>
      <c r="OR36" s="257"/>
      <c r="OS36" s="257"/>
      <c r="OT36" s="257"/>
      <c r="OU36" s="257"/>
      <c r="OV36" s="257"/>
      <c r="OW36" s="257"/>
      <c r="OX36" s="257"/>
      <c r="OY36" s="257"/>
      <c r="OZ36" s="257"/>
      <c r="PA36" s="257"/>
      <c r="PB36" s="257"/>
      <c r="PC36" s="257"/>
      <c r="PD36" s="257"/>
      <c r="PE36" s="257"/>
      <c r="PF36" s="257"/>
      <c r="PG36" s="257"/>
      <c r="PH36" s="257"/>
      <c r="PI36" s="257"/>
      <c r="PJ36" s="257"/>
      <c r="PK36" s="257"/>
      <c r="PL36" s="257"/>
      <c r="PM36" s="257"/>
      <c r="PN36" s="257"/>
      <c r="PO36" s="257"/>
      <c r="PP36" s="257"/>
      <c r="PQ36" s="257"/>
      <c r="PR36" s="257"/>
      <c r="PS36" s="257"/>
      <c r="PT36" s="257"/>
      <c r="PU36" s="257"/>
      <c r="PV36" s="257"/>
      <c r="PW36" s="257"/>
      <c r="PX36" s="257"/>
    </row>
    <row r="37" spans="1:440" s="113" customFormat="1" x14ac:dyDescent="0.25">
      <c r="A37" s="148"/>
      <c r="B37" s="61">
        <v>43758</v>
      </c>
      <c r="C37" s="20"/>
      <c r="D37" s="20"/>
      <c r="E37" s="106">
        <f>COUNT(J37,L37,N37,P37,R37,T37,V37,X37)</f>
        <v>0</v>
      </c>
      <c r="F37" s="25"/>
      <c r="G37" s="241"/>
      <c r="H37" s="28"/>
      <c r="I37" s="242">
        <v>0</v>
      </c>
      <c r="J37" s="39"/>
      <c r="K37" s="242" t="s">
        <v>7</v>
      </c>
      <c r="L37" s="39"/>
      <c r="M37" s="242" t="s">
        <v>7</v>
      </c>
      <c r="N37" s="44"/>
      <c r="O37" s="242" t="s">
        <v>7</v>
      </c>
      <c r="P37" s="44"/>
      <c r="Q37" s="242" t="s">
        <v>7</v>
      </c>
      <c r="R37" s="44"/>
      <c r="S37" s="242" t="s">
        <v>7</v>
      </c>
      <c r="T37" s="44"/>
      <c r="U37" s="242" t="s">
        <v>7</v>
      </c>
      <c r="V37" s="44"/>
      <c r="W37" s="242" t="s">
        <v>7</v>
      </c>
      <c r="X37" s="44"/>
      <c r="Y37" s="242" t="str">
        <f>IF(X37&gt;0,(X$3-X37)*Y$3+Y$3,"")</f>
        <v/>
      </c>
      <c r="Z37" s="28"/>
      <c r="AA37" s="242" t="str">
        <f>IF(Z37&gt;0,(Z$3-Z37)*AA$3+AA$3,"")</f>
        <v/>
      </c>
      <c r="AB37" s="28"/>
      <c r="AC37" s="242" t="str">
        <f>IF(AB37&gt;0,(AB$3-AB37)*AC$3+AC$3,"")</f>
        <v/>
      </c>
      <c r="AD37" s="28"/>
      <c r="AE37" s="242" t="str">
        <f>IF(AD37&gt;0,(AD$3-AD37)*AE$3+AE$3,"")</f>
        <v/>
      </c>
      <c r="AF37" s="28"/>
      <c r="AG37" s="242" t="s">
        <v>7</v>
      </c>
      <c r="AH37" s="28"/>
      <c r="AI37" s="242" t="s">
        <v>7</v>
      </c>
      <c r="AJ37" s="28"/>
      <c r="AK37" s="242" t="s">
        <v>7</v>
      </c>
      <c r="AL37" s="28"/>
      <c r="AM37" s="242" t="s">
        <v>7</v>
      </c>
      <c r="AN37" s="28"/>
      <c r="AO37" s="242" t="s">
        <v>7</v>
      </c>
      <c r="AP37" s="28"/>
      <c r="AQ37" s="242" t="s">
        <v>7</v>
      </c>
      <c r="AR37" s="28"/>
      <c r="AS37" s="242" t="s">
        <v>7</v>
      </c>
      <c r="AT37" s="28"/>
      <c r="AU37" s="242" t="s">
        <v>7</v>
      </c>
      <c r="AV37" s="28"/>
      <c r="AW37" s="242" t="s">
        <v>7</v>
      </c>
      <c r="AX37" s="28"/>
      <c r="AY37" s="242" t="s">
        <v>7</v>
      </c>
    </row>
    <row r="38" spans="1:440" s="121" customFormat="1" x14ac:dyDescent="0.25">
      <c r="A38" s="148"/>
      <c r="B38" s="61">
        <v>43758</v>
      </c>
      <c r="C38" s="20"/>
      <c r="D38" s="20"/>
      <c r="E38" s="106">
        <f>COUNT(J38,L38,N38,P38,R38,T38,V38,X38)</f>
        <v>0</v>
      </c>
      <c r="F38" s="25"/>
      <c r="G38" s="241"/>
      <c r="H38" s="28"/>
      <c r="I38" s="242">
        <f>SUM(K38,M38,O38,Q38,S38,U38,W38,Y38,AA38,AC38,AE38,AG38,AI38,AK38,AM38,AO38,AQ38,AS38,AU38,AW38,AY38)</f>
        <v>0</v>
      </c>
      <c r="J38" s="39"/>
      <c r="K38" s="242" t="str">
        <f>IF(J38&gt;0,(J$3-J38)*K$3+K$3,"")</f>
        <v/>
      </c>
      <c r="L38" s="39"/>
      <c r="M38" s="242" t="str">
        <f>IF(L38&gt;0,(L$3-L38)*M$3+M$3,"")</f>
        <v/>
      </c>
      <c r="N38" s="44"/>
      <c r="O38" s="242" t="str">
        <f>IF(N38&gt;0,(N$3-N38)*O$3+O$3,"")</f>
        <v/>
      </c>
      <c r="P38" s="44"/>
      <c r="Q38" s="242" t="str">
        <f>IF(P38&gt;0,(P$3-P38)*Q$3+Q$3,"")</f>
        <v/>
      </c>
      <c r="R38" s="44"/>
      <c r="S38" s="242" t="str">
        <f>IF(R38&gt;0,(R$3-R38)*S$3+S$3,"")</f>
        <v/>
      </c>
      <c r="T38" s="44"/>
      <c r="U38" s="242" t="str">
        <f>IF(T38&gt;0,(T$3-T38)*U$3+U$3,"")</f>
        <v/>
      </c>
      <c r="V38" s="44"/>
      <c r="W38" s="242" t="str">
        <f>IF(V38&gt;0,(V$3-V38)*W$3+W$3,"")</f>
        <v/>
      </c>
      <c r="X38" s="44"/>
      <c r="Y38" s="242" t="str">
        <f>IF(X38&gt;0,(X$3-X38)*Y$3+Y$3,"")</f>
        <v/>
      </c>
      <c r="Z38" s="28"/>
      <c r="AA38" s="242" t="str">
        <f>IF(Z38&gt;0,(Z$3-Z38)*AA$3+AA$3,"")</f>
        <v/>
      </c>
      <c r="AB38" s="28"/>
      <c r="AC38" s="242" t="str">
        <f>IF(AB38&gt;0,(AB$3-AB38)*AC$3+AC$3,"")</f>
        <v/>
      </c>
      <c r="AD38" s="28"/>
      <c r="AE38" s="242" t="str">
        <f>IF(AD38&gt;0,(AD$3-AD38)*AE$3+AE$3,"")</f>
        <v/>
      </c>
      <c r="AF38" s="28"/>
      <c r="AG38" s="242" t="str">
        <f>IF(AF38&gt;0,(AF$3-AF38)*AG$3+AG$3,"")</f>
        <v/>
      </c>
      <c r="AH38" s="28"/>
      <c r="AI38" s="242" t="str">
        <f>IF(AH38&gt;0,(AH$3-AH38)*AI$3+AI$3,"")</f>
        <v/>
      </c>
      <c r="AJ38" s="28"/>
      <c r="AK38" s="242" t="str">
        <f>IF(AJ38&gt;0,(AJ$3-AJ38)*AK$3+AK$3,"")</f>
        <v/>
      </c>
      <c r="AL38" s="28"/>
      <c r="AM38" s="242" t="str">
        <f>IF(AL38&gt;0,(AL$3-AL38)*AM$3+AM$3,"")</f>
        <v/>
      </c>
      <c r="AN38" s="28"/>
      <c r="AO38" s="242" t="str">
        <f>IF(AN38&gt;0,(AN$3-AN38)*AO$3+AO$3,"")</f>
        <v/>
      </c>
      <c r="AP38" s="28"/>
      <c r="AQ38" s="242" t="str">
        <f>IF(AP38&gt;0,(AP$3-AP38)*AQ$3+AQ$3,"")</f>
        <v/>
      </c>
      <c r="AR38" s="28"/>
      <c r="AS38" s="242" t="str">
        <f>IF(AR38&gt;0,(AR$3-AR38)*AS$3+AS$3,"")</f>
        <v/>
      </c>
      <c r="AT38" s="28"/>
      <c r="AU38" s="242" t="str">
        <f>IF(AT38&gt;0,(AT$3-AT38)*AU$3+AU$3,"")</f>
        <v/>
      </c>
      <c r="AV38" s="28"/>
      <c r="AW38" s="242" t="str">
        <f>IF(AV38&gt;0,(AV$3-AV38)*AW$3+AW$3,"")</f>
        <v/>
      </c>
      <c r="AX38" s="28"/>
      <c r="AY38" s="242" t="str">
        <f>IF(AX38&gt;0,(AX$3-AX38)*AY$3+AY$3,"")</f>
        <v/>
      </c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  <c r="IW38" s="257"/>
      <c r="IX38" s="257"/>
      <c r="IY38" s="257"/>
      <c r="IZ38" s="257"/>
      <c r="JA38" s="257"/>
      <c r="JB38" s="257"/>
      <c r="JC38" s="257"/>
      <c r="JD38" s="257"/>
      <c r="JE38" s="257"/>
      <c r="JF38" s="257"/>
      <c r="JG38" s="257"/>
      <c r="JH38" s="257"/>
      <c r="JI38" s="257"/>
      <c r="JJ38" s="257"/>
      <c r="JK38" s="257"/>
      <c r="JL38" s="257"/>
      <c r="JM38" s="257"/>
      <c r="JN38" s="257"/>
      <c r="JO38" s="257"/>
      <c r="JP38" s="257"/>
      <c r="JQ38" s="257"/>
      <c r="JR38" s="257"/>
      <c r="JS38" s="257"/>
      <c r="JT38" s="257"/>
      <c r="JU38" s="257"/>
      <c r="JV38" s="257"/>
      <c r="JW38" s="257"/>
      <c r="JX38" s="257"/>
      <c r="JY38" s="257"/>
      <c r="JZ38" s="257"/>
      <c r="KA38" s="257"/>
      <c r="KB38" s="257"/>
      <c r="KC38" s="257"/>
      <c r="KD38" s="257"/>
      <c r="KE38" s="257"/>
      <c r="KF38" s="257"/>
      <c r="KG38" s="257"/>
      <c r="KH38" s="257"/>
      <c r="KI38" s="257"/>
      <c r="KJ38" s="257"/>
      <c r="KK38" s="257"/>
      <c r="KL38" s="257"/>
      <c r="KM38" s="257"/>
      <c r="KN38" s="257"/>
      <c r="KO38" s="257"/>
      <c r="KP38" s="257"/>
      <c r="KQ38" s="257"/>
      <c r="KR38" s="257"/>
      <c r="KS38" s="257"/>
      <c r="KT38" s="257"/>
      <c r="KU38" s="257"/>
      <c r="KV38" s="257"/>
      <c r="KW38" s="257"/>
      <c r="KX38" s="257"/>
      <c r="KY38" s="257"/>
      <c r="KZ38" s="257"/>
      <c r="LA38" s="257"/>
      <c r="LB38" s="257"/>
      <c r="LC38" s="257"/>
      <c r="LD38" s="257"/>
      <c r="LE38" s="257"/>
      <c r="LF38" s="257"/>
      <c r="LG38" s="257"/>
      <c r="LH38" s="257"/>
      <c r="LI38" s="257"/>
      <c r="LJ38" s="257"/>
      <c r="LK38" s="257"/>
      <c r="LL38" s="257"/>
      <c r="LM38" s="257"/>
      <c r="LN38" s="257"/>
      <c r="LO38" s="257"/>
      <c r="LP38" s="257"/>
      <c r="LQ38" s="257"/>
      <c r="LR38" s="257"/>
      <c r="LS38" s="257"/>
      <c r="LT38" s="257"/>
      <c r="LU38" s="257"/>
      <c r="LV38" s="257"/>
      <c r="LW38" s="257"/>
      <c r="LX38" s="257"/>
      <c r="LY38" s="257"/>
      <c r="LZ38" s="257"/>
      <c r="MA38" s="257"/>
      <c r="MB38" s="257"/>
      <c r="MC38" s="257"/>
      <c r="MD38" s="257"/>
      <c r="ME38" s="257"/>
      <c r="MF38" s="257"/>
      <c r="MG38" s="257"/>
      <c r="MH38" s="257"/>
      <c r="MI38" s="257"/>
      <c r="MJ38" s="257"/>
      <c r="MK38" s="257"/>
      <c r="ML38" s="257"/>
      <c r="MM38" s="257"/>
      <c r="MN38" s="257"/>
      <c r="MO38" s="257"/>
      <c r="MP38" s="257"/>
      <c r="MQ38" s="257"/>
      <c r="MR38" s="257"/>
      <c r="MS38" s="257"/>
      <c r="MT38" s="257"/>
      <c r="MU38" s="257"/>
      <c r="MV38" s="257"/>
      <c r="MW38" s="257"/>
      <c r="MX38" s="257"/>
      <c r="MY38" s="257"/>
      <c r="MZ38" s="257"/>
      <c r="NA38" s="257"/>
      <c r="NB38" s="257"/>
      <c r="NC38" s="257"/>
      <c r="ND38" s="257"/>
      <c r="NE38" s="257"/>
      <c r="NF38" s="257"/>
      <c r="NG38" s="257"/>
      <c r="NH38" s="257"/>
      <c r="NI38" s="257"/>
      <c r="NJ38" s="257"/>
      <c r="NK38" s="257"/>
      <c r="NL38" s="257"/>
      <c r="NM38" s="257"/>
      <c r="NN38" s="257"/>
      <c r="NO38" s="257"/>
      <c r="NP38" s="257"/>
      <c r="NQ38" s="257"/>
      <c r="NR38" s="257"/>
      <c r="NS38" s="257"/>
      <c r="NT38" s="257"/>
      <c r="NU38" s="257"/>
      <c r="NV38" s="257"/>
      <c r="NW38" s="257"/>
      <c r="NX38" s="257"/>
      <c r="NY38" s="257"/>
      <c r="NZ38" s="257"/>
      <c r="OA38" s="257"/>
      <c r="OB38" s="257"/>
      <c r="OC38" s="257"/>
      <c r="OD38" s="257"/>
      <c r="OE38" s="257"/>
      <c r="OF38" s="257"/>
      <c r="OG38" s="257"/>
      <c r="OH38" s="257"/>
      <c r="OI38" s="257"/>
      <c r="OJ38" s="257"/>
      <c r="OK38" s="257"/>
      <c r="OL38" s="257"/>
      <c r="OM38" s="257"/>
      <c r="ON38" s="257"/>
      <c r="OO38" s="257"/>
      <c r="OP38" s="257"/>
      <c r="OQ38" s="257"/>
      <c r="OR38" s="257"/>
      <c r="OS38" s="257"/>
      <c r="OT38" s="257"/>
      <c r="OU38" s="257"/>
      <c r="OV38" s="257"/>
      <c r="OW38" s="257"/>
      <c r="OX38" s="257"/>
      <c r="OY38" s="257"/>
      <c r="OZ38" s="257"/>
      <c r="PA38" s="257"/>
      <c r="PB38" s="257"/>
      <c r="PC38" s="257"/>
      <c r="PD38" s="257"/>
      <c r="PE38" s="257"/>
      <c r="PF38" s="257"/>
      <c r="PG38" s="257"/>
      <c r="PH38" s="257"/>
      <c r="PI38" s="257"/>
      <c r="PJ38" s="257"/>
      <c r="PK38" s="257"/>
      <c r="PL38" s="257"/>
      <c r="PM38" s="257"/>
      <c r="PN38" s="257"/>
      <c r="PO38" s="257"/>
      <c r="PP38" s="257"/>
      <c r="PQ38" s="257"/>
      <c r="PR38" s="257"/>
      <c r="PS38" s="257"/>
      <c r="PT38" s="257"/>
      <c r="PU38" s="257"/>
      <c r="PV38" s="257"/>
      <c r="PW38" s="257"/>
      <c r="PX38" s="257"/>
    </row>
    <row r="39" spans="1:440" s="260" customFormat="1" x14ac:dyDescent="0.25">
      <c r="A39" s="28"/>
      <c r="B39" s="61">
        <v>43758</v>
      </c>
      <c r="C39" s="20"/>
      <c r="D39" s="20"/>
      <c r="E39" s="106">
        <f>COUNT(J39,L39,N39,P39,R39,T39,V39,X39)</f>
        <v>0</v>
      </c>
      <c r="F39" s="25"/>
      <c r="G39" s="241"/>
      <c r="H39" s="28"/>
      <c r="I39" s="242">
        <f>SUM(K39,M39,O39,Q39,S39,U39,W39,Y39,AA39,AC39,AE39,AG39,AI39,AK39,AM39,AO39,AQ39,AS39,AU39,AW39,AY39)</f>
        <v>0</v>
      </c>
      <c r="J39" s="39"/>
      <c r="K39" s="242" t="str">
        <f>IF(J39&gt;0,(J$3-J39)*K$3+K$3,"")</f>
        <v/>
      </c>
      <c r="L39" s="39"/>
      <c r="M39" s="242" t="str">
        <f>IF(L39&gt;0,(L$3-L39)*M$3+M$3,"")</f>
        <v/>
      </c>
      <c r="N39" s="44"/>
      <c r="O39" s="242" t="str">
        <f>IF(N39&gt;0,(N$3-N39)*O$3+O$3,"")</f>
        <v/>
      </c>
      <c r="P39" s="46"/>
      <c r="Q39" s="242" t="str">
        <f>IF(P39&gt;0,(P$3-P39)*Q$3+Q$3,"")</f>
        <v/>
      </c>
      <c r="R39" s="44"/>
      <c r="S39" s="242" t="str">
        <f>IF(R39&gt;0,(R$3-R39)*S$3+S$3,"")</f>
        <v/>
      </c>
      <c r="T39" s="45"/>
      <c r="U39" s="242" t="str">
        <f>IF(T39&gt;0,(T$3-T39)*U$3+U$3,"")</f>
        <v/>
      </c>
      <c r="V39" s="45"/>
      <c r="W39" s="242" t="str">
        <f>IF(V39&gt;0,(V$3-V39)*W$3+W$3,"")</f>
        <v/>
      </c>
      <c r="X39" s="45"/>
      <c r="Y39" s="242" t="str">
        <f>IF(X39&gt;0,(X$3-X39)*Y$3+Y$3,"")</f>
        <v/>
      </c>
      <c r="Z39" s="243"/>
      <c r="AA39" s="242" t="str">
        <f>IF(Z39&gt;0,(Z$3-Z39)*AA$3+AA$3,"")</f>
        <v/>
      </c>
      <c r="AB39" s="243"/>
      <c r="AC39" s="242" t="str">
        <f>IF(AB39&gt;0,(AB$3-AB39)*AC$3+AC$3,"")</f>
        <v/>
      </c>
      <c r="AD39" s="243"/>
      <c r="AE39" s="242" t="str">
        <f>IF(AD39&gt;0,(AD$3-AD39)*AE$3+AE$3,"")</f>
        <v/>
      </c>
      <c r="AF39" s="243"/>
      <c r="AG39" s="242" t="str">
        <f>IF(AF39&gt;0,(AF$3-AF39)*AG$3+AG$3,"")</f>
        <v/>
      </c>
      <c r="AH39" s="243"/>
      <c r="AI39" s="242" t="str">
        <f>IF(AH39&gt;0,(AH$3-AH39)*AI$3+AI$3,"")</f>
        <v/>
      </c>
      <c r="AJ39" s="243"/>
      <c r="AK39" s="242" t="str">
        <f>IF(AJ39&gt;0,(AJ$3-AJ39)*AK$3+AK$3,"")</f>
        <v/>
      </c>
      <c r="AL39" s="243"/>
      <c r="AM39" s="242" t="str">
        <f>IF(AL39&gt;0,(AL$3-AL39)*AM$3+AM$3,"")</f>
        <v/>
      </c>
      <c r="AN39" s="243"/>
      <c r="AO39" s="242" t="str">
        <f>IF(AN39&gt;0,(AN$3-AN39)*AO$3+AO$3,"")</f>
        <v/>
      </c>
      <c r="AP39" s="243"/>
      <c r="AQ39" s="242" t="str">
        <f>IF(AP39&gt;0,(AP$3-AP39)*AQ$3+AQ$3,"")</f>
        <v/>
      </c>
      <c r="AR39" s="243"/>
      <c r="AS39" s="242" t="str">
        <f>IF(AR39&gt;0,(AR$3-AR39)*AS$3+AS$3,"")</f>
        <v/>
      </c>
      <c r="AT39" s="243"/>
      <c r="AU39" s="242" t="str">
        <f>IF(AT39&gt;0,(AT$3-AT39)*AU$3+AU$3,"")</f>
        <v/>
      </c>
      <c r="AV39" s="243"/>
      <c r="AW39" s="242" t="str">
        <f>IF(AV39&gt;0,(AV$3-AV39)*AW$3+AW$3,"")</f>
        <v/>
      </c>
      <c r="AX39" s="243"/>
      <c r="AY39" s="242" t="str">
        <f>IF(AX39&gt;0,(AX$3-AX39)*AY$3+AY$3,"")</f>
        <v/>
      </c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  <c r="FY39" s="193"/>
      <c r="FZ39" s="193"/>
      <c r="GA39" s="193"/>
      <c r="GB39" s="193"/>
      <c r="GC39" s="193"/>
      <c r="GD39" s="193"/>
      <c r="GE39" s="193"/>
      <c r="GF39" s="193"/>
      <c r="GG39" s="193"/>
      <c r="GH39" s="193"/>
      <c r="GI39" s="193"/>
      <c r="GJ39" s="193"/>
      <c r="GK39" s="193"/>
      <c r="GL39" s="193"/>
      <c r="GM39" s="193"/>
      <c r="GN39" s="193"/>
      <c r="GO39" s="193"/>
      <c r="GP39" s="193"/>
      <c r="GQ39" s="193"/>
      <c r="GR39" s="193"/>
      <c r="GS39" s="193"/>
      <c r="GT39" s="193"/>
      <c r="GU39" s="193"/>
      <c r="GV39" s="193"/>
      <c r="GW39" s="193"/>
      <c r="GX39" s="193"/>
      <c r="GY39" s="193"/>
      <c r="GZ39" s="193"/>
      <c r="HA39" s="193"/>
      <c r="HB39" s="193"/>
      <c r="HC39" s="193"/>
      <c r="HD39" s="193"/>
      <c r="HE39" s="193"/>
      <c r="HF39" s="193"/>
      <c r="HG39" s="193"/>
      <c r="HH39" s="193"/>
      <c r="HI39" s="193"/>
      <c r="HJ39" s="193"/>
      <c r="HK39" s="193"/>
      <c r="HL39" s="193"/>
      <c r="HM39" s="193"/>
      <c r="HN39" s="193"/>
      <c r="HO39" s="193"/>
      <c r="HP39" s="193"/>
      <c r="HQ39" s="193"/>
      <c r="HR39" s="193"/>
      <c r="HS39" s="193"/>
      <c r="HT39" s="193"/>
      <c r="HU39" s="193"/>
      <c r="HV39" s="193"/>
      <c r="HW39" s="193"/>
      <c r="HX39" s="193"/>
      <c r="HY39" s="193"/>
      <c r="HZ39" s="193"/>
      <c r="IA39" s="193"/>
      <c r="IB39" s="193"/>
      <c r="IC39" s="193"/>
      <c r="ID39" s="193"/>
      <c r="IE39" s="193"/>
      <c r="IF39" s="193"/>
      <c r="IG39" s="193"/>
      <c r="IH39" s="193"/>
      <c r="II39" s="193"/>
      <c r="IJ39" s="193"/>
      <c r="IK39" s="193"/>
      <c r="IL39" s="193"/>
      <c r="IM39" s="193"/>
      <c r="IN39" s="193"/>
      <c r="IO39" s="193"/>
      <c r="IP39" s="193"/>
      <c r="IQ39" s="193"/>
      <c r="IR39" s="193"/>
      <c r="IS39" s="193"/>
      <c r="IT39" s="193"/>
      <c r="IU39" s="193"/>
      <c r="IV39" s="193"/>
      <c r="IW39" s="193"/>
      <c r="IX39" s="193"/>
      <c r="IY39" s="193"/>
      <c r="IZ39" s="193"/>
      <c r="JA39" s="193"/>
      <c r="JB39" s="193"/>
      <c r="JC39" s="193"/>
      <c r="JD39" s="193"/>
      <c r="JE39" s="193"/>
      <c r="JF39" s="193"/>
      <c r="JG39" s="193"/>
      <c r="JH39" s="193"/>
      <c r="JI39" s="193"/>
      <c r="JJ39" s="193"/>
      <c r="JK39" s="193"/>
      <c r="JL39" s="193"/>
      <c r="JM39" s="193"/>
      <c r="JN39" s="193"/>
      <c r="JO39" s="193"/>
      <c r="JP39" s="193"/>
      <c r="JQ39" s="193"/>
      <c r="JR39" s="193"/>
      <c r="JS39" s="193"/>
      <c r="JT39" s="193"/>
      <c r="JU39" s="193"/>
      <c r="JV39" s="193"/>
      <c r="JW39" s="193"/>
      <c r="JX39" s="193"/>
      <c r="JY39" s="193"/>
      <c r="JZ39" s="193"/>
      <c r="KA39" s="193"/>
      <c r="KB39" s="193"/>
      <c r="KC39" s="193"/>
      <c r="KD39" s="193"/>
      <c r="KE39" s="193"/>
      <c r="KF39" s="193"/>
      <c r="KG39" s="193"/>
      <c r="KH39" s="193"/>
      <c r="KI39" s="193"/>
      <c r="KJ39" s="193"/>
      <c r="KK39" s="193"/>
      <c r="KL39" s="193"/>
      <c r="KM39" s="193"/>
      <c r="KN39" s="193"/>
      <c r="KO39" s="193"/>
      <c r="KP39" s="193"/>
      <c r="KQ39" s="193"/>
      <c r="KR39" s="193"/>
      <c r="KS39" s="193"/>
      <c r="KT39" s="193"/>
      <c r="KU39" s="193"/>
      <c r="KV39" s="193"/>
      <c r="KW39" s="193"/>
      <c r="KX39" s="193"/>
      <c r="KY39" s="193"/>
      <c r="KZ39" s="193"/>
      <c r="LA39" s="193"/>
      <c r="LB39" s="193"/>
      <c r="LC39" s="193"/>
      <c r="LD39" s="193"/>
      <c r="LE39" s="193"/>
      <c r="LF39" s="193"/>
      <c r="LG39" s="193"/>
      <c r="LH39" s="193"/>
      <c r="LI39" s="193"/>
      <c r="LJ39" s="193"/>
      <c r="LK39" s="193"/>
      <c r="LL39" s="193"/>
      <c r="LM39" s="193"/>
      <c r="LN39" s="193"/>
      <c r="LO39" s="193"/>
      <c r="LP39" s="193"/>
      <c r="LQ39" s="193"/>
      <c r="LR39" s="193"/>
      <c r="LS39" s="193"/>
      <c r="LT39" s="193"/>
      <c r="LU39" s="193"/>
      <c r="LV39" s="193"/>
      <c r="LW39" s="193"/>
      <c r="LX39" s="193"/>
      <c r="LY39" s="193"/>
      <c r="LZ39" s="193"/>
      <c r="MA39" s="193"/>
      <c r="MB39" s="193"/>
      <c r="MC39" s="193"/>
      <c r="MD39" s="193"/>
      <c r="ME39" s="193"/>
      <c r="MF39" s="193"/>
      <c r="MG39" s="193"/>
      <c r="MH39" s="193"/>
      <c r="MI39" s="193"/>
      <c r="MJ39" s="193"/>
      <c r="MK39" s="193"/>
      <c r="ML39" s="193"/>
      <c r="MM39" s="193"/>
      <c r="MN39" s="193"/>
      <c r="MO39" s="193"/>
      <c r="MP39" s="193"/>
      <c r="MQ39" s="193"/>
      <c r="MR39" s="193"/>
      <c r="MS39" s="193"/>
      <c r="MT39" s="193"/>
      <c r="MU39" s="193"/>
      <c r="MV39" s="193"/>
      <c r="MW39" s="193"/>
      <c r="MX39" s="193"/>
      <c r="MY39" s="193"/>
      <c r="MZ39" s="193"/>
      <c r="NA39" s="193"/>
      <c r="NB39" s="193"/>
      <c r="NC39" s="193"/>
      <c r="ND39" s="193"/>
      <c r="NE39" s="193"/>
      <c r="NF39" s="193"/>
      <c r="NG39" s="193"/>
      <c r="NH39" s="193"/>
      <c r="NI39" s="193"/>
      <c r="NJ39" s="193"/>
      <c r="NK39" s="193"/>
      <c r="NL39" s="193"/>
      <c r="NM39" s="193"/>
      <c r="NN39" s="193"/>
      <c r="NO39" s="193"/>
      <c r="NP39" s="193"/>
      <c r="NQ39" s="193"/>
      <c r="NR39" s="193"/>
      <c r="NS39" s="193"/>
      <c r="NT39" s="193"/>
      <c r="NU39" s="193"/>
      <c r="NV39" s="193"/>
      <c r="NW39" s="193"/>
      <c r="NX39" s="193"/>
      <c r="NY39" s="193"/>
      <c r="NZ39" s="193"/>
      <c r="OA39" s="193"/>
      <c r="OB39" s="193"/>
      <c r="OC39" s="193"/>
      <c r="OD39" s="193"/>
      <c r="OE39" s="193"/>
      <c r="OF39" s="193"/>
      <c r="OG39" s="193"/>
      <c r="OH39" s="193"/>
      <c r="OI39" s="193"/>
      <c r="OJ39" s="193"/>
      <c r="OK39" s="193"/>
      <c r="OL39" s="193"/>
      <c r="OM39" s="193"/>
      <c r="ON39" s="193"/>
      <c r="OO39" s="193"/>
      <c r="OP39" s="193"/>
      <c r="OQ39" s="193"/>
      <c r="OR39" s="193"/>
      <c r="OS39" s="193"/>
      <c r="OT39" s="193"/>
      <c r="OU39" s="193"/>
      <c r="OV39" s="193"/>
      <c r="OW39" s="193"/>
      <c r="OX39" s="193"/>
      <c r="OY39" s="193"/>
      <c r="OZ39" s="193"/>
      <c r="PA39" s="193"/>
      <c r="PB39" s="193"/>
      <c r="PC39" s="193"/>
      <c r="PD39" s="193"/>
      <c r="PE39" s="193"/>
      <c r="PF39" s="193"/>
      <c r="PG39" s="193"/>
      <c r="PH39" s="193"/>
      <c r="PI39" s="193"/>
      <c r="PJ39" s="193"/>
      <c r="PK39" s="193"/>
      <c r="PL39" s="193"/>
      <c r="PM39" s="193"/>
      <c r="PN39" s="193"/>
      <c r="PO39" s="193"/>
      <c r="PP39" s="193"/>
      <c r="PQ39" s="193"/>
      <c r="PR39" s="193"/>
      <c r="PS39" s="193"/>
      <c r="PT39" s="193"/>
      <c r="PU39" s="193"/>
      <c r="PV39" s="193"/>
      <c r="PW39" s="193"/>
      <c r="PX39" s="193"/>
    </row>
    <row r="40" spans="1:440" s="189" customFormat="1" x14ac:dyDescent="0.25">
      <c r="A40" s="148"/>
      <c r="B40" s="61">
        <v>43758</v>
      </c>
      <c r="C40" s="20"/>
      <c r="D40" s="20"/>
      <c r="E40" s="106">
        <f>COUNT(J40,L40,N40,P40,R40,T40,V40,X40)</f>
        <v>0</v>
      </c>
      <c r="F40" s="25"/>
      <c r="G40" s="241"/>
      <c r="H40" s="28"/>
      <c r="I40" s="242">
        <f>SUM(K40,M40,O40,Q40,S40,U40,W40,Y40,AA40,AC40,AE40,AG40,AI40,AK40,AM40,AO40,AQ40,AS40,AU40,AW40,AY40)</f>
        <v>0</v>
      </c>
      <c r="J40" s="39"/>
      <c r="K40" s="242" t="str">
        <f>IF(J40&gt;0,(J$3-J40)*K$3+K$3,"")</f>
        <v/>
      </c>
      <c r="L40" s="39"/>
      <c r="M40" s="242" t="str">
        <f>IF(L40&gt;0,(L$3-L40)*M$3+M$3,"")</f>
        <v/>
      </c>
      <c r="N40" s="44"/>
      <c r="O40" s="242" t="str">
        <f>IF(N40&gt;0,(N$3-N40)*O$3+O$3,"")</f>
        <v/>
      </c>
      <c r="P40" s="44"/>
      <c r="Q40" s="242" t="str">
        <f>IF(P40&gt;0,(P$3-P40)*Q$3+Q$3,"")</f>
        <v/>
      </c>
      <c r="R40" s="44"/>
      <c r="S40" s="242" t="str">
        <f>IF(R40&gt;0,(R$3-R40)*S$3+S$3,"")</f>
        <v/>
      </c>
      <c r="T40" s="44"/>
      <c r="U40" s="242" t="str">
        <f>IF(T40&gt;0,(T$3-T40)*U$3+U$3,"")</f>
        <v/>
      </c>
      <c r="V40" s="44"/>
      <c r="W40" s="242" t="str">
        <f>IF(V40&gt;0,(V$3-V40)*W$3+W$3,"")</f>
        <v/>
      </c>
      <c r="X40" s="44"/>
      <c r="Y40" s="242" t="str">
        <f>IF(X40&gt;0,(X$3-X40)*Y$3+Y$3,"")</f>
        <v/>
      </c>
      <c r="Z40" s="28"/>
      <c r="AA40" s="242" t="str">
        <f>IF(Z40&gt;0,(Z$3-Z40)*AA$3+AA$3,"")</f>
        <v/>
      </c>
      <c r="AB40" s="28"/>
      <c r="AC40" s="242" t="str">
        <f>IF(AB40&gt;0,(AB$3-AB40)*AC$3+AC$3,"")</f>
        <v/>
      </c>
      <c r="AD40" s="28"/>
      <c r="AE40" s="242" t="str">
        <f>IF(AD40&gt;0,(AD$3-AD40)*AE$3+AE$3,"")</f>
        <v/>
      </c>
      <c r="AF40" s="28"/>
      <c r="AG40" s="242" t="str">
        <f>IF(AF40&gt;0,(AF$3-AF40)*AG$3+AG$3,"")</f>
        <v/>
      </c>
      <c r="AH40" s="28"/>
      <c r="AI40" s="242" t="str">
        <f>IF(AH40&gt;0,(AH$3-AH40)*AI$3+AI$3,"")</f>
        <v/>
      </c>
      <c r="AJ40" s="28"/>
      <c r="AK40" s="242" t="str">
        <f>IF(AJ40&gt;0,(AJ$3-AJ40)*AK$3+AK$3,"")</f>
        <v/>
      </c>
      <c r="AL40" s="28"/>
      <c r="AM40" s="242" t="str">
        <f>IF(AL40&gt;0,(AL$3-AL40)*AM$3+AM$3,"")</f>
        <v/>
      </c>
      <c r="AN40" s="28"/>
      <c r="AO40" s="242" t="str">
        <f>IF(AN40&gt;0,(AN$3-AN40)*AO$3+AO$3,"")</f>
        <v/>
      </c>
      <c r="AP40" s="28"/>
      <c r="AQ40" s="242" t="str">
        <f>IF(AP40&gt;0,(AP$3-AP40)*AQ$3+AQ$3,"")</f>
        <v/>
      </c>
      <c r="AR40" s="28"/>
      <c r="AS40" s="242" t="str">
        <f>IF(AR40&gt;0,(AR$3-AR40)*AS$3+AS$3,"")</f>
        <v/>
      </c>
      <c r="AT40" s="243"/>
      <c r="AU40" s="242" t="str">
        <f>IF(AT40&gt;0,(AT$3-AT40)*AU$3+AU$3,"")</f>
        <v/>
      </c>
      <c r="AV40" s="243"/>
      <c r="AW40" s="242" t="str">
        <f>IF(AV40&gt;0,(AV$3-AV40)*AW$3+AW$3,"")</f>
        <v/>
      </c>
      <c r="AX40" s="243"/>
      <c r="AY40" s="242" t="str">
        <f>IF(AX40&gt;0,(AX$3-AX40)*AY$3+AY$3,"")</f>
        <v/>
      </c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259"/>
      <c r="BN40" s="259"/>
      <c r="BO40" s="259"/>
      <c r="BP40" s="259"/>
      <c r="BQ40" s="259"/>
      <c r="BR40" s="259"/>
      <c r="BS40" s="259"/>
      <c r="BT40" s="259"/>
      <c r="BU40" s="259"/>
      <c r="BV40" s="259"/>
      <c r="BW40" s="259"/>
      <c r="BX40" s="259"/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  <c r="CO40" s="259"/>
      <c r="CP40" s="259"/>
      <c r="CQ40" s="259"/>
      <c r="CR40" s="259"/>
      <c r="CS40" s="259"/>
      <c r="CT40" s="259"/>
      <c r="CU40" s="259"/>
      <c r="CV40" s="259"/>
      <c r="CW40" s="259"/>
      <c r="CX40" s="259"/>
      <c r="CY40" s="259"/>
      <c r="CZ40" s="259"/>
      <c r="DA40" s="259"/>
      <c r="DB40" s="259"/>
      <c r="DC40" s="259"/>
      <c r="DD40" s="259"/>
      <c r="DE40" s="259"/>
      <c r="DF40" s="259"/>
      <c r="DG40" s="259"/>
      <c r="DH40" s="259"/>
      <c r="DI40" s="259"/>
      <c r="DJ40" s="259"/>
      <c r="DK40" s="259"/>
      <c r="DL40" s="259"/>
      <c r="DM40" s="259"/>
      <c r="DN40" s="259"/>
      <c r="DO40" s="259"/>
      <c r="DP40" s="259"/>
      <c r="DQ40" s="259"/>
      <c r="DR40" s="259"/>
      <c r="DS40" s="259"/>
      <c r="DT40" s="259"/>
      <c r="DU40" s="259"/>
      <c r="DV40" s="259"/>
      <c r="DW40" s="259"/>
      <c r="DX40" s="259"/>
      <c r="DY40" s="259"/>
      <c r="DZ40" s="259"/>
      <c r="EA40" s="259"/>
      <c r="EB40" s="259"/>
      <c r="EC40" s="259"/>
      <c r="ED40" s="259"/>
      <c r="EE40" s="259"/>
      <c r="EF40" s="259"/>
      <c r="EG40" s="259"/>
      <c r="EH40" s="259"/>
      <c r="EI40" s="259"/>
      <c r="EJ40" s="259"/>
      <c r="EK40" s="259"/>
      <c r="EL40" s="259"/>
      <c r="EM40" s="259"/>
      <c r="EN40" s="259"/>
      <c r="EO40" s="259"/>
      <c r="EP40" s="259"/>
      <c r="EQ40" s="259"/>
      <c r="ER40" s="259"/>
      <c r="ES40" s="259"/>
      <c r="ET40" s="259"/>
      <c r="EU40" s="259"/>
      <c r="EV40" s="259"/>
      <c r="EW40" s="259"/>
      <c r="EX40" s="259"/>
      <c r="EY40" s="259"/>
      <c r="EZ40" s="259"/>
      <c r="FA40" s="259"/>
      <c r="FB40" s="259"/>
      <c r="FC40" s="259"/>
      <c r="FD40" s="259"/>
      <c r="FE40" s="259"/>
      <c r="FF40" s="259"/>
      <c r="FG40" s="259"/>
      <c r="FH40" s="259"/>
      <c r="FI40" s="259"/>
      <c r="FJ40" s="259"/>
      <c r="FK40" s="259"/>
      <c r="FL40" s="259"/>
      <c r="FM40" s="259"/>
      <c r="FN40" s="259"/>
      <c r="FO40" s="259"/>
      <c r="FP40" s="259"/>
      <c r="FQ40" s="259"/>
      <c r="FR40" s="259"/>
      <c r="FS40" s="259"/>
      <c r="FT40" s="259"/>
      <c r="FU40" s="259"/>
      <c r="FV40" s="259"/>
      <c r="FW40" s="259"/>
      <c r="FX40" s="259"/>
      <c r="FY40" s="259"/>
      <c r="FZ40" s="259"/>
      <c r="GA40" s="259"/>
      <c r="GB40" s="259"/>
      <c r="GC40" s="259"/>
      <c r="GD40" s="259"/>
      <c r="GE40" s="259"/>
      <c r="GF40" s="259"/>
      <c r="GG40" s="259"/>
      <c r="GH40" s="259"/>
      <c r="GI40" s="259"/>
      <c r="GJ40" s="259"/>
      <c r="GK40" s="259"/>
      <c r="GL40" s="259"/>
      <c r="GM40" s="259"/>
      <c r="GN40" s="259"/>
      <c r="GO40" s="259"/>
      <c r="GP40" s="259"/>
      <c r="GQ40" s="259"/>
      <c r="GR40" s="259"/>
      <c r="GS40" s="259"/>
      <c r="GT40" s="259"/>
      <c r="GU40" s="259"/>
      <c r="GV40" s="259"/>
      <c r="GW40" s="259"/>
      <c r="GX40" s="259"/>
      <c r="GY40" s="259"/>
      <c r="GZ40" s="259"/>
      <c r="HA40" s="259"/>
      <c r="HB40" s="259"/>
      <c r="HC40" s="259"/>
      <c r="HD40" s="259"/>
      <c r="HE40" s="259"/>
      <c r="HF40" s="259"/>
      <c r="HG40" s="259"/>
      <c r="HH40" s="259"/>
      <c r="HI40" s="259"/>
      <c r="HJ40" s="259"/>
      <c r="HK40" s="259"/>
      <c r="HL40" s="259"/>
      <c r="HM40" s="259"/>
      <c r="HN40" s="259"/>
      <c r="HO40" s="259"/>
      <c r="HP40" s="259"/>
      <c r="HQ40" s="259"/>
      <c r="HR40" s="259"/>
      <c r="HS40" s="259"/>
      <c r="HT40" s="259"/>
      <c r="HU40" s="259"/>
      <c r="HV40" s="259"/>
      <c r="HW40" s="259"/>
      <c r="HX40" s="259"/>
      <c r="HY40" s="259"/>
      <c r="HZ40" s="259"/>
      <c r="IA40" s="259"/>
      <c r="IB40" s="259"/>
      <c r="IC40" s="259"/>
      <c r="ID40" s="259"/>
      <c r="IE40" s="259"/>
      <c r="IF40" s="259"/>
      <c r="IG40" s="259"/>
      <c r="IH40" s="259"/>
      <c r="II40" s="259"/>
      <c r="IJ40" s="259"/>
      <c r="IK40" s="259"/>
      <c r="IL40" s="259"/>
      <c r="IM40" s="259"/>
      <c r="IN40" s="259"/>
      <c r="IO40" s="259"/>
      <c r="IP40" s="259"/>
      <c r="IQ40" s="259"/>
      <c r="IR40" s="259"/>
      <c r="IS40" s="259"/>
      <c r="IT40" s="259"/>
      <c r="IU40" s="259"/>
      <c r="IV40" s="259"/>
      <c r="IW40" s="259"/>
      <c r="IX40" s="259"/>
      <c r="IY40" s="259"/>
      <c r="IZ40" s="259"/>
      <c r="JA40" s="259"/>
      <c r="JB40" s="259"/>
      <c r="JC40" s="259"/>
      <c r="JD40" s="259"/>
      <c r="JE40" s="259"/>
      <c r="JF40" s="259"/>
      <c r="JG40" s="259"/>
      <c r="JH40" s="259"/>
      <c r="JI40" s="259"/>
      <c r="JJ40" s="259"/>
      <c r="JK40" s="259"/>
      <c r="JL40" s="259"/>
      <c r="JM40" s="259"/>
      <c r="JN40" s="259"/>
      <c r="JO40" s="259"/>
      <c r="JP40" s="259"/>
      <c r="JQ40" s="259"/>
      <c r="JR40" s="259"/>
      <c r="JS40" s="259"/>
      <c r="JT40" s="259"/>
      <c r="JU40" s="259"/>
      <c r="JV40" s="259"/>
      <c r="JW40" s="259"/>
      <c r="JX40" s="259"/>
      <c r="JY40" s="259"/>
      <c r="JZ40" s="259"/>
      <c r="KA40" s="259"/>
      <c r="KB40" s="259"/>
      <c r="KC40" s="259"/>
      <c r="KD40" s="259"/>
      <c r="KE40" s="259"/>
      <c r="KF40" s="259"/>
      <c r="KG40" s="259"/>
      <c r="KH40" s="259"/>
      <c r="KI40" s="259"/>
      <c r="KJ40" s="259"/>
      <c r="KK40" s="259"/>
      <c r="KL40" s="259"/>
      <c r="KM40" s="259"/>
      <c r="KN40" s="259"/>
      <c r="KO40" s="259"/>
      <c r="KP40" s="259"/>
      <c r="KQ40" s="259"/>
      <c r="KR40" s="259"/>
      <c r="KS40" s="259"/>
      <c r="KT40" s="259"/>
      <c r="KU40" s="259"/>
      <c r="KV40" s="259"/>
      <c r="KW40" s="259"/>
      <c r="KX40" s="259"/>
      <c r="KY40" s="259"/>
      <c r="KZ40" s="259"/>
      <c r="LA40" s="259"/>
      <c r="LB40" s="259"/>
      <c r="LC40" s="259"/>
      <c r="LD40" s="259"/>
      <c r="LE40" s="259"/>
      <c r="LF40" s="259"/>
      <c r="LG40" s="259"/>
      <c r="LH40" s="259"/>
      <c r="LI40" s="259"/>
      <c r="LJ40" s="259"/>
      <c r="LK40" s="259"/>
      <c r="LL40" s="259"/>
      <c r="LM40" s="259"/>
      <c r="LN40" s="259"/>
      <c r="LO40" s="259"/>
      <c r="LP40" s="259"/>
      <c r="LQ40" s="259"/>
      <c r="LR40" s="259"/>
      <c r="LS40" s="259"/>
      <c r="LT40" s="259"/>
      <c r="LU40" s="259"/>
      <c r="LV40" s="259"/>
      <c r="LW40" s="259"/>
      <c r="LX40" s="259"/>
      <c r="LY40" s="259"/>
      <c r="LZ40" s="259"/>
      <c r="MA40" s="259"/>
      <c r="MB40" s="259"/>
      <c r="MC40" s="259"/>
      <c r="MD40" s="259"/>
      <c r="ME40" s="259"/>
      <c r="MF40" s="259"/>
      <c r="MG40" s="259"/>
      <c r="MH40" s="259"/>
      <c r="MI40" s="259"/>
      <c r="MJ40" s="259"/>
      <c r="MK40" s="259"/>
      <c r="ML40" s="259"/>
      <c r="MM40" s="259"/>
      <c r="MN40" s="259"/>
      <c r="MO40" s="259"/>
      <c r="MP40" s="259"/>
      <c r="MQ40" s="259"/>
      <c r="MR40" s="259"/>
      <c r="MS40" s="259"/>
      <c r="MT40" s="259"/>
      <c r="MU40" s="259"/>
      <c r="MV40" s="259"/>
      <c r="MW40" s="259"/>
      <c r="MX40" s="259"/>
      <c r="MY40" s="259"/>
      <c r="MZ40" s="259"/>
      <c r="NA40" s="259"/>
      <c r="NB40" s="259"/>
      <c r="NC40" s="259"/>
      <c r="ND40" s="259"/>
      <c r="NE40" s="259"/>
      <c r="NF40" s="259"/>
      <c r="NG40" s="259"/>
      <c r="NH40" s="259"/>
      <c r="NI40" s="259"/>
      <c r="NJ40" s="259"/>
      <c r="NK40" s="259"/>
      <c r="NL40" s="259"/>
      <c r="NM40" s="259"/>
      <c r="NN40" s="259"/>
      <c r="NO40" s="259"/>
      <c r="NP40" s="259"/>
      <c r="NQ40" s="259"/>
      <c r="NR40" s="259"/>
      <c r="NS40" s="259"/>
      <c r="NT40" s="259"/>
      <c r="NU40" s="259"/>
      <c r="NV40" s="259"/>
      <c r="NW40" s="259"/>
      <c r="NX40" s="259"/>
      <c r="NY40" s="259"/>
      <c r="NZ40" s="259"/>
      <c r="OA40" s="259"/>
      <c r="OB40" s="259"/>
      <c r="OC40" s="259"/>
      <c r="OD40" s="259"/>
      <c r="OE40" s="259"/>
      <c r="OF40" s="259"/>
      <c r="OG40" s="259"/>
      <c r="OH40" s="259"/>
      <c r="OI40" s="259"/>
      <c r="OJ40" s="259"/>
      <c r="OK40" s="259"/>
      <c r="OL40" s="259"/>
      <c r="OM40" s="259"/>
      <c r="ON40" s="259"/>
      <c r="OO40" s="259"/>
      <c r="OP40" s="259"/>
      <c r="OQ40" s="259"/>
      <c r="OR40" s="259"/>
      <c r="OS40" s="259"/>
      <c r="OT40" s="259"/>
      <c r="OU40" s="259"/>
      <c r="OV40" s="259"/>
      <c r="OW40" s="259"/>
      <c r="OX40" s="259"/>
      <c r="OY40" s="259"/>
      <c r="OZ40" s="259"/>
      <c r="PA40" s="259"/>
      <c r="PB40" s="259"/>
      <c r="PC40" s="259"/>
      <c r="PD40" s="259"/>
      <c r="PE40" s="259"/>
      <c r="PF40" s="259"/>
      <c r="PG40" s="259"/>
      <c r="PH40" s="259"/>
      <c r="PI40" s="259"/>
      <c r="PJ40" s="259"/>
      <c r="PK40" s="259"/>
      <c r="PL40" s="259"/>
      <c r="PM40" s="259"/>
      <c r="PN40" s="259"/>
      <c r="PO40" s="259"/>
      <c r="PP40" s="259"/>
      <c r="PQ40" s="259"/>
      <c r="PR40" s="259"/>
      <c r="PS40" s="259"/>
      <c r="PT40" s="259"/>
      <c r="PU40" s="259"/>
      <c r="PV40" s="259"/>
      <c r="PW40" s="259"/>
      <c r="PX40" s="259"/>
    </row>
    <row r="41" spans="1:440" s="258" customFormat="1" ht="15.75" thickBot="1" x14ac:dyDescent="0.3">
      <c r="A41" s="164"/>
      <c r="B41" s="61">
        <v>43758</v>
      </c>
      <c r="C41" s="166"/>
      <c r="D41" s="166"/>
      <c r="E41" s="106">
        <f>COUNT(J41,L41,N41,P41,R41,T41,V41,X41)</f>
        <v>0</v>
      </c>
      <c r="F41" s="262"/>
      <c r="G41" s="263"/>
      <c r="H41" s="164"/>
      <c r="I41" s="269">
        <f>SUM(K41,M41,O41,Q41,S41,U41,W41,Y41,AA41,AC41,AE41,AG41,AI41,AK41,AM41,AO41,AQ41,AS41,AU41,AW41,AY41)</f>
        <v>0</v>
      </c>
      <c r="J41" s="171"/>
      <c r="K41" s="269" t="str">
        <f>IF(J41&gt;0,(J$3-J41)*K$3+K$3,"")</f>
        <v/>
      </c>
      <c r="L41" s="171"/>
      <c r="M41" s="269" t="str">
        <f>IF(L41&gt;0,(L$3-L41)*M$3+M$3,"")</f>
        <v/>
      </c>
      <c r="N41" s="173"/>
      <c r="O41" s="269" t="str">
        <f>IF(N41&gt;0,(N$3-N41)*O$3+O$3,"")</f>
        <v/>
      </c>
      <c r="P41" s="172"/>
      <c r="Q41" s="269" t="str">
        <f>IF(P41&gt;0,(P$3-P41)*Q$3+Q$3,"")</f>
        <v/>
      </c>
      <c r="R41" s="172"/>
      <c r="S41" s="269" t="str">
        <f>IF(R41&gt;0,(R$3-R41)*S$3+S$3,"")</f>
        <v/>
      </c>
      <c r="T41" s="173"/>
      <c r="U41" s="276" t="str">
        <f>IF(T41&gt;0,(T$3-T41)*U$3+U$3,"")</f>
        <v/>
      </c>
      <c r="V41" s="173"/>
      <c r="W41" s="269" t="str">
        <f>IF(V41&gt;0,(V$3-V41)*W$3+W$3,"")</f>
        <v/>
      </c>
      <c r="X41" s="172"/>
      <c r="Y41" s="242" t="str">
        <f>IF(X41&gt;0,(X$3-X41)*Y$3+Y$3,"")</f>
        <v/>
      </c>
      <c r="Z41" s="273"/>
      <c r="AA41" s="242" t="str">
        <f>IF(Z41&gt;0,(Z$3-Z41)*AA$3+AA$3,"")</f>
        <v/>
      </c>
      <c r="AB41" s="273"/>
      <c r="AC41" s="242" t="str">
        <f>IF(AB41&gt;0,(AB$3-AB41)*AC$3+AC$3,"")</f>
        <v/>
      </c>
      <c r="AD41" s="273"/>
      <c r="AE41" s="242" t="str">
        <f>IF(AD41&gt;0,(AD$3-AD41)*AE$3+AE$3,"")</f>
        <v/>
      </c>
      <c r="AF41" s="273"/>
      <c r="AG41" s="242" t="str">
        <f>IF(AF41&gt;0,(AF$3-AF41)*AG$3+AG$3,"")</f>
        <v/>
      </c>
      <c r="AH41" s="273"/>
      <c r="AI41" s="242" t="str">
        <f>IF(AH41&gt;0,(AH$3-AH41)*AI$3+AI$3,"")</f>
        <v/>
      </c>
      <c r="AJ41" s="273"/>
      <c r="AK41" s="269" t="str">
        <f>IF(AJ41&gt;0,(AJ$3-AJ41)*AK$3+AK$3,"")</f>
        <v/>
      </c>
      <c r="AL41" s="273"/>
      <c r="AM41" s="269" t="str">
        <f>IF(AL41&gt;0,(AL$3-AL41)*AM$3+AM$3,"")</f>
        <v/>
      </c>
      <c r="AN41" s="273"/>
      <c r="AO41" s="269" t="str">
        <f>IF(AN41&gt;0,(AN$3-AN41)*AO$3+AO$3,"")</f>
        <v/>
      </c>
      <c r="AP41" s="273"/>
      <c r="AQ41" s="269" t="str">
        <f>IF(AP41&gt;0,(AP$3-AP41)*AQ$3+AQ$3,"")</f>
        <v/>
      </c>
      <c r="AR41" s="273"/>
      <c r="AS41" s="269" t="str">
        <f>IF(AR41&gt;0,(AR$3-AR41)*AS$3+AS$3,"")</f>
        <v/>
      </c>
      <c r="AT41" s="273"/>
      <c r="AU41" s="269" t="str">
        <f>IF(AT41&gt;0,(AT$3-AT41)*AU$3+AU$3,"")</f>
        <v/>
      </c>
      <c r="AV41" s="273"/>
      <c r="AW41" s="269" t="str">
        <f>IF(AV41&gt;0,(AV$3-AV41)*AW$3+AW$3,"")</f>
        <v/>
      </c>
      <c r="AX41" s="273"/>
      <c r="AY41" s="269" t="str">
        <f>IF(AX41&gt;0,(AX$3-AX41)*AY$3+AY$3,"")</f>
        <v/>
      </c>
      <c r="AZ41" s="15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</row>
    <row r="42" spans="1:440" s="147" customFormat="1" x14ac:dyDescent="0.25">
      <c r="A42" s="267"/>
      <c r="B42" s="61">
        <v>43758</v>
      </c>
      <c r="C42" s="268"/>
      <c r="D42" s="268"/>
      <c r="E42" s="106">
        <f>COUNT(J42,L42,N42,P42,R42,T42,V42,X42)</f>
        <v>0</v>
      </c>
      <c r="F42" s="264"/>
      <c r="G42" s="265"/>
      <c r="H42" s="140"/>
      <c r="I42" s="270">
        <f>SUM(K42,M42,O42,Q42,S42,U42,W42,Y42,AA42,AC42,AE42,AG42,AI42,AK42,AM42,AO42,AQ42,AS42,AU42,AW42,AY42)</f>
        <v>0</v>
      </c>
      <c r="J42" s="142"/>
      <c r="K42" s="270" t="str">
        <f>IF(J42&gt;0,(J$3-J42)*K$3+K$3,"")</f>
        <v/>
      </c>
      <c r="L42" s="142"/>
      <c r="M42" s="270" t="str">
        <f>IF(L42&gt;0,(L$3-L42)*M$3+M$3,"")</f>
        <v/>
      </c>
      <c r="N42" s="143"/>
      <c r="O42" s="270" t="str">
        <f>IF(N42&gt;0,(N$3-N42)*O$3+O$3,"")</f>
        <v/>
      </c>
      <c r="P42" s="143"/>
      <c r="Q42" s="270" t="str">
        <f>IF(P42&gt;0,(P$3-P42)*Q$3+Q$3,"")</f>
        <v/>
      </c>
      <c r="R42" s="143"/>
      <c r="S42" s="270" t="str">
        <f>IF(R42&gt;0,(R$3-R42)*S$3+S$3,"")</f>
        <v/>
      </c>
      <c r="T42" s="143"/>
      <c r="U42" s="270" t="str">
        <f>IF(T42&gt;0,(T$3-T42)*U$3+U$3,"")</f>
        <v/>
      </c>
      <c r="V42" s="143"/>
      <c r="W42" s="270" t="str">
        <f>IF(V42&gt;0,(V$3-V42)*W$3+W$3,"")</f>
        <v/>
      </c>
      <c r="X42" s="143"/>
      <c r="Y42" s="270" t="str">
        <f>IF(X42&gt;0,(X$3-X42)*Y$3+Y$3,"")</f>
        <v/>
      </c>
      <c r="Z42" s="140"/>
      <c r="AA42" s="270" t="str">
        <f>IF(Z42&gt;0,(Z$3-Z42)*AA$3+AA$3,"")</f>
        <v/>
      </c>
      <c r="AB42" s="140"/>
      <c r="AC42" s="270" t="str">
        <f>IF(AB42&gt;0,(AB$3-AB42)*AC$3+AC$3,"")</f>
        <v/>
      </c>
      <c r="AD42" s="140"/>
      <c r="AE42" s="270" t="str">
        <f>IF(AD42&gt;0,(AD$3-AD42)*AE$3+AE$3,"")</f>
        <v/>
      </c>
      <c r="AF42" s="140"/>
      <c r="AG42" s="242" t="str">
        <f>IF(AF42&gt;0,(AF$3-AF42)*AG$3+AG$3,"")</f>
        <v/>
      </c>
      <c r="AH42" s="140"/>
      <c r="AI42" s="242" t="str">
        <f>IF(AH42&gt;0,(AH$3-AH42)*AI$3+AI$3,"")</f>
        <v/>
      </c>
      <c r="AJ42" s="140"/>
      <c r="AK42" s="270" t="str">
        <f>IF(AJ42&gt;0,(AJ$3-AJ42)*AK$3+AK$3,"")</f>
        <v/>
      </c>
      <c r="AL42" s="140"/>
      <c r="AM42" s="270" t="str">
        <f>IF(AL42&gt;0,(AL$3-AL42)*AM$3+AM$3,"")</f>
        <v/>
      </c>
      <c r="AN42" s="140"/>
      <c r="AO42" s="270" t="str">
        <f>IF(AN42&gt;0,(AN$3-AN42)*AO$3+AO$3,"")</f>
        <v/>
      </c>
      <c r="AP42" s="140"/>
      <c r="AQ42" s="270" t="str">
        <f>IF(AP42&gt;0,(AP$3-AP42)*AQ$3+AQ$3,"")</f>
        <v/>
      </c>
      <c r="AR42" s="140"/>
      <c r="AS42" s="270" t="str">
        <f>IF(AR42&gt;0,(AR$3-AR42)*AS$3+AS$3,"")</f>
        <v/>
      </c>
      <c r="AT42" s="140"/>
      <c r="AU42" s="270" t="str">
        <f>IF(AT42&gt;0,(AT$3-AT42)*AU$3+AU$3,"")</f>
        <v/>
      </c>
      <c r="AV42" s="140"/>
      <c r="AW42" s="270" t="str">
        <f>IF(AV42&gt;0,(AV$3-AV42)*AW$3+AW$3,"")</f>
        <v/>
      </c>
      <c r="AX42" s="140"/>
      <c r="AY42" s="270" t="str">
        <f>IF(AX42&gt;0,(AX$3-AX42)*AY$3+AY$3,"")</f>
        <v/>
      </c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3"/>
      <c r="GJ42" s="163"/>
      <c r="GK42" s="163"/>
      <c r="GL42" s="163"/>
      <c r="GM42" s="163"/>
      <c r="GN42" s="163"/>
      <c r="GO42" s="163"/>
      <c r="GP42" s="163"/>
      <c r="GQ42" s="163"/>
      <c r="GR42" s="163"/>
      <c r="GS42" s="163"/>
      <c r="GT42" s="163"/>
      <c r="GU42" s="163"/>
      <c r="GV42" s="163"/>
      <c r="GW42" s="163"/>
      <c r="GX42" s="163"/>
      <c r="GY42" s="163"/>
      <c r="GZ42" s="163"/>
      <c r="HA42" s="163"/>
      <c r="HB42" s="163"/>
      <c r="HC42" s="163"/>
      <c r="HD42" s="163"/>
      <c r="HE42" s="163"/>
      <c r="HF42" s="163"/>
      <c r="HG42" s="163"/>
      <c r="HH42" s="163"/>
      <c r="HI42" s="163"/>
      <c r="HJ42" s="163"/>
      <c r="HK42" s="163"/>
      <c r="HL42" s="163"/>
      <c r="HM42" s="163"/>
      <c r="HN42" s="163"/>
      <c r="HO42" s="163"/>
      <c r="HP42" s="163"/>
      <c r="HQ42" s="163"/>
      <c r="HR42" s="163"/>
      <c r="HS42" s="163"/>
      <c r="HT42" s="163"/>
      <c r="HU42" s="163"/>
      <c r="HV42" s="163"/>
      <c r="HW42" s="163"/>
      <c r="HX42" s="163"/>
      <c r="HY42" s="163"/>
      <c r="HZ42" s="163"/>
      <c r="IA42" s="163"/>
      <c r="IB42" s="163"/>
      <c r="IC42" s="163"/>
      <c r="ID42" s="163"/>
      <c r="IE42" s="163"/>
      <c r="IF42" s="163"/>
      <c r="IG42" s="163"/>
      <c r="IH42" s="163"/>
      <c r="II42" s="163"/>
      <c r="IJ42" s="163"/>
      <c r="IK42" s="163"/>
      <c r="IL42" s="163"/>
      <c r="IM42" s="163"/>
      <c r="IN42" s="163"/>
      <c r="IO42" s="163"/>
      <c r="IP42" s="163"/>
      <c r="IQ42" s="163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  <c r="NI42" s="163"/>
      <c r="NJ42" s="163"/>
      <c r="NK42" s="163"/>
      <c r="NL42" s="163"/>
      <c r="NM42" s="163"/>
      <c r="NN42" s="163"/>
      <c r="NO42" s="163"/>
      <c r="NP42" s="163"/>
      <c r="NQ42" s="163"/>
      <c r="NR42" s="163"/>
      <c r="NS42" s="163"/>
      <c r="NT42" s="163"/>
      <c r="NU42" s="163"/>
      <c r="NV42" s="163"/>
      <c r="NW42" s="163"/>
      <c r="NX42" s="163"/>
      <c r="NY42" s="163"/>
      <c r="NZ42" s="163"/>
      <c r="OA42" s="163"/>
      <c r="OB42" s="163"/>
      <c r="OC42" s="163"/>
      <c r="OD42" s="163"/>
      <c r="OE42" s="163"/>
      <c r="OF42" s="163"/>
      <c r="OG42" s="163"/>
      <c r="OH42" s="163"/>
      <c r="OI42" s="163"/>
      <c r="OJ42" s="163"/>
      <c r="OK42" s="163"/>
      <c r="OL42" s="163"/>
      <c r="OM42" s="163"/>
      <c r="ON42" s="163"/>
      <c r="OO42" s="163"/>
      <c r="OP42" s="163"/>
      <c r="OQ42" s="163"/>
      <c r="OR42" s="163"/>
      <c r="OS42" s="163"/>
      <c r="OT42" s="163"/>
      <c r="OU42" s="163"/>
      <c r="OV42" s="163"/>
      <c r="OW42" s="163"/>
      <c r="OX42" s="163"/>
      <c r="OY42" s="163"/>
      <c r="OZ42" s="163"/>
      <c r="PA42" s="163"/>
      <c r="PB42" s="163"/>
      <c r="PC42" s="163"/>
      <c r="PD42" s="163"/>
      <c r="PE42" s="163"/>
      <c r="PF42" s="163"/>
      <c r="PG42" s="163"/>
      <c r="PH42" s="163"/>
      <c r="PI42" s="163"/>
      <c r="PJ42" s="163"/>
      <c r="PK42" s="163"/>
      <c r="PL42" s="163"/>
      <c r="PM42" s="163"/>
      <c r="PN42" s="163"/>
      <c r="PO42" s="163"/>
      <c r="PP42" s="163"/>
      <c r="PQ42" s="163"/>
      <c r="PR42" s="163"/>
      <c r="PS42" s="163"/>
      <c r="PT42" s="163"/>
      <c r="PU42" s="163"/>
      <c r="PV42" s="163"/>
      <c r="PW42" s="163"/>
      <c r="PX42" s="163"/>
    </row>
    <row r="43" spans="1:440" s="113" customFormat="1" x14ac:dyDescent="0.25">
      <c r="A43" s="148"/>
      <c r="B43" s="61">
        <v>43758</v>
      </c>
      <c r="C43" s="20"/>
      <c r="D43" s="20"/>
      <c r="E43" s="106">
        <f>COUNT(J43,L43,N43,P43,R43,T43,V43,X43)</f>
        <v>0</v>
      </c>
      <c r="F43" s="25"/>
      <c r="G43" s="241"/>
      <c r="H43" s="28"/>
      <c r="I43" s="242">
        <f>SUM(K43,M43,O43,Q43,S43,U43,W43,Y43,AA43,AC43,AE43,AG43,AI43,AK43,AM43,AO43,AQ43,AS43,AU43,AW43,AY43)</f>
        <v>0</v>
      </c>
      <c r="J43" s="39"/>
      <c r="K43" s="242" t="str">
        <f>IF(J43&gt;0,(J$3-J43)*K$3+K$3,"")</f>
        <v/>
      </c>
      <c r="L43" s="39"/>
      <c r="M43" s="242" t="str">
        <f>IF(L43&gt;0,(L$3-L43)*M$3+M$3,"")</f>
        <v/>
      </c>
      <c r="N43" s="44"/>
      <c r="O43" s="242" t="str">
        <f>IF(N43&gt;0,(N$3-N43)*O$3+O$3,"")</f>
        <v/>
      </c>
      <c r="P43" s="44"/>
      <c r="Q43" s="242" t="str">
        <f>IF(P43&gt;0,(P$3-P43)*Q$3+Q$3,"")</f>
        <v/>
      </c>
      <c r="R43" s="44"/>
      <c r="S43" s="242" t="str">
        <f>IF(R43&gt;0,(R$3-R43)*S$3+S$3,"")</f>
        <v/>
      </c>
      <c r="T43" s="45"/>
      <c r="U43" s="242" t="str">
        <f>IF(T43&gt;0,(T$3-T43)*U$3+U$3,"")</f>
        <v/>
      </c>
      <c r="V43" s="45"/>
      <c r="W43" s="242" t="str">
        <f>IF(V43&gt;0,(V$3-V43)*W$3+W$3,"")</f>
        <v/>
      </c>
      <c r="X43" s="45"/>
      <c r="Y43" s="242" t="str">
        <f>IF(X43&gt;0,(X$3-X43)*Y$3+Y$3,"")</f>
        <v/>
      </c>
      <c r="Z43" s="243"/>
      <c r="AA43" s="242" t="str">
        <f>IF(Z43&gt;0,(Z$3-Z43)*AA$3+AA$3,"")</f>
        <v/>
      </c>
      <c r="AB43" s="243"/>
      <c r="AC43" s="242" t="str">
        <f>IF(AB43&gt;0,(AB$3-AB43)*AC$3+AC$3,"")</f>
        <v/>
      </c>
      <c r="AD43" s="243"/>
      <c r="AE43" s="242" t="str">
        <f>IF(AD43&gt;0,(AD$3-AD43)*AE$3+AE$3,"")</f>
        <v/>
      </c>
      <c r="AF43" s="243"/>
      <c r="AG43" s="242" t="str">
        <f>IF(AF43&gt;0,(AF$3-AF43)*AG$3+AG$3,"")</f>
        <v/>
      </c>
      <c r="AH43" s="243"/>
      <c r="AI43" s="242" t="str">
        <f>IF(AH43&gt;0,(AH$3-AH43)*AI$3+AI$3,"")</f>
        <v/>
      </c>
      <c r="AJ43" s="243"/>
      <c r="AK43" s="242" t="str">
        <f>IF(AJ43&gt;0,(AJ$3-AJ43)*AK$3+AK$3,"")</f>
        <v/>
      </c>
      <c r="AL43" s="243"/>
      <c r="AM43" s="242" t="str">
        <f>IF(AL43&gt;0,(AL$3-AL43)*AM$3+AM$3,"")</f>
        <v/>
      </c>
      <c r="AN43" s="243"/>
      <c r="AO43" s="242" t="str">
        <f>IF(AN43&gt;0,(AN$3-AN43)*AO$3+AO$3,"")</f>
        <v/>
      </c>
      <c r="AP43" s="243"/>
      <c r="AQ43" s="242" t="str">
        <f>IF(AP43&gt;0,(AP$3-AP43)*AQ$3+AQ$3,"")</f>
        <v/>
      </c>
      <c r="AR43" s="243"/>
      <c r="AS43" s="242" t="str">
        <f>IF(AR43&gt;0,(AR$3-AR43)*AS$3+AS$3,"")</f>
        <v/>
      </c>
      <c r="AT43" s="243"/>
      <c r="AU43" s="242" t="str">
        <f>IF(AT43&gt;0,(AT$3-AT43)*AU$3+AU$3,"")</f>
        <v/>
      </c>
      <c r="AV43" s="243"/>
      <c r="AW43" s="242" t="str">
        <f>IF(AV43&gt;0,(AV$3-AV43)*AW$3+AW$3,"")</f>
        <v/>
      </c>
      <c r="AX43" s="243"/>
      <c r="AY43" s="242" t="str">
        <f>IF(AX43&gt;0,(AX$3-AX43)*AY$3+AY$3,"")</f>
        <v/>
      </c>
      <c r="AZ43" s="15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</row>
    <row r="44" spans="1:440" s="121" customFormat="1" x14ac:dyDescent="0.25">
      <c r="A44" s="186"/>
      <c r="B44" s="61">
        <v>43758</v>
      </c>
      <c r="C44" s="166"/>
      <c r="D44" s="166"/>
      <c r="E44" s="106">
        <f>COUNT(J44,L44,N44,P44,R44,T44,V44,X44)</f>
        <v>0</v>
      </c>
      <c r="F44" s="262"/>
      <c r="G44" s="263"/>
      <c r="H44" s="164"/>
      <c r="I44" s="269">
        <f>SUM(K44,M44,O44,Q44,S44,U44,W44,Y44,AA44,AC44,AE44,AG44,AI44,AK44,AM44,AO44,AQ44,AS44,AU44,AW44,AY44)</f>
        <v>0</v>
      </c>
      <c r="J44" s="171"/>
      <c r="K44" s="269" t="str">
        <f>IF(J44&gt;0,(J$3-J44)*K$3+K$3,"")</f>
        <v/>
      </c>
      <c r="L44" s="171"/>
      <c r="M44" s="269" t="str">
        <f>IF(L44&gt;0,(L$3-L44)*M$3+M$3,"")</f>
        <v/>
      </c>
      <c r="N44" s="172"/>
      <c r="O44" s="269" t="str">
        <f>IF(N44&gt;0,(N$3-N44)*O$3+O$3,"")</f>
        <v/>
      </c>
      <c r="P44" s="175"/>
      <c r="Q44" s="269" t="str">
        <f>IF(P44&gt;0,(P$3-P44)*Q$3+Q$3,"")</f>
        <v/>
      </c>
      <c r="R44" s="172"/>
      <c r="S44" s="269" t="str">
        <f>IF(R44&gt;0,(R$3-R44)*S$3+S$3,"")</f>
        <v/>
      </c>
      <c r="T44" s="173"/>
      <c r="U44" s="269" t="str">
        <f>IF(T44&gt;0,(T$3-T44)*U$3+U$3,"")</f>
        <v/>
      </c>
      <c r="V44" s="173"/>
      <c r="W44" s="269" t="str">
        <f>IF(V44&gt;0,(V$3-V44)*W$3+W$3,"")</f>
        <v/>
      </c>
      <c r="X44" s="172"/>
      <c r="Y44" s="269" t="str">
        <f>IF(X44&gt;0,(X$3-X44)*Y$3+Y$3,"")</f>
        <v/>
      </c>
      <c r="Z44" s="273"/>
      <c r="AA44" s="269" t="str">
        <f>IF(Z44&gt;0,(Z$3-Z44)*AA$3+AA$3,"")</f>
        <v/>
      </c>
      <c r="AB44" s="273"/>
      <c r="AC44" s="269" t="str">
        <f>IF(AB44&gt;0,(AB$3-AB44)*AC$3+AC$3,"")</f>
        <v/>
      </c>
      <c r="AD44" s="273"/>
      <c r="AE44" s="269" t="str">
        <f>IF(AD44&gt;0,(AD$3-AD44)*AE$3+AE$3,"")</f>
        <v/>
      </c>
      <c r="AF44" s="273"/>
      <c r="AG44" s="242" t="str">
        <f>IF(AF44&gt;0,(AF$3-AF44)*AG$3+AG$3,"")</f>
        <v/>
      </c>
      <c r="AH44" s="273"/>
      <c r="AI44" s="242" t="str">
        <f>IF(AH44&gt;0,(AH$3-AH44)*AI$3+AI$3,"")</f>
        <v/>
      </c>
      <c r="AJ44" s="273"/>
      <c r="AK44" s="269" t="str">
        <f>IF(AJ44&gt;0,(AJ$3-AJ44)*AK$3+AK$3,"")</f>
        <v/>
      </c>
      <c r="AL44" s="273"/>
      <c r="AM44" s="269" t="str">
        <f>IF(AL44&gt;0,(AL$3-AL44)*AM$3+AM$3,"")</f>
        <v/>
      </c>
      <c r="AN44" s="273"/>
      <c r="AO44" s="269" t="str">
        <f>IF(AN44&gt;0,(AN$3-AN44)*AO$3+AO$3,"")</f>
        <v/>
      </c>
      <c r="AP44" s="273"/>
      <c r="AQ44" s="269" t="str">
        <f>IF(AP44&gt;0,(AP$3-AP44)*AQ$3+AQ$3,"")</f>
        <v/>
      </c>
      <c r="AR44" s="273"/>
      <c r="AS44" s="269" t="str">
        <f>IF(AR44&gt;0,(AR$3-AR44)*AS$3+AS$3,"")</f>
        <v/>
      </c>
      <c r="AT44" s="273"/>
      <c r="AU44" s="269" t="str">
        <f>IF(AT44&gt;0,(AT$3-AT44)*AU$3+AU$3,"")</f>
        <v/>
      </c>
      <c r="AV44" s="273"/>
      <c r="AW44" s="269" t="str">
        <f>IF(AV44&gt;0,(AV$3-AV44)*AW$3+AW$3,"")</f>
        <v/>
      </c>
      <c r="AX44" s="273"/>
      <c r="AY44" s="269" t="str">
        <f>IF(AX44&gt;0,(AX$3-AX44)*AY$3+AY$3,"")</f>
        <v/>
      </c>
      <c r="AZ44" s="257"/>
      <c r="BA44" s="257"/>
      <c r="BB44" s="257"/>
      <c r="BC44" s="257"/>
      <c r="BD44" s="257"/>
      <c r="BE44" s="257"/>
      <c r="BF44" s="257"/>
      <c r="BG44" s="257"/>
      <c r="BH44" s="257"/>
      <c r="BI44" s="257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257"/>
      <c r="GE44" s="257"/>
      <c r="GF44" s="257"/>
      <c r="GG44" s="257"/>
      <c r="GH44" s="257"/>
      <c r="GI44" s="257"/>
      <c r="GJ44" s="257"/>
      <c r="GK44" s="257"/>
      <c r="GL44" s="257"/>
      <c r="GM44" s="257"/>
      <c r="GN44" s="257"/>
      <c r="GO44" s="257"/>
      <c r="GP44" s="257"/>
      <c r="GQ44" s="257"/>
      <c r="GR44" s="257"/>
      <c r="GS44" s="257"/>
      <c r="GT44" s="257"/>
      <c r="GU44" s="257"/>
      <c r="GV44" s="257"/>
      <c r="GW44" s="257"/>
      <c r="GX44" s="257"/>
      <c r="GY44" s="257"/>
      <c r="GZ44" s="257"/>
      <c r="HA44" s="257"/>
      <c r="HB44" s="257"/>
      <c r="HC44" s="257"/>
      <c r="HD44" s="257"/>
      <c r="HE44" s="257"/>
      <c r="HF44" s="257"/>
      <c r="HG44" s="257"/>
      <c r="HH44" s="257"/>
      <c r="HI44" s="257"/>
      <c r="HJ44" s="257"/>
      <c r="HK44" s="257"/>
      <c r="HL44" s="257"/>
      <c r="HM44" s="257"/>
      <c r="HN44" s="257"/>
      <c r="HO44" s="257"/>
      <c r="HP44" s="257"/>
      <c r="HQ44" s="257"/>
      <c r="HR44" s="257"/>
      <c r="HS44" s="257"/>
      <c r="HT44" s="257"/>
      <c r="HU44" s="257"/>
      <c r="HV44" s="257"/>
      <c r="HW44" s="257"/>
      <c r="HX44" s="257"/>
      <c r="HY44" s="257"/>
      <c r="HZ44" s="257"/>
      <c r="IA44" s="257"/>
      <c r="IB44" s="257"/>
      <c r="IC44" s="257"/>
      <c r="ID44" s="257"/>
      <c r="IE44" s="257"/>
      <c r="IF44" s="257"/>
      <c r="IG44" s="257"/>
      <c r="IH44" s="257"/>
      <c r="II44" s="257"/>
      <c r="IJ44" s="257"/>
      <c r="IK44" s="257"/>
      <c r="IL44" s="257"/>
      <c r="IM44" s="257"/>
      <c r="IN44" s="257"/>
      <c r="IO44" s="257"/>
      <c r="IP44" s="257"/>
      <c r="IQ44" s="257"/>
      <c r="IR44" s="257"/>
      <c r="IS44" s="257"/>
      <c r="IT44" s="257"/>
      <c r="IU44" s="257"/>
      <c r="IV44" s="257"/>
      <c r="IW44" s="257"/>
      <c r="IX44" s="257"/>
      <c r="IY44" s="257"/>
      <c r="IZ44" s="257"/>
      <c r="JA44" s="257"/>
      <c r="JB44" s="257"/>
      <c r="JC44" s="257"/>
      <c r="JD44" s="257"/>
      <c r="JE44" s="257"/>
      <c r="JF44" s="257"/>
      <c r="JG44" s="257"/>
      <c r="JH44" s="257"/>
      <c r="JI44" s="257"/>
      <c r="JJ44" s="257"/>
      <c r="JK44" s="257"/>
      <c r="JL44" s="257"/>
      <c r="JM44" s="257"/>
      <c r="JN44" s="257"/>
      <c r="JO44" s="257"/>
      <c r="JP44" s="257"/>
      <c r="JQ44" s="257"/>
      <c r="JR44" s="257"/>
      <c r="JS44" s="257"/>
      <c r="JT44" s="257"/>
      <c r="JU44" s="257"/>
      <c r="JV44" s="257"/>
      <c r="JW44" s="257"/>
      <c r="JX44" s="257"/>
      <c r="JY44" s="257"/>
      <c r="JZ44" s="257"/>
      <c r="KA44" s="257"/>
      <c r="KB44" s="257"/>
      <c r="KC44" s="257"/>
      <c r="KD44" s="257"/>
      <c r="KE44" s="257"/>
      <c r="KF44" s="257"/>
      <c r="KG44" s="257"/>
      <c r="KH44" s="257"/>
      <c r="KI44" s="257"/>
      <c r="KJ44" s="257"/>
      <c r="KK44" s="257"/>
      <c r="KL44" s="257"/>
      <c r="KM44" s="257"/>
      <c r="KN44" s="257"/>
      <c r="KO44" s="257"/>
      <c r="KP44" s="257"/>
      <c r="KQ44" s="257"/>
      <c r="KR44" s="257"/>
      <c r="KS44" s="257"/>
      <c r="KT44" s="257"/>
      <c r="KU44" s="257"/>
      <c r="KV44" s="257"/>
      <c r="KW44" s="257"/>
      <c r="KX44" s="257"/>
      <c r="KY44" s="257"/>
      <c r="KZ44" s="257"/>
      <c r="LA44" s="257"/>
      <c r="LB44" s="257"/>
      <c r="LC44" s="257"/>
      <c r="LD44" s="257"/>
      <c r="LE44" s="257"/>
      <c r="LF44" s="257"/>
      <c r="LG44" s="257"/>
      <c r="LH44" s="257"/>
      <c r="LI44" s="257"/>
      <c r="LJ44" s="257"/>
      <c r="LK44" s="257"/>
      <c r="LL44" s="257"/>
      <c r="LM44" s="257"/>
      <c r="LN44" s="257"/>
      <c r="LO44" s="257"/>
      <c r="LP44" s="257"/>
      <c r="LQ44" s="257"/>
      <c r="LR44" s="257"/>
      <c r="LS44" s="257"/>
      <c r="LT44" s="257"/>
      <c r="LU44" s="257"/>
      <c r="LV44" s="257"/>
      <c r="LW44" s="257"/>
      <c r="LX44" s="257"/>
      <c r="LY44" s="257"/>
      <c r="LZ44" s="257"/>
      <c r="MA44" s="257"/>
      <c r="MB44" s="257"/>
      <c r="MC44" s="257"/>
      <c r="MD44" s="257"/>
      <c r="ME44" s="257"/>
      <c r="MF44" s="257"/>
      <c r="MG44" s="257"/>
      <c r="MH44" s="257"/>
      <c r="MI44" s="257"/>
      <c r="MJ44" s="257"/>
      <c r="MK44" s="257"/>
      <c r="ML44" s="257"/>
      <c r="MM44" s="257"/>
      <c r="MN44" s="257"/>
      <c r="MO44" s="257"/>
      <c r="MP44" s="257"/>
      <c r="MQ44" s="257"/>
      <c r="MR44" s="257"/>
      <c r="MS44" s="257"/>
      <c r="MT44" s="257"/>
      <c r="MU44" s="257"/>
      <c r="MV44" s="257"/>
      <c r="MW44" s="257"/>
      <c r="MX44" s="257"/>
      <c r="MY44" s="257"/>
      <c r="MZ44" s="257"/>
      <c r="NA44" s="257"/>
      <c r="NB44" s="257"/>
      <c r="NC44" s="257"/>
      <c r="ND44" s="257"/>
      <c r="NE44" s="257"/>
      <c r="NF44" s="257"/>
      <c r="NG44" s="257"/>
      <c r="NH44" s="257"/>
      <c r="NI44" s="257"/>
      <c r="NJ44" s="257"/>
      <c r="NK44" s="257"/>
      <c r="NL44" s="257"/>
      <c r="NM44" s="257"/>
      <c r="NN44" s="257"/>
      <c r="NO44" s="257"/>
      <c r="NP44" s="257"/>
      <c r="NQ44" s="257"/>
      <c r="NR44" s="257"/>
      <c r="NS44" s="257"/>
      <c r="NT44" s="257"/>
      <c r="NU44" s="257"/>
      <c r="NV44" s="257"/>
      <c r="NW44" s="257"/>
      <c r="NX44" s="257"/>
      <c r="NY44" s="257"/>
      <c r="NZ44" s="257"/>
      <c r="OA44" s="257"/>
      <c r="OB44" s="257"/>
      <c r="OC44" s="257"/>
      <c r="OD44" s="257"/>
      <c r="OE44" s="257"/>
      <c r="OF44" s="257"/>
      <c r="OG44" s="257"/>
      <c r="OH44" s="257"/>
      <c r="OI44" s="257"/>
      <c r="OJ44" s="257"/>
      <c r="OK44" s="257"/>
      <c r="OL44" s="257"/>
      <c r="OM44" s="257"/>
      <c r="ON44" s="257"/>
      <c r="OO44" s="257"/>
      <c r="OP44" s="257"/>
      <c r="OQ44" s="257"/>
      <c r="OR44" s="257"/>
      <c r="OS44" s="257"/>
      <c r="OT44" s="257"/>
      <c r="OU44" s="257"/>
      <c r="OV44" s="257"/>
      <c r="OW44" s="257"/>
      <c r="OX44" s="257"/>
      <c r="OY44" s="257"/>
      <c r="OZ44" s="257"/>
      <c r="PA44" s="257"/>
      <c r="PB44" s="257"/>
      <c r="PC44" s="257"/>
      <c r="PD44" s="257"/>
      <c r="PE44" s="257"/>
      <c r="PF44" s="257"/>
      <c r="PG44" s="257"/>
      <c r="PH44" s="257"/>
      <c r="PI44" s="257"/>
      <c r="PJ44" s="257"/>
      <c r="PK44" s="257"/>
      <c r="PL44" s="257"/>
      <c r="PM44" s="257"/>
      <c r="PN44" s="257"/>
      <c r="PO44" s="257"/>
      <c r="PP44" s="257"/>
      <c r="PQ44" s="257"/>
      <c r="PR44" s="257"/>
      <c r="PS44" s="257"/>
      <c r="PT44" s="257"/>
      <c r="PU44" s="257"/>
      <c r="PV44" s="257"/>
      <c r="PW44" s="257"/>
      <c r="PX44" s="257"/>
    </row>
    <row r="45" spans="1:440" s="257" customFormat="1" x14ac:dyDescent="0.25">
      <c r="A45" s="185"/>
      <c r="B45" s="61">
        <v>43758</v>
      </c>
      <c r="C45" s="127"/>
      <c r="D45" s="127"/>
      <c r="E45" s="106">
        <f>COUNT(J45,L45,N45,P45,R45,T45,V45,X45)</f>
        <v>0</v>
      </c>
      <c r="F45" s="244"/>
      <c r="G45" s="245"/>
      <c r="H45" s="125"/>
      <c r="I45" s="246">
        <f>SUM(K45,M45,O45,Q45,S45,U45,W45,Y45,AA45,AC45,AE45,AG45,AI45,AK45,AM45,AO45,AQ45,AS45,AU45,AW45,AY45)</f>
        <v>0</v>
      </c>
      <c r="J45" s="132"/>
      <c r="K45" s="246" t="str">
        <f>IF(J45&gt;0,(J$3-J45)*K$3+K$3,"")</f>
        <v/>
      </c>
      <c r="L45" s="132"/>
      <c r="M45" s="246" t="str">
        <f>IF(L45&gt;0,(L$3-L45)*M$3+M$3,"")</f>
        <v/>
      </c>
      <c r="N45" s="133"/>
      <c r="O45" s="246" t="str">
        <f>IF(N45&gt;0,(N$3-N45)*O$3+O$3,"")</f>
        <v/>
      </c>
      <c r="P45" s="133"/>
      <c r="Q45" s="246" t="str">
        <f>IF(P45&gt;0,(P$3-P45)*Q$3+Q$3,"")</f>
        <v/>
      </c>
      <c r="R45" s="133"/>
      <c r="S45" s="246" t="str">
        <f>IF(R45&gt;0,(R$3-R45)*S$3+S$3,"")</f>
        <v/>
      </c>
      <c r="T45" s="47"/>
      <c r="U45" s="246" t="str">
        <f>IF(T45&gt;0,(T$3-T45)*U$3+U$3,"")</f>
        <v/>
      </c>
      <c r="V45" s="133"/>
      <c r="W45" s="246" t="str">
        <f>IF(V45&gt;0,(V$3-V45)*W$3+W$3,"")</f>
        <v/>
      </c>
      <c r="X45" s="47"/>
      <c r="Y45" s="242" t="str">
        <f>IF(X45&gt;0,(X$3-X45)*Y$3+Y$3,"")</f>
        <v/>
      </c>
      <c r="Z45" s="125"/>
      <c r="AA45" s="242" t="str">
        <f>IF(Z45&gt;0,(Z$3-Z45)*AA$3+AA$3,"")</f>
        <v/>
      </c>
      <c r="AB45" s="125"/>
      <c r="AC45" s="242" t="str">
        <f>IF(AB45&gt;0,(AB$3-AB45)*AC$3+AC$3,"")</f>
        <v/>
      </c>
      <c r="AD45" s="125"/>
      <c r="AE45" s="242" t="str">
        <f>IF(AD45&gt;0,(AD$3-AD45)*AE$3+AE$3,"")</f>
        <v/>
      </c>
      <c r="AF45" s="125"/>
      <c r="AG45" s="242" t="str">
        <f>IF(AF45&gt;0,(AF$3-AF45)*AG$3+AG$3,"")</f>
        <v/>
      </c>
      <c r="AH45" s="125"/>
      <c r="AI45" s="242" t="str">
        <f>IF(AH45&gt;0,(AH$3-AH45)*AI$3+AI$3,"")</f>
        <v/>
      </c>
      <c r="AJ45" s="125"/>
      <c r="AK45" s="246" t="str">
        <f>IF(AJ45&gt;0,(AJ$3-AJ45)*AK$3+AK$3,"")</f>
        <v/>
      </c>
      <c r="AL45" s="125"/>
      <c r="AM45" s="246" t="str">
        <f>IF(AL45&gt;0,(AL$3-AL45)*AM$3+AM$3,"")</f>
        <v/>
      </c>
      <c r="AN45" s="125"/>
      <c r="AO45" s="246" t="str">
        <f>IF(AN45&gt;0,(AN$3-AN45)*AO$3+AO$3,"")</f>
        <v/>
      </c>
      <c r="AP45" s="125"/>
      <c r="AQ45" s="246" t="str">
        <f>IF(AP45&gt;0,(AP$3-AP45)*AQ$3+AQ$3,"")</f>
        <v/>
      </c>
      <c r="AR45" s="125"/>
      <c r="AS45" s="246" t="str">
        <f>IF(AR45&gt;0,(AR$3-AR45)*AS$3+AS$3,"")</f>
        <v/>
      </c>
      <c r="AT45" s="125"/>
      <c r="AU45" s="246" t="str">
        <f>IF(AT45&gt;0,(AT$3-AT45)*AU$3+AU$3,"")</f>
        <v/>
      </c>
      <c r="AV45" s="125"/>
      <c r="AW45" s="246" t="str">
        <f>IF(AV45&gt;0,(AV$3-AV45)*AW$3+AW$3,"")</f>
        <v/>
      </c>
      <c r="AX45" s="125"/>
      <c r="AY45" s="246" t="str">
        <f>IF(AX45&gt;0,(AX$3-AX45)*AY$3+AY$3,"")</f>
        <v/>
      </c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  <c r="IX45" s="113"/>
      <c r="IY45" s="113"/>
      <c r="IZ45" s="113"/>
      <c r="JA45" s="113"/>
      <c r="JB45" s="113"/>
      <c r="JC45" s="113"/>
      <c r="JD45" s="113"/>
      <c r="JE45" s="113"/>
      <c r="JF45" s="113"/>
      <c r="JG45" s="113"/>
      <c r="JH45" s="113"/>
      <c r="JI45" s="113"/>
      <c r="JJ45" s="113"/>
      <c r="JK45" s="113"/>
      <c r="JL45" s="113"/>
      <c r="JM45" s="113"/>
      <c r="JN45" s="113"/>
      <c r="JO45" s="113"/>
      <c r="JP45" s="113"/>
      <c r="JQ45" s="113"/>
      <c r="JR45" s="113"/>
      <c r="JS45" s="113"/>
      <c r="JT45" s="113"/>
      <c r="JU45" s="113"/>
      <c r="JV45" s="113"/>
      <c r="JW45" s="113"/>
      <c r="JX45" s="113"/>
      <c r="JY45" s="113"/>
      <c r="JZ45" s="113"/>
      <c r="KA45" s="113"/>
      <c r="KB45" s="113"/>
      <c r="KC45" s="113"/>
      <c r="KD45" s="113"/>
      <c r="KE45" s="113"/>
      <c r="KF45" s="113"/>
      <c r="KG45" s="113"/>
      <c r="KH45" s="113"/>
      <c r="KI45" s="113"/>
      <c r="KJ45" s="113"/>
      <c r="KK45" s="113"/>
      <c r="KL45" s="113"/>
      <c r="KM45" s="113"/>
      <c r="KN45" s="113"/>
      <c r="KO45" s="113"/>
      <c r="KP45" s="113"/>
      <c r="KQ45" s="113"/>
      <c r="KR45" s="113"/>
      <c r="KS45" s="113"/>
      <c r="KT45" s="113"/>
      <c r="KU45" s="113"/>
      <c r="KV45" s="113"/>
      <c r="KW45" s="113"/>
      <c r="KX45" s="113"/>
      <c r="KY45" s="113"/>
      <c r="KZ45" s="113"/>
      <c r="LA45" s="113"/>
      <c r="LB45" s="113"/>
      <c r="LC45" s="113"/>
      <c r="LD45" s="113"/>
      <c r="LE45" s="113"/>
      <c r="LF45" s="113"/>
      <c r="LG45" s="113"/>
      <c r="LH45" s="113"/>
      <c r="LI45" s="113"/>
      <c r="LJ45" s="113"/>
      <c r="LK45" s="113"/>
      <c r="LL45" s="113"/>
      <c r="LM45" s="113"/>
      <c r="LN45" s="113"/>
      <c r="LO45" s="113"/>
      <c r="LP45" s="113"/>
      <c r="LQ45" s="113"/>
      <c r="LR45" s="113"/>
      <c r="LS45" s="113"/>
      <c r="LT45" s="113"/>
      <c r="LU45" s="113"/>
      <c r="LV45" s="113"/>
      <c r="LW45" s="113"/>
      <c r="LX45" s="113"/>
      <c r="LY45" s="113"/>
      <c r="LZ45" s="113"/>
      <c r="MA45" s="113"/>
      <c r="MB45" s="113"/>
      <c r="MC45" s="113"/>
      <c r="MD45" s="113"/>
      <c r="ME45" s="113"/>
      <c r="MF45" s="113"/>
      <c r="MG45" s="113"/>
      <c r="MH45" s="113"/>
      <c r="MI45" s="113"/>
      <c r="MJ45" s="113"/>
      <c r="MK45" s="113"/>
      <c r="ML45" s="113"/>
      <c r="MM45" s="113"/>
      <c r="MN45" s="113"/>
      <c r="MO45" s="113"/>
      <c r="MP45" s="113"/>
      <c r="MQ45" s="113"/>
      <c r="MR45" s="113"/>
      <c r="MS45" s="113"/>
      <c r="MT45" s="113"/>
      <c r="MU45" s="113"/>
      <c r="MV45" s="113"/>
      <c r="MW45" s="113"/>
      <c r="MX45" s="113"/>
      <c r="MY45" s="113"/>
      <c r="MZ45" s="113"/>
      <c r="NA45" s="113"/>
      <c r="NB45" s="113"/>
      <c r="NC45" s="113"/>
      <c r="ND45" s="113"/>
      <c r="NE45" s="113"/>
      <c r="NF45" s="113"/>
      <c r="NG45" s="113"/>
      <c r="NH45" s="113"/>
      <c r="NI45" s="113"/>
      <c r="NJ45" s="113"/>
      <c r="NK45" s="113"/>
      <c r="NL45" s="113"/>
      <c r="NM45" s="113"/>
      <c r="NN45" s="113"/>
      <c r="NO45" s="113"/>
      <c r="NP45" s="113"/>
      <c r="NQ45" s="113"/>
      <c r="NR45" s="113"/>
      <c r="NS45" s="113"/>
      <c r="NT45" s="113"/>
      <c r="NU45" s="113"/>
      <c r="NV45" s="113"/>
      <c r="NW45" s="113"/>
      <c r="NX45" s="113"/>
      <c r="NY45" s="113"/>
      <c r="NZ45" s="113"/>
      <c r="OA45" s="113"/>
      <c r="OB45" s="113"/>
      <c r="OC45" s="113"/>
      <c r="OD45" s="113"/>
      <c r="OE45" s="113"/>
      <c r="OF45" s="113"/>
      <c r="OG45" s="113"/>
      <c r="OH45" s="113"/>
      <c r="OI45" s="113"/>
      <c r="OJ45" s="113"/>
      <c r="OK45" s="113"/>
      <c r="OL45" s="113"/>
      <c r="OM45" s="113"/>
      <c r="ON45" s="113"/>
      <c r="OO45" s="113"/>
      <c r="OP45" s="113"/>
      <c r="OQ45" s="113"/>
      <c r="OR45" s="113"/>
      <c r="OS45" s="113"/>
      <c r="OT45" s="113"/>
      <c r="OU45" s="113"/>
      <c r="OV45" s="113"/>
      <c r="OW45" s="113"/>
      <c r="OX45" s="113"/>
      <c r="OY45" s="113"/>
      <c r="OZ45" s="113"/>
      <c r="PA45" s="113"/>
      <c r="PB45" s="113"/>
      <c r="PC45" s="113"/>
      <c r="PD45" s="113"/>
      <c r="PE45" s="113"/>
      <c r="PF45" s="113"/>
      <c r="PG45" s="113"/>
      <c r="PH45" s="113"/>
      <c r="PI45" s="113"/>
      <c r="PJ45" s="113"/>
      <c r="PK45" s="113"/>
      <c r="PL45" s="113"/>
      <c r="PM45" s="113"/>
      <c r="PN45" s="113"/>
      <c r="PO45" s="113"/>
      <c r="PP45" s="113"/>
      <c r="PQ45" s="113"/>
      <c r="PR45" s="113"/>
      <c r="PS45" s="113"/>
      <c r="PT45" s="113"/>
      <c r="PU45" s="113"/>
      <c r="PV45" s="113"/>
      <c r="PW45" s="113"/>
      <c r="PX45" s="113"/>
    </row>
    <row r="46" spans="1:440" x14ac:dyDescent="0.25">
      <c r="A46" s="164"/>
      <c r="B46" s="61">
        <v>43758</v>
      </c>
      <c r="C46" s="166"/>
      <c r="D46" s="166"/>
      <c r="E46" s="106">
        <f>COUNT(J46,L46,N46,P46,R46,T46,V46,X46)</f>
        <v>0</v>
      </c>
      <c r="F46" s="262"/>
      <c r="G46" s="263"/>
      <c r="H46" s="164"/>
      <c r="I46" s="269">
        <v>0</v>
      </c>
      <c r="J46" s="171"/>
      <c r="K46" s="269" t="s">
        <v>7</v>
      </c>
      <c r="L46" s="171"/>
      <c r="M46" s="269" t="s">
        <v>7</v>
      </c>
      <c r="N46" s="172"/>
      <c r="O46" s="269" t="s">
        <v>7</v>
      </c>
      <c r="P46" s="172"/>
      <c r="Q46" s="269" t="s">
        <v>7</v>
      </c>
      <c r="R46" s="172"/>
      <c r="S46" s="269" t="s">
        <v>7</v>
      </c>
      <c r="T46" s="173"/>
      <c r="U46" s="269" t="s">
        <v>7</v>
      </c>
      <c r="V46" s="172"/>
      <c r="W46" s="269" t="str">
        <f>IF(V46&gt;0,(V$3-V46)*W$3+W$3,"")</f>
        <v/>
      </c>
      <c r="X46" s="172"/>
      <c r="Y46" s="269" t="str">
        <f>IF(X46&gt;0,(X$3-X46)*Y$3+Y$3,"")</f>
        <v/>
      </c>
      <c r="Z46" s="164"/>
      <c r="AA46" s="269" t="str">
        <f>IF(Z46&gt;0,(Z$3-Z46)*AA$3+AA$3,"")</f>
        <v/>
      </c>
      <c r="AB46" s="164"/>
      <c r="AC46" s="269" t="str">
        <f>IF(AB46&gt;0,(AB$3-AB46)*AC$3+AC$3,"")</f>
        <v/>
      </c>
      <c r="AD46" s="164"/>
      <c r="AE46" s="269" t="str">
        <f>IF(AD46&gt;0,(AD$3-AD46)*AE$3+AE$3,"")</f>
        <v/>
      </c>
      <c r="AF46" s="164"/>
      <c r="AG46" s="242" t="s">
        <v>7</v>
      </c>
      <c r="AH46" s="164"/>
      <c r="AI46" s="242" t="s">
        <v>7</v>
      </c>
      <c r="AJ46" s="164"/>
      <c r="AK46" s="269" t="s">
        <v>7</v>
      </c>
      <c r="AL46" s="164"/>
      <c r="AM46" s="269" t="s">
        <v>7</v>
      </c>
      <c r="AN46" s="164"/>
      <c r="AO46" s="269" t="s">
        <v>7</v>
      </c>
      <c r="AP46" s="164"/>
      <c r="AQ46" s="269" t="s">
        <v>7</v>
      </c>
      <c r="AR46" s="164"/>
      <c r="AS46" s="269" t="s">
        <v>7</v>
      </c>
      <c r="AT46" s="271"/>
      <c r="AU46" s="269" t="s">
        <v>7</v>
      </c>
      <c r="AV46" s="271"/>
      <c r="AW46" s="269" t="s">
        <v>7</v>
      </c>
      <c r="AX46" s="271"/>
      <c r="AY46" s="269" t="s">
        <v>7</v>
      </c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A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258"/>
      <c r="DZ46" s="258"/>
      <c r="EA46" s="258"/>
      <c r="EB46" s="258"/>
      <c r="EC46" s="258"/>
      <c r="ED46" s="258"/>
      <c r="EE46" s="258"/>
      <c r="EF46" s="258"/>
      <c r="EG46" s="258"/>
      <c r="EH46" s="258"/>
      <c r="EI46" s="258"/>
      <c r="EJ46" s="258"/>
      <c r="EK46" s="258"/>
      <c r="EL46" s="258"/>
      <c r="EM46" s="258"/>
      <c r="EN46" s="258"/>
      <c r="EO46" s="258"/>
      <c r="EP46" s="258"/>
      <c r="EQ46" s="258"/>
      <c r="ER46" s="258"/>
      <c r="ES46" s="258"/>
      <c r="ET46" s="258"/>
      <c r="EU46" s="258"/>
      <c r="EV46" s="258"/>
      <c r="EW46" s="258"/>
      <c r="EX46" s="258"/>
      <c r="EY46" s="258"/>
      <c r="EZ46" s="258"/>
      <c r="FA46" s="258"/>
      <c r="FB46" s="258"/>
      <c r="FC46" s="258"/>
      <c r="FD46" s="258"/>
      <c r="FE46" s="258"/>
      <c r="FF46" s="258"/>
      <c r="FG46" s="258"/>
      <c r="FH46" s="258"/>
      <c r="FI46" s="258"/>
      <c r="FJ46" s="258"/>
      <c r="FK46" s="258"/>
      <c r="FL46" s="258"/>
      <c r="FM46" s="258"/>
      <c r="FN46" s="258"/>
      <c r="FO46" s="258"/>
      <c r="FP46" s="258"/>
      <c r="FQ46" s="258"/>
      <c r="FR46" s="258"/>
      <c r="FS46" s="258"/>
      <c r="FT46" s="258"/>
      <c r="FU46" s="258"/>
      <c r="FV46" s="258"/>
      <c r="FW46" s="258"/>
      <c r="FX46" s="258"/>
      <c r="FY46" s="258"/>
      <c r="FZ46" s="258"/>
      <c r="GA46" s="258"/>
      <c r="GB46" s="258"/>
      <c r="GC46" s="258"/>
      <c r="GD46" s="258"/>
      <c r="GE46" s="258"/>
      <c r="GF46" s="258"/>
      <c r="GG46" s="258"/>
      <c r="GH46" s="258"/>
      <c r="GI46" s="258"/>
      <c r="GJ46" s="258"/>
      <c r="GK46" s="258"/>
      <c r="GL46" s="258"/>
      <c r="GM46" s="258"/>
      <c r="GN46" s="258"/>
      <c r="GO46" s="258"/>
      <c r="GP46" s="258"/>
      <c r="GQ46" s="258"/>
      <c r="GR46" s="258"/>
      <c r="GS46" s="258"/>
      <c r="GT46" s="258"/>
      <c r="GU46" s="258"/>
      <c r="GV46" s="258"/>
      <c r="GW46" s="258"/>
      <c r="GX46" s="258"/>
      <c r="GY46" s="258"/>
      <c r="GZ46" s="258"/>
      <c r="HA46" s="258"/>
      <c r="HB46" s="258"/>
      <c r="HC46" s="258"/>
      <c r="HD46" s="258"/>
      <c r="HE46" s="258"/>
      <c r="HF46" s="258"/>
      <c r="HG46" s="258"/>
      <c r="HH46" s="258"/>
      <c r="HI46" s="258"/>
      <c r="HJ46" s="258"/>
      <c r="HK46" s="258"/>
      <c r="HL46" s="258"/>
      <c r="HM46" s="258"/>
      <c r="HN46" s="258"/>
      <c r="HO46" s="258"/>
      <c r="HP46" s="258"/>
      <c r="HQ46" s="258"/>
      <c r="HR46" s="258"/>
      <c r="HS46" s="258"/>
      <c r="HT46" s="258"/>
      <c r="HU46" s="258"/>
      <c r="HV46" s="258"/>
      <c r="HW46" s="258"/>
      <c r="HX46" s="258"/>
      <c r="HY46" s="258"/>
      <c r="HZ46" s="258"/>
      <c r="IA46" s="258"/>
      <c r="IB46" s="258"/>
      <c r="IC46" s="258"/>
      <c r="ID46" s="258"/>
      <c r="IE46" s="258"/>
      <c r="IF46" s="258"/>
      <c r="IG46" s="258"/>
      <c r="IH46" s="258"/>
      <c r="II46" s="258"/>
      <c r="IJ46" s="258"/>
      <c r="IK46" s="258"/>
      <c r="IL46" s="258"/>
      <c r="IM46" s="258"/>
      <c r="IN46" s="258"/>
      <c r="IO46" s="258"/>
      <c r="IP46" s="258"/>
      <c r="IQ46" s="258"/>
      <c r="IR46" s="258"/>
      <c r="IS46" s="258"/>
      <c r="IT46" s="258"/>
      <c r="IU46" s="258"/>
      <c r="IV46" s="258"/>
      <c r="IW46" s="258"/>
      <c r="IX46" s="258"/>
      <c r="IY46" s="258"/>
      <c r="IZ46" s="258"/>
      <c r="JA46" s="258"/>
      <c r="JB46" s="258"/>
      <c r="JC46" s="258"/>
      <c r="JD46" s="258"/>
      <c r="JE46" s="258"/>
      <c r="JF46" s="258"/>
      <c r="JG46" s="258"/>
      <c r="JH46" s="258"/>
      <c r="JI46" s="258"/>
      <c r="JJ46" s="258"/>
      <c r="JK46" s="258"/>
      <c r="JL46" s="258"/>
      <c r="JM46" s="258"/>
      <c r="JN46" s="258"/>
      <c r="JO46" s="258"/>
      <c r="JP46" s="258"/>
      <c r="JQ46" s="258"/>
      <c r="JR46" s="258"/>
      <c r="JS46" s="258"/>
      <c r="JT46" s="258"/>
      <c r="JU46" s="258"/>
      <c r="JV46" s="258"/>
      <c r="JW46" s="258"/>
      <c r="JX46" s="258"/>
      <c r="JY46" s="258"/>
      <c r="JZ46" s="258"/>
      <c r="KA46" s="258"/>
      <c r="KB46" s="258"/>
      <c r="KC46" s="258"/>
      <c r="KD46" s="258"/>
      <c r="KE46" s="258"/>
      <c r="KF46" s="258"/>
      <c r="KG46" s="258"/>
      <c r="KH46" s="258"/>
      <c r="KI46" s="258"/>
      <c r="KJ46" s="258"/>
      <c r="KK46" s="258"/>
      <c r="KL46" s="258"/>
      <c r="KM46" s="258"/>
      <c r="KN46" s="258"/>
      <c r="KO46" s="258"/>
      <c r="KP46" s="258"/>
      <c r="KQ46" s="258"/>
      <c r="KR46" s="258"/>
      <c r="KS46" s="258"/>
      <c r="KT46" s="258"/>
      <c r="KU46" s="258"/>
      <c r="KV46" s="258"/>
      <c r="KW46" s="258"/>
      <c r="KX46" s="258"/>
      <c r="KY46" s="258"/>
      <c r="KZ46" s="258"/>
      <c r="LA46" s="258"/>
      <c r="LB46" s="258"/>
      <c r="LC46" s="258"/>
      <c r="LD46" s="258"/>
      <c r="LE46" s="258"/>
      <c r="LF46" s="258"/>
      <c r="LG46" s="258"/>
      <c r="LH46" s="258"/>
      <c r="LI46" s="258"/>
      <c r="LJ46" s="258"/>
      <c r="LK46" s="258"/>
      <c r="LL46" s="258"/>
      <c r="LM46" s="258"/>
      <c r="LN46" s="258"/>
      <c r="LO46" s="258"/>
      <c r="LP46" s="258"/>
      <c r="LQ46" s="258"/>
      <c r="LR46" s="258"/>
      <c r="LS46" s="258"/>
      <c r="LT46" s="258"/>
      <c r="LU46" s="258"/>
      <c r="LV46" s="258"/>
      <c r="LW46" s="258"/>
      <c r="LX46" s="258"/>
      <c r="LY46" s="258"/>
      <c r="LZ46" s="258"/>
      <c r="MA46" s="258"/>
      <c r="MB46" s="258"/>
      <c r="MC46" s="258"/>
      <c r="MD46" s="258"/>
      <c r="ME46" s="258"/>
      <c r="MF46" s="258"/>
      <c r="MG46" s="258"/>
      <c r="MH46" s="258"/>
      <c r="MI46" s="258"/>
      <c r="MJ46" s="258"/>
      <c r="MK46" s="258"/>
      <c r="ML46" s="258"/>
      <c r="MM46" s="258"/>
      <c r="MN46" s="258"/>
      <c r="MO46" s="258"/>
      <c r="MP46" s="258"/>
      <c r="MQ46" s="258"/>
      <c r="MR46" s="258"/>
      <c r="MS46" s="258"/>
      <c r="MT46" s="258"/>
      <c r="MU46" s="258"/>
      <c r="MV46" s="258"/>
      <c r="MW46" s="258"/>
      <c r="MX46" s="258"/>
      <c r="MY46" s="258"/>
      <c r="MZ46" s="258"/>
      <c r="NA46" s="258"/>
      <c r="NB46" s="258"/>
      <c r="NC46" s="258"/>
      <c r="ND46" s="258"/>
      <c r="NE46" s="258"/>
      <c r="NF46" s="258"/>
      <c r="NG46" s="258"/>
      <c r="NH46" s="258"/>
      <c r="NI46" s="258"/>
      <c r="NJ46" s="258"/>
      <c r="NK46" s="258"/>
      <c r="NL46" s="258"/>
      <c r="NM46" s="258"/>
      <c r="NN46" s="258"/>
      <c r="NO46" s="258"/>
      <c r="NP46" s="258"/>
      <c r="NQ46" s="258"/>
      <c r="NR46" s="258"/>
      <c r="NS46" s="258"/>
      <c r="NT46" s="258"/>
      <c r="NU46" s="258"/>
      <c r="NV46" s="258"/>
      <c r="NW46" s="258"/>
      <c r="NX46" s="258"/>
      <c r="NY46" s="258"/>
      <c r="NZ46" s="258"/>
      <c r="OA46" s="258"/>
      <c r="OB46" s="258"/>
      <c r="OC46" s="258"/>
      <c r="OD46" s="258"/>
      <c r="OE46" s="258"/>
      <c r="OF46" s="258"/>
      <c r="OG46" s="258"/>
      <c r="OH46" s="258"/>
      <c r="OI46" s="258"/>
      <c r="OJ46" s="258"/>
      <c r="OK46" s="258"/>
      <c r="OL46" s="258"/>
      <c r="OM46" s="258"/>
      <c r="ON46" s="258"/>
      <c r="OO46" s="258"/>
      <c r="OP46" s="258"/>
      <c r="OQ46" s="258"/>
      <c r="OR46" s="258"/>
      <c r="OS46" s="258"/>
      <c r="OT46" s="258"/>
      <c r="OU46" s="258"/>
      <c r="OV46" s="258"/>
      <c r="OW46" s="258"/>
      <c r="OX46" s="258"/>
      <c r="OY46" s="258"/>
      <c r="OZ46" s="258"/>
      <c r="PA46" s="258"/>
      <c r="PB46" s="258"/>
      <c r="PC46" s="258"/>
      <c r="PD46" s="258"/>
      <c r="PE46" s="258"/>
      <c r="PF46" s="258"/>
      <c r="PG46" s="258"/>
      <c r="PH46" s="258"/>
      <c r="PI46" s="258"/>
      <c r="PJ46" s="258"/>
      <c r="PK46" s="258"/>
      <c r="PL46" s="258"/>
      <c r="PM46" s="258"/>
      <c r="PN46" s="258"/>
      <c r="PO46" s="258"/>
      <c r="PP46" s="258"/>
      <c r="PQ46" s="258"/>
      <c r="PR46" s="258"/>
      <c r="PS46" s="258"/>
      <c r="PT46" s="258"/>
      <c r="PU46" s="258"/>
      <c r="PV46" s="258"/>
      <c r="PW46" s="258"/>
      <c r="PX46" s="258"/>
    </row>
    <row r="47" spans="1:440" s="193" customFormat="1" x14ac:dyDescent="0.25">
      <c r="A47" s="28"/>
      <c r="B47" s="61">
        <v>43758</v>
      </c>
      <c r="C47" s="20"/>
      <c r="D47" s="20"/>
      <c r="E47" s="106">
        <f>COUNT(J47,L47,N47,P47,R47,T47,V47,X47)</f>
        <v>0</v>
      </c>
      <c r="F47" s="25"/>
      <c r="G47" s="241"/>
      <c r="H47" s="28"/>
      <c r="I47" s="242">
        <f>SUM(K47,M47,O47,Q47,S47,U47,W47,Y47,AA47,AC47,AE47,AG47,AI47,AK47,AM47,AO47,AQ47,AS47,AU47,AW47,AY47)</f>
        <v>0</v>
      </c>
      <c r="J47" s="43"/>
      <c r="K47" s="242" t="str">
        <f>IF(J47&gt;0,(J$3-J47)*K$3+K$3,"")</f>
        <v/>
      </c>
      <c r="L47" s="43"/>
      <c r="M47" s="242" t="str">
        <f>IF(L47&gt;0,(L$3-L47)*M$3+M$3,"")</f>
        <v/>
      </c>
      <c r="N47" s="44"/>
      <c r="O47" s="242" t="str">
        <f>IF(N47&gt;0,(N$3-N47)*O$3+O$3,"")</f>
        <v/>
      </c>
      <c r="P47" s="46"/>
      <c r="Q47" s="242" t="str">
        <f>IF(P47&gt;0,(P$3-P47)*Q$3+Q$3,"")</f>
        <v/>
      </c>
      <c r="R47" s="44"/>
      <c r="S47" s="242" t="str">
        <f>IF(R47&gt;0,(R$3-R47)*S$3+S$3,"")</f>
        <v/>
      </c>
      <c r="T47" s="45"/>
      <c r="U47" s="242" t="str">
        <f>IF(T47&gt;0,(T$3-T47)*U$3+U$3,"")</f>
        <v/>
      </c>
      <c r="V47" s="45"/>
      <c r="W47" s="242" t="str">
        <f>IF(V47&gt;0,(V$3-V47)*W$3+W$3,"")</f>
        <v/>
      </c>
      <c r="X47" s="44"/>
      <c r="Y47" s="242" t="str">
        <f>IF(X47&gt;0,(X$3-X47)*Y$3+Y$3,"")</f>
        <v/>
      </c>
      <c r="Z47" s="243"/>
      <c r="AA47" s="242" t="str">
        <f>IF(Z47&gt;0,(Z$3-Z47)*AA$3+AA$3,"")</f>
        <v/>
      </c>
      <c r="AB47" s="243"/>
      <c r="AC47" s="242" t="str">
        <f>IF(AB47&gt;0,(AB$3-AB47)*AC$3+AC$3,"")</f>
        <v/>
      </c>
      <c r="AD47" s="243"/>
      <c r="AE47" s="242" t="str">
        <f>IF(AD47&gt;0,(AD$3-AD47)*AE$3+AE$3,"")</f>
        <v/>
      </c>
      <c r="AF47" s="243"/>
      <c r="AG47" s="242" t="str">
        <f>IF(AF47&gt;0,(AF$3-AF47)*AG$3+AG$3,"")</f>
        <v/>
      </c>
      <c r="AH47" s="243"/>
      <c r="AI47" s="242" t="str">
        <f>IF(AH47&gt;0,(AH$3-AH47)*AI$3+AI$3,"")</f>
        <v/>
      </c>
      <c r="AJ47" s="243"/>
      <c r="AK47" s="242" t="str">
        <f>IF(AJ47&gt;0,(AJ$3-AJ47)*AK$3+AK$3,"")</f>
        <v/>
      </c>
      <c r="AL47" s="243"/>
      <c r="AM47" s="242" t="str">
        <f>IF(AL47&gt;0,(AL$3-AL47)*AM$3+AM$3,"")</f>
        <v/>
      </c>
      <c r="AN47" s="243"/>
      <c r="AO47" s="242" t="str">
        <f>IF(AN47&gt;0,(AN$3-AN47)*AO$3+AO$3,"")</f>
        <v/>
      </c>
      <c r="AP47" s="243"/>
      <c r="AQ47" s="242" t="str">
        <f>IF(AP47&gt;0,(AP$3-AP47)*AQ$3+AQ$3,"")</f>
        <v/>
      </c>
      <c r="AR47" s="243"/>
      <c r="AS47" s="242" t="str">
        <f>IF(AR47&gt;0,(AR$3-AR47)*AS$3+AS$3,"")</f>
        <v/>
      </c>
      <c r="AT47" s="243"/>
      <c r="AU47" s="242" t="str">
        <f>IF(AT47&gt;0,(AT$3-AT47)*AU$3+AU$3,"")</f>
        <v/>
      </c>
      <c r="AV47" s="243"/>
      <c r="AW47" s="242" t="str">
        <f>IF(AV47&gt;0,(AV$3-AV47)*AW$3+AW$3,"")</f>
        <v/>
      </c>
      <c r="AX47" s="243"/>
      <c r="AY47" s="242" t="str">
        <f>IF(AX47&gt;0,(AX$3-AX47)*AY$3+AY$3,"")</f>
        <v/>
      </c>
      <c r="AZ47" s="192"/>
    </row>
    <row r="48" spans="1:440" s="121" customFormat="1" x14ac:dyDescent="0.25">
      <c r="A48" s="185"/>
      <c r="B48" s="61">
        <v>43758</v>
      </c>
      <c r="C48" s="127"/>
      <c r="D48" s="127"/>
      <c r="E48" s="106">
        <f>COUNT(J48,L48,N48,P48,R48,T48,V48,X48)</f>
        <v>0</v>
      </c>
      <c r="F48" s="244"/>
      <c r="G48" s="245"/>
      <c r="H48" s="125"/>
      <c r="I48" s="246">
        <v>0</v>
      </c>
      <c r="J48" s="132"/>
      <c r="K48" s="246" t="s">
        <v>7</v>
      </c>
      <c r="L48" s="132"/>
      <c r="M48" s="246" t="s">
        <v>7</v>
      </c>
      <c r="N48" s="133"/>
      <c r="O48" s="246" t="s">
        <v>7</v>
      </c>
      <c r="P48" s="47"/>
      <c r="Q48" s="246" t="s">
        <v>7</v>
      </c>
      <c r="R48" s="133"/>
      <c r="S48" s="246" t="s">
        <v>7</v>
      </c>
      <c r="T48" s="47"/>
      <c r="U48" s="246" t="s">
        <v>7</v>
      </c>
      <c r="V48" s="47"/>
      <c r="W48" s="246" t="s">
        <v>7</v>
      </c>
      <c r="X48" s="47"/>
      <c r="Y48" s="246" t="str">
        <f>IF(X48&gt;0,(X$3-X48)*Y$3+Y$3,"")</f>
        <v/>
      </c>
      <c r="Z48" s="272"/>
      <c r="AA48" s="246" t="str">
        <f>IF(Z48&gt;0,(Z$3-Z48)*AA$3+AA$3,"")</f>
        <v/>
      </c>
      <c r="AB48" s="272"/>
      <c r="AC48" s="246" t="str">
        <f>IF(AB48&gt;0,(AB$3-AB48)*AC$3+AC$3,"")</f>
        <v/>
      </c>
      <c r="AD48" s="272"/>
      <c r="AE48" s="246" t="str">
        <f>IF(AD48&gt;0,(AD$3-AD48)*AE$3+AE$3,"")</f>
        <v/>
      </c>
      <c r="AF48" s="272"/>
      <c r="AG48" s="242" t="s">
        <v>7</v>
      </c>
      <c r="AH48" s="272"/>
      <c r="AI48" s="242" t="s">
        <v>7</v>
      </c>
      <c r="AJ48" s="272"/>
      <c r="AK48" s="246" t="s">
        <v>7</v>
      </c>
      <c r="AL48" s="272"/>
      <c r="AM48" s="246" t="s">
        <v>7</v>
      </c>
      <c r="AN48" s="272"/>
      <c r="AO48" s="246" t="s">
        <v>7</v>
      </c>
      <c r="AP48" s="272"/>
      <c r="AQ48" s="246" t="s">
        <v>7</v>
      </c>
      <c r="AR48" s="272"/>
      <c r="AS48" s="246" t="s">
        <v>7</v>
      </c>
      <c r="AT48" s="272"/>
      <c r="AU48" s="246" t="s">
        <v>7</v>
      </c>
      <c r="AV48" s="272"/>
      <c r="AW48" s="246" t="s">
        <v>7</v>
      </c>
      <c r="AX48" s="272"/>
      <c r="AY48" s="246" t="s">
        <v>7</v>
      </c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</row>
    <row r="49" spans="1:440" s="121" customFormat="1" x14ac:dyDescent="0.25">
      <c r="A49" s="148"/>
      <c r="B49" s="61">
        <v>43758</v>
      </c>
      <c r="C49" s="20"/>
      <c r="D49" s="20"/>
      <c r="E49" s="106">
        <f>COUNT(J49,L49,N49,P49,R49,T49,V49,X49)</f>
        <v>0</v>
      </c>
      <c r="F49" s="25"/>
      <c r="G49" s="241"/>
      <c r="H49" s="28"/>
      <c r="I49" s="242">
        <v>0</v>
      </c>
      <c r="J49" s="39"/>
      <c r="K49" s="242" t="s">
        <v>7</v>
      </c>
      <c r="L49" s="39"/>
      <c r="M49" s="242" t="s">
        <v>7</v>
      </c>
      <c r="N49" s="44"/>
      <c r="O49" s="242" t="s">
        <v>7</v>
      </c>
      <c r="P49" s="46"/>
      <c r="Q49" s="242" t="s">
        <v>7</v>
      </c>
      <c r="R49" s="44"/>
      <c r="S49" s="242" t="s">
        <v>7</v>
      </c>
      <c r="T49" s="45"/>
      <c r="U49" s="242" t="s">
        <v>7</v>
      </c>
      <c r="V49" s="45"/>
      <c r="W49" s="242" t="s">
        <v>7</v>
      </c>
      <c r="X49" s="44"/>
      <c r="Y49" s="242" t="s">
        <v>7</v>
      </c>
      <c r="Z49" s="243"/>
      <c r="AA49" s="242" t="s">
        <v>7</v>
      </c>
      <c r="AB49" s="243"/>
      <c r="AC49" s="242" t="s">
        <v>7</v>
      </c>
      <c r="AD49" s="243"/>
      <c r="AE49" s="242" t="s">
        <v>7</v>
      </c>
      <c r="AF49" s="243"/>
      <c r="AG49" s="242" t="s">
        <v>7</v>
      </c>
      <c r="AH49" s="243"/>
      <c r="AI49" s="242" t="s">
        <v>7</v>
      </c>
      <c r="AJ49" s="243"/>
      <c r="AK49" s="242" t="s">
        <v>7</v>
      </c>
      <c r="AL49" s="243"/>
      <c r="AM49" s="242" t="s">
        <v>7</v>
      </c>
      <c r="AN49" s="243"/>
      <c r="AO49" s="242" t="s">
        <v>7</v>
      </c>
      <c r="AP49" s="243"/>
      <c r="AQ49" s="242" t="s">
        <v>7</v>
      </c>
      <c r="AR49" s="243"/>
      <c r="AS49" s="242" t="s">
        <v>7</v>
      </c>
      <c r="AT49" s="243"/>
      <c r="AU49" s="242" t="s">
        <v>7</v>
      </c>
      <c r="AV49" s="243"/>
      <c r="AW49" s="242" t="s">
        <v>7</v>
      </c>
      <c r="AX49" s="243"/>
      <c r="AY49" s="242" t="s">
        <v>7</v>
      </c>
      <c r="AZ49" s="149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  <c r="IX49" s="113"/>
      <c r="IY49" s="113"/>
      <c r="IZ49" s="113"/>
      <c r="JA49" s="113"/>
      <c r="JB49" s="113"/>
      <c r="JC49" s="113"/>
      <c r="JD49" s="113"/>
      <c r="JE49" s="113"/>
      <c r="JF49" s="113"/>
      <c r="JG49" s="113"/>
      <c r="JH49" s="113"/>
      <c r="JI49" s="113"/>
      <c r="JJ49" s="113"/>
      <c r="JK49" s="113"/>
      <c r="JL49" s="113"/>
      <c r="JM49" s="113"/>
      <c r="JN49" s="113"/>
      <c r="JO49" s="113"/>
      <c r="JP49" s="113"/>
      <c r="JQ49" s="113"/>
      <c r="JR49" s="113"/>
      <c r="JS49" s="113"/>
      <c r="JT49" s="113"/>
      <c r="JU49" s="113"/>
      <c r="JV49" s="113"/>
      <c r="JW49" s="113"/>
      <c r="JX49" s="113"/>
      <c r="JY49" s="113"/>
      <c r="JZ49" s="113"/>
      <c r="KA49" s="113"/>
      <c r="KB49" s="113"/>
      <c r="KC49" s="113"/>
      <c r="KD49" s="113"/>
      <c r="KE49" s="113"/>
      <c r="KF49" s="113"/>
      <c r="KG49" s="113"/>
      <c r="KH49" s="113"/>
      <c r="KI49" s="113"/>
      <c r="KJ49" s="113"/>
      <c r="KK49" s="113"/>
      <c r="KL49" s="113"/>
      <c r="KM49" s="113"/>
      <c r="KN49" s="113"/>
      <c r="KO49" s="113"/>
      <c r="KP49" s="113"/>
      <c r="KQ49" s="113"/>
      <c r="KR49" s="113"/>
      <c r="KS49" s="113"/>
      <c r="KT49" s="113"/>
      <c r="KU49" s="113"/>
      <c r="KV49" s="113"/>
      <c r="KW49" s="113"/>
      <c r="KX49" s="113"/>
      <c r="KY49" s="113"/>
      <c r="KZ49" s="113"/>
      <c r="LA49" s="113"/>
      <c r="LB49" s="113"/>
      <c r="LC49" s="113"/>
      <c r="LD49" s="113"/>
      <c r="LE49" s="113"/>
      <c r="LF49" s="113"/>
      <c r="LG49" s="113"/>
      <c r="LH49" s="113"/>
      <c r="LI49" s="113"/>
      <c r="LJ49" s="113"/>
      <c r="LK49" s="113"/>
      <c r="LL49" s="113"/>
      <c r="LM49" s="113"/>
      <c r="LN49" s="113"/>
      <c r="LO49" s="113"/>
      <c r="LP49" s="113"/>
      <c r="LQ49" s="113"/>
      <c r="LR49" s="113"/>
      <c r="LS49" s="113"/>
      <c r="LT49" s="113"/>
      <c r="LU49" s="113"/>
      <c r="LV49" s="113"/>
      <c r="LW49" s="113"/>
      <c r="LX49" s="113"/>
      <c r="LY49" s="113"/>
      <c r="LZ49" s="113"/>
      <c r="MA49" s="113"/>
      <c r="MB49" s="113"/>
      <c r="MC49" s="113"/>
      <c r="MD49" s="113"/>
      <c r="ME49" s="113"/>
      <c r="MF49" s="113"/>
      <c r="MG49" s="113"/>
      <c r="MH49" s="113"/>
      <c r="MI49" s="113"/>
      <c r="MJ49" s="113"/>
      <c r="MK49" s="113"/>
      <c r="ML49" s="113"/>
      <c r="MM49" s="113"/>
      <c r="MN49" s="113"/>
      <c r="MO49" s="113"/>
      <c r="MP49" s="113"/>
      <c r="MQ49" s="113"/>
      <c r="MR49" s="113"/>
      <c r="MS49" s="113"/>
      <c r="MT49" s="113"/>
      <c r="MU49" s="113"/>
      <c r="MV49" s="113"/>
      <c r="MW49" s="113"/>
      <c r="MX49" s="113"/>
      <c r="MY49" s="113"/>
      <c r="MZ49" s="113"/>
      <c r="NA49" s="113"/>
      <c r="NB49" s="113"/>
      <c r="NC49" s="113"/>
      <c r="ND49" s="113"/>
      <c r="NE49" s="113"/>
      <c r="NF49" s="113"/>
      <c r="NG49" s="113"/>
      <c r="NH49" s="113"/>
      <c r="NI49" s="113"/>
      <c r="NJ49" s="113"/>
      <c r="NK49" s="113"/>
      <c r="NL49" s="113"/>
      <c r="NM49" s="113"/>
      <c r="NN49" s="113"/>
      <c r="NO49" s="113"/>
      <c r="NP49" s="113"/>
      <c r="NQ49" s="113"/>
      <c r="NR49" s="113"/>
      <c r="NS49" s="113"/>
      <c r="NT49" s="113"/>
      <c r="NU49" s="113"/>
      <c r="NV49" s="113"/>
      <c r="NW49" s="113"/>
      <c r="NX49" s="113"/>
      <c r="NY49" s="113"/>
      <c r="NZ49" s="113"/>
      <c r="OA49" s="113"/>
      <c r="OB49" s="113"/>
      <c r="OC49" s="113"/>
      <c r="OD49" s="113"/>
      <c r="OE49" s="113"/>
      <c r="OF49" s="113"/>
      <c r="OG49" s="113"/>
      <c r="OH49" s="113"/>
      <c r="OI49" s="113"/>
      <c r="OJ49" s="113"/>
      <c r="OK49" s="113"/>
      <c r="OL49" s="113"/>
      <c r="OM49" s="113"/>
      <c r="ON49" s="113"/>
      <c r="OO49" s="113"/>
      <c r="OP49" s="113"/>
      <c r="OQ49" s="113"/>
      <c r="OR49" s="113"/>
      <c r="OS49" s="113"/>
      <c r="OT49" s="113"/>
      <c r="OU49" s="113"/>
      <c r="OV49" s="113"/>
      <c r="OW49" s="113"/>
      <c r="OX49" s="113"/>
      <c r="OY49" s="113"/>
      <c r="OZ49" s="113"/>
      <c r="PA49" s="113"/>
      <c r="PB49" s="113"/>
      <c r="PC49" s="113"/>
      <c r="PD49" s="113"/>
      <c r="PE49" s="113"/>
      <c r="PF49" s="113"/>
      <c r="PG49" s="113"/>
      <c r="PH49" s="113"/>
      <c r="PI49" s="113"/>
      <c r="PJ49" s="113"/>
      <c r="PK49" s="113"/>
      <c r="PL49" s="113"/>
      <c r="PM49" s="113"/>
      <c r="PN49" s="113"/>
      <c r="PO49" s="113"/>
      <c r="PP49" s="113"/>
      <c r="PQ49" s="113"/>
      <c r="PR49" s="113"/>
      <c r="PS49" s="113"/>
      <c r="PT49" s="113"/>
      <c r="PU49" s="113"/>
      <c r="PV49" s="113"/>
      <c r="PW49" s="113"/>
      <c r="PX49" s="113"/>
    </row>
    <row r="50" spans="1:440" s="121" customFormat="1" x14ac:dyDescent="0.25">
      <c r="A50" s="176"/>
      <c r="B50" s="61">
        <v>43758</v>
      </c>
      <c r="C50" s="152"/>
      <c r="D50" s="152"/>
      <c r="E50" s="106">
        <f>COUNT(J50,L50,N50,P50,R50,T50,V50,X50)</f>
        <v>0</v>
      </c>
      <c r="F50" s="248"/>
      <c r="G50" s="249"/>
      <c r="H50" s="150"/>
      <c r="I50" s="250">
        <f>SUM(K50,M50,O50,Q50,S50,U50,W50,Y50,AA50,AC50,AE50,AG50,AI50,AK50,AM50,AO50,AQ50,AS50,AU50,AW50,AY50)</f>
        <v>0</v>
      </c>
      <c r="J50" s="157"/>
      <c r="K50" s="250" t="str">
        <f>IF(J50&gt;0,(J$3-J50)*K$3+K$3,"")</f>
        <v/>
      </c>
      <c r="L50" s="157"/>
      <c r="M50" s="250" t="str">
        <f>IF(L50&gt;0,(L$3-L50)*M$3+M$3,"")</f>
        <v/>
      </c>
      <c r="N50" s="158"/>
      <c r="O50" s="250" t="str">
        <f>IF(N50&gt;0,(N$3-N50)*O$3+O$3,"")</f>
        <v/>
      </c>
      <c r="P50" s="159"/>
      <c r="Q50" s="250" t="str">
        <f>IF(P50&gt;0,(P$3-P50)*Q$3+Q$3,"")</f>
        <v/>
      </c>
      <c r="R50" s="158"/>
      <c r="S50" s="250" t="str">
        <f>IF(R50&gt;0,(R$3-R50)*S$3+S$3,"")</f>
        <v/>
      </c>
      <c r="T50" s="160"/>
      <c r="U50" s="250" t="str">
        <f>IF(T50&gt;0,(T$3-T50)*U$3+U$3,"")</f>
        <v/>
      </c>
      <c r="V50" s="160"/>
      <c r="W50" s="250" t="str">
        <f>IF(V50&gt;0,(V$3-V50)*W$3+W$3,"")</f>
        <v/>
      </c>
      <c r="X50" s="160"/>
      <c r="Y50" s="250" t="str">
        <f>IF(X50&gt;0,(X$3-X50)*Y$3+Y$3,"")</f>
        <v/>
      </c>
      <c r="Z50" s="251"/>
      <c r="AA50" s="250" t="str">
        <f>IF(Z50&gt;0,(Z$3-Z50)*AA$3+AA$3,"")</f>
        <v/>
      </c>
      <c r="AB50" s="251"/>
      <c r="AC50" s="250" t="str">
        <f>IF(AB50&gt;0,(AB$3-AB50)*AC$3+AC$3,"")</f>
        <v/>
      </c>
      <c r="AD50" s="251"/>
      <c r="AE50" s="250" t="str">
        <f>IF(AD50&gt;0,(AD$3-AD50)*AE$3+AE$3,"")</f>
        <v/>
      </c>
      <c r="AF50" s="251"/>
      <c r="AG50" s="242" t="str">
        <f>IF(AF50&gt;0,(AF$3-AF50)*AG$3+AG$3,"")</f>
        <v/>
      </c>
      <c r="AH50" s="251"/>
      <c r="AI50" s="242" t="str">
        <f>IF(AH50&gt;0,(AH$3-AH50)*AI$3+AI$3,"")</f>
        <v/>
      </c>
      <c r="AJ50" s="251"/>
      <c r="AK50" s="250" t="str">
        <f>IF(AJ50&gt;0,(AJ$3-AJ50)*AK$3+AK$3,"")</f>
        <v/>
      </c>
      <c r="AL50" s="251"/>
      <c r="AM50" s="250" t="str">
        <f>IF(AL50&gt;0,(AL$3-AL50)*AM$3+AM$3,"")</f>
        <v/>
      </c>
      <c r="AN50" s="251"/>
      <c r="AO50" s="250" t="str">
        <f>IF(AN50&gt;0,(AN$3-AN50)*AO$3+AO$3,"")</f>
        <v/>
      </c>
      <c r="AP50" s="251"/>
      <c r="AQ50" s="250" t="str">
        <f>IF(AP50&gt;0,(AP$3-AP50)*AQ$3+AQ$3,"")</f>
        <v/>
      </c>
      <c r="AR50" s="251"/>
      <c r="AS50" s="250" t="str">
        <f>IF(AR50&gt;0,(AR$3-AR50)*AS$3+AS$3,"")</f>
        <v/>
      </c>
      <c r="AT50" s="251"/>
      <c r="AU50" s="250" t="str">
        <f>IF(AT50&gt;0,(AT$3-AT50)*AU$3+AU$3,"")</f>
        <v/>
      </c>
      <c r="AV50" s="251"/>
      <c r="AW50" s="250" t="str">
        <f>IF(AV50&gt;0,(AV$3-AV50)*AW$3+AW$3,"")</f>
        <v/>
      </c>
      <c r="AX50" s="251"/>
      <c r="AY50" s="250" t="str">
        <f>IF(AX50&gt;0,(AX$3-AX50)*AY$3+AY$3,"")</f>
        <v/>
      </c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  <c r="IW50" s="257"/>
      <c r="IX50" s="257"/>
      <c r="IY50" s="257"/>
      <c r="IZ50" s="257"/>
      <c r="JA50" s="257"/>
      <c r="JB50" s="257"/>
      <c r="JC50" s="257"/>
      <c r="JD50" s="257"/>
      <c r="JE50" s="257"/>
      <c r="JF50" s="257"/>
      <c r="JG50" s="257"/>
      <c r="JH50" s="257"/>
      <c r="JI50" s="257"/>
      <c r="JJ50" s="257"/>
      <c r="JK50" s="257"/>
      <c r="JL50" s="257"/>
      <c r="JM50" s="257"/>
      <c r="JN50" s="257"/>
      <c r="JO50" s="257"/>
      <c r="JP50" s="257"/>
      <c r="JQ50" s="257"/>
      <c r="JR50" s="257"/>
      <c r="JS50" s="257"/>
      <c r="JT50" s="257"/>
      <c r="JU50" s="257"/>
      <c r="JV50" s="257"/>
      <c r="JW50" s="257"/>
      <c r="JX50" s="257"/>
      <c r="JY50" s="257"/>
      <c r="JZ50" s="257"/>
      <c r="KA50" s="257"/>
      <c r="KB50" s="257"/>
      <c r="KC50" s="257"/>
      <c r="KD50" s="257"/>
      <c r="KE50" s="257"/>
      <c r="KF50" s="257"/>
      <c r="KG50" s="257"/>
      <c r="KH50" s="257"/>
      <c r="KI50" s="257"/>
      <c r="KJ50" s="257"/>
      <c r="KK50" s="257"/>
      <c r="KL50" s="257"/>
      <c r="KM50" s="257"/>
      <c r="KN50" s="257"/>
      <c r="KO50" s="257"/>
      <c r="KP50" s="257"/>
      <c r="KQ50" s="257"/>
      <c r="KR50" s="257"/>
      <c r="KS50" s="257"/>
      <c r="KT50" s="257"/>
      <c r="KU50" s="257"/>
      <c r="KV50" s="257"/>
      <c r="KW50" s="257"/>
      <c r="KX50" s="257"/>
      <c r="KY50" s="257"/>
      <c r="KZ50" s="257"/>
      <c r="LA50" s="257"/>
      <c r="LB50" s="257"/>
      <c r="LC50" s="257"/>
      <c r="LD50" s="257"/>
      <c r="LE50" s="257"/>
      <c r="LF50" s="257"/>
      <c r="LG50" s="257"/>
      <c r="LH50" s="257"/>
      <c r="LI50" s="257"/>
      <c r="LJ50" s="257"/>
      <c r="LK50" s="257"/>
      <c r="LL50" s="257"/>
      <c r="LM50" s="257"/>
      <c r="LN50" s="257"/>
      <c r="LO50" s="257"/>
      <c r="LP50" s="257"/>
      <c r="LQ50" s="257"/>
      <c r="LR50" s="257"/>
      <c r="LS50" s="257"/>
      <c r="LT50" s="257"/>
      <c r="LU50" s="257"/>
      <c r="LV50" s="257"/>
      <c r="LW50" s="257"/>
      <c r="LX50" s="257"/>
      <c r="LY50" s="257"/>
      <c r="LZ50" s="257"/>
      <c r="MA50" s="257"/>
      <c r="MB50" s="257"/>
      <c r="MC50" s="257"/>
      <c r="MD50" s="257"/>
      <c r="ME50" s="257"/>
      <c r="MF50" s="257"/>
      <c r="MG50" s="257"/>
      <c r="MH50" s="257"/>
      <c r="MI50" s="257"/>
      <c r="MJ50" s="257"/>
      <c r="MK50" s="257"/>
      <c r="ML50" s="257"/>
      <c r="MM50" s="257"/>
      <c r="MN50" s="257"/>
      <c r="MO50" s="257"/>
      <c r="MP50" s="257"/>
      <c r="MQ50" s="257"/>
      <c r="MR50" s="257"/>
      <c r="MS50" s="257"/>
      <c r="MT50" s="257"/>
      <c r="MU50" s="257"/>
      <c r="MV50" s="257"/>
      <c r="MW50" s="257"/>
      <c r="MX50" s="257"/>
      <c r="MY50" s="257"/>
      <c r="MZ50" s="257"/>
      <c r="NA50" s="257"/>
      <c r="NB50" s="257"/>
      <c r="NC50" s="257"/>
      <c r="ND50" s="257"/>
      <c r="NE50" s="257"/>
      <c r="NF50" s="257"/>
      <c r="NG50" s="257"/>
      <c r="NH50" s="257"/>
      <c r="NI50" s="257"/>
      <c r="NJ50" s="257"/>
      <c r="NK50" s="257"/>
      <c r="NL50" s="257"/>
      <c r="NM50" s="257"/>
      <c r="NN50" s="257"/>
      <c r="NO50" s="257"/>
      <c r="NP50" s="257"/>
      <c r="NQ50" s="257"/>
      <c r="NR50" s="257"/>
      <c r="NS50" s="257"/>
      <c r="NT50" s="257"/>
      <c r="NU50" s="257"/>
      <c r="NV50" s="257"/>
      <c r="NW50" s="257"/>
      <c r="NX50" s="257"/>
      <c r="NY50" s="257"/>
      <c r="NZ50" s="257"/>
      <c r="OA50" s="257"/>
      <c r="OB50" s="257"/>
      <c r="OC50" s="257"/>
      <c r="OD50" s="257"/>
      <c r="OE50" s="257"/>
      <c r="OF50" s="257"/>
      <c r="OG50" s="257"/>
      <c r="OH50" s="257"/>
      <c r="OI50" s="257"/>
      <c r="OJ50" s="257"/>
      <c r="OK50" s="257"/>
      <c r="OL50" s="257"/>
      <c r="OM50" s="257"/>
      <c r="ON50" s="257"/>
      <c r="OO50" s="257"/>
      <c r="OP50" s="257"/>
      <c r="OQ50" s="257"/>
      <c r="OR50" s="257"/>
      <c r="OS50" s="257"/>
      <c r="OT50" s="257"/>
      <c r="OU50" s="257"/>
      <c r="OV50" s="257"/>
      <c r="OW50" s="257"/>
      <c r="OX50" s="257"/>
      <c r="OY50" s="257"/>
      <c r="OZ50" s="257"/>
      <c r="PA50" s="257"/>
      <c r="PB50" s="257"/>
      <c r="PC50" s="257"/>
      <c r="PD50" s="257"/>
      <c r="PE50" s="257"/>
      <c r="PF50" s="257"/>
      <c r="PG50" s="257"/>
      <c r="PH50" s="257"/>
      <c r="PI50" s="257"/>
      <c r="PJ50" s="257"/>
      <c r="PK50" s="257"/>
      <c r="PL50" s="257"/>
      <c r="PM50" s="257"/>
      <c r="PN50" s="257"/>
      <c r="PO50" s="257"/>
      <c r="PP50" s="257"/>
      <c r="PQ50" s="257"/>
      <c r="PR50" s="257"/>
      <c r="PS50" s="257"/>
      <c r="PT50" s="257"/>
      <c r="PU50" s="257"/>
      <c r="PV50" s="257"/>
      <c r="PW50" s="257"/>
      <c r="PX50" s="257"/>
    </row>
    <row r="51" spans="1:440" s="260" customFormat="1" x14ac:dyDescent="0.25">
      <c r="A51" s="28"/>
      <c r="B51" s="61">
        <v>43758</v>
      </c>
      <c r="C51" s="20"/>
      <c r="D51" s="20"/>
      <c r="E51" s="106">
        <f>COUNT(J51,L51,N51,P51,R51,T51,V51,X51)</f>
        <v>0</v>
      </c>
      <c r="F51" s="25"/>
      <c r="G51" s="247"/>
      <c r="H51" s="28"/>
      <c r="I51" s="242">
        <f>SUM(K51,M51,O51,Q51,S51,U51,W51,Y51,AA51,AC51,AE51,AG51,AI51,AK51,AM51,AO51,AQ51,AS51,AU51,AW51,AY51)</f>
        <v>0</v>
      </c>
      <c r="J51" s="39"/>
      <c r="K51" s="242" t="str">
        <f>IF(J51&gt;0,(J$3-J51)*K$3+K$3,"")</f>
        <v/>
      </c>
      <c r="L51" s="39"/>
      <c r="M51" s="242" t="str">
        <f>IF(L51&gt;0,(L$3-L51)*M$3+M$3,"")</f>
        <v/>
      </c>
      <c r="N51" s="44"/>
      <c r="O51" s="242" t="str">
        <f>IF(N51&gt;0,(N$3-N51)*O$3+O$3,"")</f>
        <v/>
      </c>
      <c r="P51" s="46"/>
      <c r="Q51" s="242" t="str">
        <f>IF(P51&gt;0,(P$3-P51)*Q$3+Q$3,"")</f>
        <v/>
      </c>
      <c r="R51" s="44"/>
      <c r="S51" s="242" t="str">
        <f>IF(R51&gt;0,(R$3-R51)*S$3+S$3,"")</f>
        <v/>
      </c>
      <c r="T51" s="45"/>
      <c r="U51" s="242" t="str">
        <f>IF(T51&gt;0,(T$3-T51)*U$3+U$3,"")</f>
        <v/>
      </c>
      <c r="V51" s="45"/>
      <c r="W51" s="242" t="str">
        <f>IF(V51&gt;0,(V$3-V51)*W$3+W$3,"")</f>
        <v/>
      </c>
      <c r="X51" s="45"/>
      <c r="Y51" s="242" t="str">
        <f>IF(X51&gt;0,(X$3-X51)*Y$3+Y$3,"")</f>
        <v/>
      </c>
      <c r="Z51" s="243"/>
      <c r="AA51" s="242" t="str">
        <f>IF(Z51&gt;0,(Z$3-Z51)*AA$3+AA$3,"")</f>
        <v/>
      </c>
      <c r="AB51" s="243"/>
      <c r="AC51" s="242" t="str">
        <f>IF(AB51&gt;0,(AB$3-AB51)*AC$3+AC$3,"")</f>
        <v/>
      </c>
      <c r="AD51" s="243"/>
      <c r="AE51" s="242" t="str">
        <f>IF(AD51&gt;0,(AD$3-AD51)*AE$3+AE$3,"")</f>
        <v/>
      </c>
      <c r="AF51" s="243"/>
      <c r="AG51" s="242" t="str">
        <f>IF(AF51&gt;0,(AF$3-AF51)*AG$3+AG$3,"")</f>
        <v/>
      </c>
      <c r="AH51" s="243"/>
      <c r="AI51" s="242" t="str">
        <f>IF(AH51&gt;0,(AH$3-AH51)*AI$3+AI$3,"")</f>
        <v/>
      </c>
      <c r="AJ51" s="243"/>
      <c r="AK51" s="242" t="str">
        <f>IF(AJ51&gt;0,(AJ$3-AJ51)*AK$3+AK$3,"")</f>
        <v/>
      </c>
      <c r="AL51" s="243"/>
      <c r="AM51" s="242" t="str">
        <f>IF(AL51&gt;0,(AL$3-AL51)*AM$3+AM$3,"")</f>
        <v/>
      </c>
      <c r="AN51" s="243"/>
      <c r="AO51" s="242" t="str">
        <f>IF(AN51&gt;0,(AN$3-AN51)*AO$3+AO$3,"")</f>
        <v/>
      </c>
      <c r="AP51" s="243"/>
      <c r="AQ51" s="242" t="str">
        <f>IF(AP51&gt;0,(AP$3-AP51)*AQ$3+AQ$3,"")</f>
        <v/>
      </c>
      <c r="AR51" s="243"/>
      <c r="AS51" s="242" t="str">
        <f>IF(AR51&gt;0,(AR$3-AR51)*AS$3+AS$3,"")</f>
        <v/>
      </c>
      <c r="AT51" s="243"/>
      <c r="AU51" s="242" t="str">
        <f>IF(AT51&gt;0,(AT$3-AT51)*AU$3+AU$3,"")</f>
        <v/>
      </c>
      <c r="AV51" s="243"/>
      <c r="AW51" s="242" t="str">
        <f>IF(AV51&gt;0,(AV$3-AV51)*AW$3+AW$3,"")</f>
        <v/>
      </c>
      <c r="AX51" s="243"/>
      <c r="AY51" s="242" t="str">
        <f>IF(AX51&gt;0,(AX$3-AX51)*AY$3+AY$3,"")</f>
        <v/>
      </c>
      <c r="AZ51" s="192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  <c r="EO51" s="193"/>
      <c r="EP51" s="193"/>
      <c r="EQ51" s="193"/>
      <c r="ER51" s="193"/>
      <c r="ES51" s="193"/>
      <c r="ET51" s="193"/>
      <c r="EU51" s="193"/>
      <c r="EV51" s="193"/>
      <c r="EW51" s="193"/>
      <c r="EX51" s="193"/>
      <c r="EY51" s="193"/>
      <c r="EZ51" s="193"/>
      <c r="FA51" s="193"/>
      <c r="FB51" s="193"/>
      <c r="FC51" s="193"/>
      <c r="FD51" s="193"/>
      <c r="FE51" s="193"/>
      <c r="FF51" s="193"/>
      <c r="FG51" s="193"/>
      <c r="FH51" s="193"/>
      <c r="FI51" s="193"/>
      <c r="FJ51" s="193"/>
      <c r="FK51" s="193"/>
      <c r="FL51" s="193"/>
      <c r="FM51" s="193"/>
      <c r="FN51" s="193"/>
      <c r="FO51" s="193"/>
      <c r="FP51" s="193"/>
      <c r="FQ51" s="193"/>
      <c r="FR51" s="193"/>
      <c r="FS51" s="193"/>
      <c r="FT51" s="193"/>
      <c r="FU51" s="193"/>
      <c r="FV51" s="193"/>
      <c r="FW51" s="193"/>
      <c r="FX51" s="193"/>
      <c r="FY51" s="193"/>
      <c r="FZ51" s="193"/>
      <c r="GA51" s="193"/>
      <c r="GB51" s="193"/>
      <c r="GC51" s="193"/>
      <c r="GD51" s="193"/>
      <c r="GE51" s="193"/>
      <c r="GF51" s="193"/>
      <c r="GG51" s="193"/>
      <c r="GH51" s="193"/>
      <c r="GI51" s="193"/>
      <c r="GJ51" s="193"/>
      <c r="GK51" s="193"/>
      <c r="GL51" s="193"/>
      <c r="GM51" s="193"/>
      <c r="GN51" s="193"/>
      <c r="GO51" s="193"/>
      <c r="GP51" s="193"/>
      <c r="GQ51" s="193"/>
      <c r="GR51" s="193"/>
      <c r="GS51" s="193"/>
      <c r="GT51" s="193"/>
      <c r="GU51" s="193"/>
      <c r="GV51" s="193"/>
      <c r="GW51" s="193"/>
      <c r="GX51" s="193"/>
      <c r="GY51" s="193"/>
      <c r="GZ51" s="193"/>
      <c r="HA51" s="193"/>
      <c r="HB51" s="193"/>
      <c r="HC51" s="193"/>
      <c r="HD51" s="193"/>
      <c r="HE51" s="193"/>
      <c r="HF51" s="193"/>
      <c r="HG51" s="193"/>
      <c r="HH51" s="193"/>
      <c r="HI51" s="193"/>
      <c r="HJ51" s="193"/>
      <c r="HK51" s="193"/>
      <c r="HL51" s="193"/>
      <c r="HM51" s="193"/>
      <c r="HN51" s="193"/>
      <c r="HO51" s="193"/>
      <c r="HP51" s="193"/>
      <c r="HQ51" s="193"/>
      <c r="HR51" s="193"/>
      <c r="HS51" s="193"/>
      <c r="HT51" s="193"/>
      <c r="HU51" s="193"/>
      <c r="HV51" s="193"/>
      <c r="HW51" s="193"/>
      <c r="HX51" s="193"/>
      <c r="HY51" s="193"/>
      <c r="HZ51" s="193"/>
      <c r="IA51" s="193"/>
      <c r="IB51" s="193"/>
      <c r="IC51" s="193"/>
      <c r="ID51" s="193"/>
      <c r="IE51" s="193"/>
      <c r="IF51" s="193"/>
      <c r="IG51" s="193"/>
      <c r="IH51" s="193"/>
      <c r="II51" s="193"/>
      <c r="IJ51" s="193"/>
      <c r="IK51" s="193"/>
      <c r="IL51" s="193"/>
      <c r="IM51" s="193"/>
      <c r="IN51" s="193"/>
      <c r="IO51" s="193"/>
      <c r="IP51" s="193"/>
      <c r="IQ51" s="193"/>
      <c r="IR51" s="193"/>
      <c r="IS51" s="193"/>
      <c r="IT51" s="193"/>
      <c r="IU51" s="193"/>
      <c r="IV51" s="193"/>
      <c r="IW51" s="193"/>
      <c r="IX51" s="193"/>
      <c r="IY51" s="193"/>
      <c r="IZ51" s="193"/>
      <c r="JA51" s="193"/>
      <c r="JB51" s="193"/>
      <c r="JC51" s="193"/>
      <c r="JD51" s="193"/>
      <c r="JE51" s="193"/>
      <c r="JF51" s="193"/>
      <c r="JG51" s="193"/>
      <c r="JH51" s="193"/>
      <c r="JI51" s="193"/>
      <c r="JJ51" s="193"/>
      <c r="JK51" s="193"/>
      <c r="JL51" s="193"/>
      <c r="JM51" s="193"/>
      <c r="JN51" s="193"/>
      <c r="JO51" s="193"/>
      <c r="JP51" s="193"/>
      <c r="JQ51" s="193"/>
      <c r="JR51" s="193"/>
      <c r="JS51" s="193"/>
      <c r="JT51" s="193"/>
      <c r="JU51" s="193"/>
      <c r="JV51" s="193"/>
      <c r="JW51" s="193"/>
      <c r="JX51" s="193"/>
      <c r="JY51" s="193"/>
      <c r="JZ51" s="193"/>
      <c r="KA51" s="193"/>
      <c r="KB51" s="193"/>
      <c r="KC51" s="193"/>
      <c r="KD51" s="193"/>
      <c r="KE51" s="193"/>
      <c r="KF51" s="193"/>
      <c r="KG51" s="193"/>
      <c r="KH51" s="193"/>
      <c r="KI51" s="193"/>
      <c r="KJ51" s="193"/>
      <c r="KK51" s="193"/>
      <c r="KL51" s="193"/>
      <c r="KM51" s="193"/>
      <c r="KN51" s="193"/>
      <c r="KO51" s="193"/>
      <c r="KP51" s="193"/>
      <c r="KQ51" s="193"/>
      <c r="KR51" s="193"/>
      <c r="KS51" s="193"/>
      <c r="KT51" s="193"/>
      <c r="KU51" s="193"/>
      <c r="KV51" s="193"/>
      <c r="KW51" s="193"/>
      <c r="KX51" s="193"/>
      <c r="KY51" s="193"/>
      <c r="KZ51" s="193"/>
      <c r="LA51" s="193"/>
      <c r="LB51" s="193"/>
      <c r="LC51" s="193"/>
      <c r="LD51" s="193"/>
      <c r="LE51" s="193"/>
      <c r="LF51" s="193"/>
      <c r="LG51" s="193"/>
      <c r="LH51" s="193"/>
      <c r="LI51" s="193"/>
      <c r="LJ51" s="193"/>
      <c r="LK51" s="193"/>
      <c r="LL51" s="193"/>
      <c r="LM51" s="193"/>
      <c r="LN51" s="193"/>
      <c r="LO51" s="193"/>
      <c r="LP51" s="193"/>
      <c r="LQ51" s="193"/>
      <c r="LR51" s="193"/>
      <c r="LS51" s="193"/>
      <c r="LT51" s="193"/>
      <c r="LU51" s="193"/>
      <c r="LV51" s="193"/>
      <c r="LW51" s="193"/>
      <c r="LX51" s="193"/>
      <c r="LY51" s="193"/>
      <c r="LZ51" s="193"/>
      <c r="MA51" s="193"/>
      <c r="MB51" s="193"/>
      <c r="MC51" s="193"/>
      <c r="MD51" s="193"/>
      <c r="ME51" s="193"/>
      <c r="MF51" s="193"/>
      <c r="MG51" s="193"/>
      <c r="MH51" s="193"/>
      <c r="MI51" s="193"/>
      <c r="MJ51" s="193"/>
      <c r="MK51" s="193"/>
      <c r="ML51" s="193"/>
      <c r="MM51" s="193"/>
      <c r="MN51" s="193"/>
      <c r="MO51" s="193"/>
      <c r="MP51" s="193"/>
      <c r="MQ51" s="193"/>
      <c r="MR51" s="193"/>
      <c r="MS51" s="193"/>
      <c r="MT51" s="193"/>
      <c r="MU51" s="193"/>
      <c r="MV51" s="193"/>
      <c r="MW51" s="193"/>
      <c r="MX51" s="193"/>
      <c r="MY51" s="193"/>
      <c r="MZ51" s="193"/>
      <c r="NA51" s="193"/>
      <c r="NB51" s="193"/>
      <c r="NC51" s="193"/>
      <c r="ND51" s="193"/>
      <c r="NE51" s="193"/>
      <c r="NF51" s="193"/>
      <c r="NG51" s="193"/>
      <c r="NH51" s="193"/>
      <c r="NI51" s="193"/>
      <c r="NJ51" s="193"/>
      <c r="NK51" s="193"/>
      <c r="NL51" s="193"/>
      <c r="NM51" s="193"/>
      <c r="NN51" s="193"/>
      <c r="NO51" s="193"/>
      <c r="NP51" s="193"/>
      <c r="NQ51" s="193"/>
      <c r="NR51" s="193"/>
      <c r="NS51" s="193"/>
      <c r="NT51" s="193"/>
      <c r="NU51" s="193"/>
      <c r="NV51" s="193"/>
      <c r="NW51" s="193"/>
      <c r="NX51" s="193"/>
      <c r="NY51" s="193"/>
      <c r="NZ51" s="193"/>
      <c r="OA51" s="193"/>
      <c r="OB51" s="193"/>
      <c r="OC51" s="193"/>
      <c r="OD51" s="193"/>
      <c r="OE51" s="193"/>
      <c r="OF51" s="193"/>
      <c r="OG51" s="193"/>
      <c r="OH51" s="193"/>
      <c r="OI51" s="193"/>
      <c r="OJ51" s="193"/>
      <c r="OK51" s="193"/>
      <c r="OL51" s="193"/>
      <c r="OM51" s="193"/>
      <c r="ON51" s="193"/>
      <c r="OO51" s="193"/>
      <c r="OP51" s="193"/>
      <c r="OQ51" s="193"/>
      <c r="OR51" s="193"/>
      <c r="OS51" s="193"/>
      <c r="OT51" s="193"/>
      <c r="OU51" s="193"/>
      <c r="OV51" s="193"/>
      <c r="OW51" s="193"/>
      <c r="OX51" s="193"/>
      <c r="OY51" s="193"/>
      <c r="OZ51" s="193"/>
      <c r="PA51" s="193"/>
      <c r="PB51" s="193"/>
      <c r="PC51" s="193"/>
      <c r="PD51" s="193"/>
      <c r="PE51" s="193"/>
      <c r="PF51" s="193"/>
      <c r="PG51" s="193"/>
      <c r="PH51" s="193"/>
      <c r="PI51" s="193"/>
      <c r="PJ51" s="193"/>
      <c r="PK51" s="193"/>
      <c r="PL51" s="193"/>
      <c r="PM51" s="193"/>
      <c r="PN51" s="193"/>
      <c r="PO51" s="193"/>
      <c r="PP51" s="193"/>
      <c r="PQ51" s="193"/>
      <c r="PR51" s="193"/>
      <c r="PS51" s="193"/>
      <c r="PT51" s="193"/>
      <c r="PU51" s="193"/>
      <c r="PV51" s="193"/>
      <c r="PW51" s="193"/>
      <c r="PX51" s="193"/>
    </row>
    <row r="52" spans="1:440" s="193" customFormat="1" x14ac:dyDescent="0.25">
      <c r="A52" s="28"/>
      <c r="B52" s="61">
        <v>43758</v>
      </c>
      <c r="C52" s="20"/>
      <c r="D52" s="20"/>
      <c r="E52" s="106">
        <f>COUNT(J52,L52,N52,P52,R52,T52,V52,X52)</f>
        <v>0</v>
      </c>
      <c r="F52" s="25"/>
      <c r="G52" s="241"/>
      <c r="H52" s="28"/>
      <c r="I52" s="242">
        <f>SUM(K52,M52,O52,Q52,S52,U52,W52,Y52,AA52,AC52,AE52,AG52,AI52,AK52,AM52,AO52,AQ52,AS52,AU52,AW52,AY52)</f>
        <v>0</v>
      </c>
      <c r="J52" s="39"/>
      <c r="K52" s="242" t="str">
        <f>IF(J52&gt;0,(J$3-J52)*K$3+K$3,"")</f>
        <v/>
      </c>
      <c r="L52" s="39"/>
      <c r="M52" s="242" t="str">
        <f>IF(L52&gt;0,(L$3-L52)*M$3+M$3,"")</f>
        <v/>
      </c>
      <c r="N52" s="44"/>
      <c r="O52" s="242" t="str">
        <f>IF(N52&gt;0,(N$3-N52)*O$3+O$3,"")</f>
        <v/>
      </c>
      <c r="P52" s="46"/>
      <c r="Q52" s="242" t="str">
        <f>IF(P52&gt;0,(P$3-P52)*Q$3+Q$3,"")</f>
        <v/>
      </c>
      <c r="R52" s="44"/>
      <c r="S52" s="242" t="str">
        <f>IF(R52&gt;0,(R$3-R52)*S$3+S$3,"")</f>
        <v/>
      </c>
      <c r="T52" s="45"/>
      <c r="U52" s="242" t="str">
        <f>IF(T52&gt;0,(T$3-T52)*U$3+U$3,"")</f>
        <v/>
      </c>
      <c r="V52" s="44"/>
      <c r="W52" s="242" t="str">
        <f>IF(V52&gt;0,(V$3-V52)*W$3+W$3,"")</f>
        <v/>
      </c>
      <c r="X52" s="44"/>
      <c r="Y52" s="242" t="str">
        <f>IF(X52&gt;0,(X$3-X52)*Y$3+Y$3,"")</f>
        <v/>
      </c>
      <c r="Z52" s="28"/>
      <c r="AA52" s="242" t="str">
        <f>IF(Z52&gt;0,(Z$3-Z52)*AA$3+AA$3,"")</f>
        <v/>
      </c>
      <c r="AB52" s="28"/>
      <c r="AC52" s="242" t="str">
        <f>IF(AB52&gt;0,(AB$3-AB52)*AC$3+AC$3,"")</f>
        <v/>
      </c>
      <c r="AD52" s="28"/>
      <c r="AE52" s="242" t="str">
        <f>IF(AD52&gt;0,(AD$3-AD52)*AE$3+AE$3,"")</f>
        <v/>
      </c>
      <c r="AF52" s="28"/>
      <c r="AG52" s="242" t="str">
        <f>IF(AF52&gt;0,(AF$3-AF52)*AG$3+AG$3,"")</f>
        <v/>
      </c>
      <c r="AH52" s="28"/>
      <c r="AI52" s="242" t="str">
        <f>IF(AH52&gt;0,(AH$3-AH52)*AI$3+AI$3,"")</f>
        <v/>
      </c>
      <c r="AJ52" s="28"/>
      <c r="AK52" s="242" t="str">
        <f>IF(AJ52&gt;0,(AJ$3-AJ52)*AK$3+AK$3,"")</f>
        <v/>
      </c>
      <c r="AL52" s="28"/>
      <c r="AM52" s="242" t="str">
        <f>IF(AL52&gt;0,(AL$3-AL52)*AM$3+AM$3,"")</f>
        <v/>
      </c>
      <c r="AN52" s="28"/>
      <c r="AO52" s="242" t="str">
        <f>IF(AN52&gt;0,(AN$3-AN52)*AO$3+AO$3,"")</f>
        <v/>
      </c>
      <c r="AP52" s="28"/>
      <c r="AQ52" s="242" t="str">
        <f>IF(AP52&gt;0,(AP$3-AP52)*AQ$3+AQ$3,"")</f>
        <v/>
      </c>
      <c r="AR52" s="28"/>
      <c r="AS52" s="242" t="str">
        <f>IF(AR52&gt;0,(AR$3-AR52)*AS$3+AS$3,"")</f>
        <v/>
      </c>
      <c r="AT52" s="28"/>
      <c r="AU52" s="242" t="str">
        <f>IF(AT52&gt;0,(AT$3-AT52)*AU$3+AU$3,"")</f>
        <v/>
      </c>
      <c r="AV52" s="28"/>
      <c r="AW52" s="242" t="str">
        <f>IF(AV52&gt;0,(AV$3-AV52)*AW$3+AW$3,"")</f>
        <v/>
      </c>
      <c r="AX52" s="28"/>
      <c r="AY52" s="242" t="str">
        <f>IF(AX52&gt;0,(AX$3-AX52)*AY$3+AY$3,"")</f>
        <v/>
      </c>
    </row>
    <row r="53" spans="1:440" s="257" customFormat="1" x14ac:dyDescent="0.25">
      <c r="A53" s="186"/>
      <c r="B53" s="61">
        <v>43758</v>
      </c>
      <c r="C53" s="166"/>
      <c r="D53" s="166"/>
      <c r="E53" s="106">
        <f>COUNT(J53,L53,N53,P53,R53,T53,V53,X53)</f>
        <v>0</v>
      </c>
      <c r="F53" s="262"/>
      <c r="G53" s="263"/>
      <c r="H53" s="164"/>
      <c r="I53" s="269">
        <f>SUM(K53,M53,O53,Q53,S53,U53,W53,Y53,AA53,AC53,AE53,AG53,AI53,AK53,AM53,AO53,AQ53,AS53,AU53,AW53,AY53)</f>
        <v>0</v>
      </c>
      <c r="J53" s="171"/>
      <c r="K53" s="269" t="str">
        <f>IF(J53&gt;0,(J$3-J53)*K$3+K$3,"")</f>
        <v/>
      </c>
      <c r="L53" s="171"/>
      <c r="M53" s="269" t="str">
        <f>IF(L53&gt;0,(L$3-L53)*M$3+M$3,"")</f>
        <v/>
      </c>
      <c r="N53" s="172"/>
      <c r="O53" s="269" t="str">
        <f>IF(N53&gt;0,(N$3-N53)*O$3+O$3,"")</f>
        <v/>
      </c>
      <c r="P53" s="172"/>
      <c r="Q53" s="269" t="str">
        <f>IF(P53&gt;0,(P$3-P53)*Q$3+Q$3,"")</f>
        <v/>
      </c>
      <c r="R53" s="172"/>
      <c r="S53" s="269" t="str">
        <f>IF(R53&gt;0,(R$3-R53)*S$3+S$3,"")</f>
        <v/>
      </c>
      <c r="T53" s="173"/>
      <c r="U53" s="269" t="str">
        <f>IF(T53&gt;0,(T$3-T53)*U$3+U$3,"")</f>
        <v/>
      </c>
      <c r="V53" s="173"/>
      <c r="W53" s="269" t="str">
        <f>IF(V53&gt;0,(V$3-V53)*W$3+W$3,"")</f>
        <v/>
      </c>
      <c r="X53" s="172"/>
      <c r="Y53" s="242" t="str">
        <f>IF(X53&gt;0,(X$3-X53)*Y$3+Y$3,"")</f>
        <v/>
      </c>
      <c r="Z53" s="273"/>
      <c r="AA53" s="242" t="str">
        <f>IF(Z53&gt;0,(Z$3-Z53)*AA$3+AA$3,"")</f>
        <v/>
      </c>
      <c r="AB53" s="273"/>
      <c r="AC53" s="242" t="str">
        <f>IF(AB53&gt;0,(AB$3-AB53)*AC$3+AC$3,"")</f>
        <v/>
      </c>
      <c r="AD53" s="273"/>
      <c r="AE53" s="242" t="str">
        <f>IF(AD53&gt;0,(AD$3-AD53)*AE$3+AE$3,"")</f>
        <v/>
      </c>
      <c r="AF53" s="273"/>
      <c r="AG53" s="242" t="str">
        <f>IF(AF53&gt;0,(AF$3-AF53)*AG$3+AG$3,"")</f>
        <v/>
      </c>
      <c r="AH53" s="273"/>
      <c r="AI53" s="242" t="str">
        <f>IF(AH53&gt;0,(AH$3-AH53)*AI$3+AI$3,"")</f>
        <v/>
      </c>
      <c r="AJ53" s="273"/>
      <c r="AK53" s="269" t="str">
        <f>IF(AJ53&gt;0,(AJ$3-AJ53)*AK$3+AK$3,"")</f>
        <v/>
      </c>
      <c r="AL53" s="273"/>
      <c r="AM53" s="269" t="str">
        <f>IF(AL53&gt;0,(AL$3-AL53)*AM$3+AM$3,"")</f>
        <v/>
      </c>
      <c r="AN53" s="273"/>
      <c r="AO53" s="269" t="str">
        <f>IF(AN53&gt;0,(AN$3-AN53)*AO$3+AO$3,"")</f>
        <v/>
      </c>
      <c r="AP53" s="273"/>
      <c r="AQ53" s="269" t="str">
        <f>IF(AP53&gt;0,(AP$3-AP53)*AQ$3+AQ$3,"")</f>
        <v/>
      </c>
      <c r="AR53" s="273"/>
      <c r="AS53" s="269" t="str">
        <f>IF(AR53&gt;0,(AR$3-AR53)*AS$3+AS$3,"")</f>
        <v/>
      </c>
      <c r="AT53" s="273"/>
      <c r="AU53" s="269" t="str">
        <f>IF(AT53&gt;0,(AT$3-AT53)*AU$3+AU$3,"")</f>
        <v/>
      </c>
      <c r="AV53" s="273"/>
      <c r="AW53" s="269" t="str">
        <f>IF(AV53&gt;0,(AV$3-AV53)*AW$3+AW$3,"")</f>
        <v/>
      </c>
      <c r="AX53" s="273"/>
      <c r="AY53" s="269" t="str">
        <f>IF(AX53&gt;0,(AX$3-AX53)*AY$3+AY$3,"")</f>
        <v/>
      </c>
      <c r="AZ53" s="15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</row>
    <row r="54" spans="1:440" s="193" customFormat="1" x14ac:dyDescent="0.25">
      <c r="A54" s="28"/>
      <c r="B54" s="61">
        <v>43758</v>
      </c>
      <c r="C54" s="20"/>
      <c r="D54" s="20"/>
      <c r="E54" s="106">
        <f>COUNT(J54,L54,N54,P54,R54,T54,V54,X54)</f>
        <v>0</v>
      </c>
      <c r="F54" s="25"/>
      <c r="G54" s="241"/>
      <c r="H54" s="28"/>
      <c r="I54" s="242">
        <f>SUM(K54,M54,O54,Q54,S54,U54,W54,Y54,AA54,AC54,AE54,AG54,AI54,AK54,AM54,AO54,AQ54,AS54,AU54,AW54,AY54)</f>
        <v>0</v>
      </c>
      <c r="J54" s="39"/>
      <c r="K54" s="242" t="str">
        <f>IF(J54&gt;0,(J$3-J54)*K$3+K$3,"")</f>
        <v/>
      </c>
      <c r="L54" s="39"/>
      <c r="M54" s="242" t="str">
        <f>IF(L54&gt;0,(L$3-L54)*M$3+M$3,"")</f>
        <v/>
      </c>
      <c r="N54" s="44"/>
      <c r="O54" s="242" t="str">
        <f>IF(N54&gt;0,(N$3-N54)*O$3+O$3,"")</f>
        <v/>
      </c>
      <c r="P54" s="44"/>
      <c r="Q54" s="242" t="str">
        <f>IF(P54&gt;0,(P$3-P54)*Q$3+Q$3,"")</f>
        <v/>
      </c>
      <c r="R54" s="44"/>
      <c r="S54" s="242" t="str">
        <f>IF(R54&gt;0,(R$3-R54)*S$3+S$3,"")</f>
        <v/>
      </c>
      <c r="T54" s="45"/>
      <c r="U54" s="242" t="str">
        <f>IF(T54&gt;0,(T$3-T54)*U$3+U$3,"")</f>
        <v/>
      </c>
      <c r="V54" s="45"/>
      <c r="W54" s="242" t="str">
        <f>IF(V54&gt;0,(V$3-V54)*W$3+W$3,"")</f>
        <v/>
      </c>
      <c r="X54" s="45"/>
      <c r="Y54" s="242" t="str">
        <f>IF(X54&gt;0,(X$3-X54)*Y$3+Y$3,"")</f>
        <v/>
      </c>
      <c r="Z54" s="243"/>
      <c r="AA54" s="242" t="str">
        <f>IF(Z54&gt;0,(Z$3-Z54)*AA$3+AA$3,"")</f>
        <v/>
      </c>
      <c r="AB54" s="243"/>
      <c r="AC54" s="242" t="str">
        <f>IF(AB54&gt;0,(AB$3-AB54)*AC$3+AC$3,"")</f>
        <v/>
      </c>
      <c r="AD54" s="243"/>
      <c r="AE54" s="242" t="str">
        <f>IF(AD54&gt;0,(AD$3-AD54)*AE$3+AE$3,"")</f>
        <v/>
      </c>
      <c r="AF54" s="243"/>
      <c r="AG54" s="242" t="str">
        <f>IF(AF54&gt;0,(AF$3-AF54)*AG$3+AG$3,"")</f>
        <v/>
      </c>
      <c r="AH54" s="243"/>
      <c r="AI54" s="242" t="str">
        <f>IF(AH54&gt;0,(AH$3-AH54)*AI$3+AI$3,"")</f>
        <v/>
      </c>
      <c r="AJ54" s="243"/>
      <c r="AK54" s="242" t="str">
        <f>IF(AJ54&gt;0,(AJ$3-AJ54)*AK$3+AK$3,"")</f>
        <v/>
      </c>
      <c r="AL54" s="243"/>
      <c r="AM54" s="242" t="str">
        <f>IF(AL54&gt;0,(AL$3-AL54)*AM$3+AM$3,"")</f>
        <v/>
      </c>
      <c r="AN54" s="243"/>
      <c r="AO54" s="242" t="str">
        <f>IF(AN54&gt;0,(AN$3-AN54)*AO$3+AO$3,"")</f>
        <v/>
      </c>
      <c r="AP54" s="243"/>
      <c r="AQ54" s="242" t="str">
        <f>IF(AP54&gt;0,(AP$3-AP54)*AQ$3+AQ$3,"")</f>
        <v/>
      </c>
      <c r="AR54" s="243"/>
      <c r="AS54" s="242" t="str">
        <f>IF(AR54&gt;0,(AR$3-AR54)*AS$3+AS$3,"")</f>
        <v/>
      </c>
      <c r="AT54" s="243"/>
      <c r="AU54" s="242" t="str">
        <f>IF(AT54&gt;0,(AT$3-AT54)*AU$3+AU$3,"")</f>
        <v/>
      </c>
      <c r="AV54" s="243"/>
      <c r="AW54" s="242" t="str">
        <f>IF(AV54&gt;0,(AV$3-AV54)*AW$3+AW$3,"")</f>
        <v/>
      </c>
      <c r="AX54" s="243"/>
      <c r="AY54" s="242" t="str">
        <f>IF(AX54&gt;0,(AX$3-AX54)*AY$3+AY$3,"")</f>
        <v/>
      </c>
      <c r="AZ54" s="192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4"/>
      <c r="DD54" s="194"/>
      <c r="DE54" s="194"/>
      <c r="DF54" s="194"/>
      <c r="DG54" s="194"/>
      <c r="DH54" s="194"/>
      <c r="DI54" s="194"/>
      <c r="DJ54" s="194"/>
      <c r="DK54" s="194"/>
      <c r="DL54" s="194"/>
      <c r="DM54" s="194"/>
      <c r="DN54" s="194"/>
      <c r="DO54" s="194"/>
      <c r="DP54" s="194"/>
      <c r="DQ54" s="194"/>
      <c r="DR54" s="194"/>
      <c r="DS54" s="194"/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4"/>
      <c r="EE54" s="194"/>
      <c r="EF54" s="194"/>
      <c r="EG54" s="194"/>
      <c r="EH54" s="194"/>
      <c r="EI54" s="194"/>
      <c r="EJ54" s="194"/>
      <c r="EK54" s="194"/>
      <c r="EL54" s="194"/>
      <c r="EM54" s="194"/>
      <c r="EN54" s="194"/>
      <c r="EO54" s="194"/>
      <c r="EP54" s="194"/>
      <c r="EQ54" s="194"/>
      <c r="ER54" s="194"/>
      <c r="ES54" s="194"/>
      <c r="ET54" s="194"/>
      <c r="EU54" s="194"/>
      <c r="EV54" s="194"/>
      <c r="EW54" s="194"/>
      <c r="EX54" s="194"/>
      <c r="EY54" s="194"/>
      <c r="EZ54" s="194"/>
      <c r="FA54" s="194"/>
      <c r="FB54" s="194"/>
      <c r="FC54" s="194"/>
      <c r="FD54" s="194"/>
      <c r="FE54" s="194"/>
      <c r="FF54" s="194"/>
      <c r="FG54" s="194"/>
      <c r="FH54" s="194"/>
      <c r="FI54" s="194"/>
      <c r="FJ54" s="194"/>
      <c r="FK54" s="194"/>
      <c r="FL54" s="194"/>
      <c r="FM54" s="194"/>
      <c r="FN54" s="194"/>
      <c r="FO54" s="194"/>
      <c r="FP54" s="194"/>
      <c r="FQ54" s="194"/>
      <c r="FR54" s="194"/>
      <c r="FS54" s="194"/>
      <c r="FT54" s="194"/>
      <c r="FU54" s="194"/>
      <c r="FV54" s="194"/>
      <c r="FW54" s="194"/>
      <c r="FX54" s="194"/>
      <c r="FY54" s="194"/>
      <c r="FZ54" s="194"/>
      <c r="GA54" s="194"/>
      <c r="GB54" s="194"/>
      <c r="GC54" s="194"/>
      <c r="GD54" s="194"/>
      <c r="GE54" s="194"/>
      <c r="GF54" s="194"/>
      <c r="GG54" s="194"/>
      <c r="GH54" s="194"/>
      <c r="GI54" s="194"/>
      <c r="GJ54" s="194"/>
      <c r="GK54" s="194"/>
      <c r="GL54" s="194"/>
      <c r="GM54" s="194"/>
      <c r="GN54" s="194"/>
      <c r="GO54" s="194"/>
      <c r="GP54" s="194"/>
      <c r="GQ54" s="194"/>
      <c r="GR54" s="194"/>
      <c r="GS54" s="194"/>
      <c r="GT54" s="194"/>
      <c r="GU54" s="194"/>
      <c r="GV54" s="194"/>
      <c r="GW54" s="194"/>
      <c r="GX54" s="194"/>
      <c r="GY54" s="194"/>
      <c r="GZ54" s="194"/>
      <c r="HA54" s="194"/>
      <c r="HB54" s="194"/>
      <c r="HC54" s="194"/>
      <c r="HD54" s="194"/>
      <c r="HE54" s="194"/>
      <c r="HF54" s="194"/>
      <c r="HG54" s="194"/>
      <c r="HH54" s="194"/>
      <c r="HI54" s="194"/>
      <c r="HJ54" s="194"/>
      <c r="HK54" s="194"/>
      <c r="HL54" s="194"/>
      <c r="HM54" s="194"/>
      <c r="HN54" s="194"/>
      <c r="HO54" s="194"/>
      <c r="HP54" s="194"/>
      <c r="HQ54" s="194"/>
      <c r="HR54" s="194"/>
      <c r="HS54" s="194"/>
      <c r="HT54" s="194"/>
      <c r="HU54" s="194"/>
      <c r="HV54" s="194"/>
      <c r="HW54" s="194"/>
      <c r="HX54" s="194"/>
      <c r="HY54" s="194"/>
      <c r="HZ54" s="194"/>
      <c r="IA54" s="194"/>
      <c r="IB54" s="194"/>
      <c r="IC54" s="194"/>
      <c r="ID54" s="194"/>
      <c r="IE54" s="194"/>
      <c r="IF54" s="194"/>
      <c r="IG54" s="194"/>
      <c r="IH54" s="194"/>
      <c r="II54" s="194"/>
      <c r="IJ54" s="194"/>
      <c r="IK54" s="194"/>
      <c r="IL54" s="194"/>
      <c r="IM54" s="194"/>
      <c r="IN54" s="194"/>
      <c r="IO54" s="194"/>
      <c r="IP54" s="194"/>
      <c r="IQ54" s="194"/>
      <c r="IR54" s="194"/>
      <c r="IS54" s="194"/>
      <c r="IT54" s="194"/>
      <c r="IU54" s="194"/>
      <c r="IV54" s="194"/>
      <c r="IW54" s="194"/>
      <c r="IX54" s="194"/>
      <c r="IY54" s="194"/>
      <c r="IZ54" s="194"/>
      <c r="JA54" s="194"/>
      <c r="JB54" s="194"/>
      <c r="JC54" s="194"/>
      <c r="JD54" s="194"/>
      <c r="JE54" s="194"/>
      <c r="JF54" s="194"/>
      <c r="JG54" s="194"/>
      <c r="JH54" s="194"/>
      <c r="JI54" s="194"/>
      <c r="JJ54" s="194"/>
      <c r="JK54" s="194"/>
      <c r="JL54" s="194"/>
      <c r="JM54" s="194"/>
      <c r="JN54" s="194"/>
      <c r="JO54" s="194"/>
      <c r="JP54" s="194"/>
      <c r="JQ54" s="194"/>
      <c r="JR54" s="194"/>
      <c r="JS54" s="194"/>
      <c r="JT54" s="194"/>
      <c r="JU54" s="194"/>
      <c r="JV54" s="194"/>
      <c r="JW54" s="194"/>
      <c r="JX54" s="194"/>
      <c r="JY54" s="194"/>
      <c r="JZ54" s="194"/>
      <c r="KA54" s="194"/>
      <c r="KB54" s="194"/>
      <c r="KC54" s="194"/>
      <c r="KD54" s="194"/>
      <c r="KE54" s="194"/>
      <c r="KF54" s="194"/>
      <c r="KG54" s="194"/>
      <c r="KH54" s="194"/>
      <c r="KI54" s="194"/>
      <c r="KJ54" s="194"/>
      <c r="KK54" s="194"/>
      <c r="KL54" s="194"/>
      <c r="KM54" s="194"/>
      <c r="KN54" s="194"/>
      <c r="KO54" s="194"/>
      <c r="KP54" s="194"/>
      <c r="KQ54" s="194"/>
      <c r="KR54" s="194"/>
      <c r="KS54" s="194"/>
      <c r="KT54" s="194"/>
      <c r="KU54" s="194"/>
      <c r="KV54" s="194"/>
      <c r="KW54" s="194"/>
      <c r="KX54" s="194"/>
      <c r="KY54" s="194"/>
      <c r="KZ54" s="194"/>
      <c r="LA54" s="194"/>
      <c r="LB54" s="194"/>
      <c r="LC54" s="194"/>
      <c r="LD54" s="194"/>
      <c r="LE54" s="194"/>
      <c r="LF54" s="194"/>
      <c r="LG54" s="194"/>
      <c r="LH54" s="194"/>
      <c r="LI54" s="194"/>
      <c r="LJ54" s="194"/>
      <c r="LK54" s="194"/>
      <c r="LL54" s="194"/>
      <c r="LM54" s="194"/>
      <c r="LN54" s="194"/>
      <c r="LO54" s="194"/>
      <c r="LP54" s="194"/>
      <c r="LQ54" s="194"/>
      <c r="LR54" s="194"/>
      <c r="LS54" s="194"/>
      <c r="LT54" s="194"/>
      <c r="LU54" s="194"/>
      <c r="LV54" s="194"/>
      <c r="LW54" s="194"/>
      <c r="LX54" s="194"/>
      <c r="LY54" s="194"/>
      <c r="LZ54" s="194"/>
      <c r="MA54" s="194"/>
      <c r="MB54" s="194"/>
      <c r="MC54" s="194"/>
      <c r="MD54" s="194"/>
      <c r="ME54" s="194"/>
      <c r="MF54" s="194"/>
      <c r="MG54" s="194"/>
      <c r="MH54" s="194"/>
      <c r="MI54" s="194"/>
      <c r="MJ54" s="194"/>
      <c r="MK54" s="194"/>
      <c r="ML54" s="194"/>
      <c r="MM54" s="194"/>
      <c r="MN54" s="194"/>
      <c r="MO54" s="194"/>
      <c r="MP54" s="194"/>
      <c r="MQ54" s="194"/>
      <c r="MR54" s="194"/>
      <c r="MS54" s="194"/>
      <c r="MT54" s="194"/>
      <c r="MU54" s="194"/>
      <c r="MV54" s="194"/>
      <c r="MW54" s="194"/>
      <c r="MX54" s="194"/>
      <c r="MY54" s="194"/>
      <c r="MZ54" s="194"/>
      <c r="NA54" s="194"/>
      <c r="NB54" s="194"/>
      <c r="NC54" s="194"/>
      <c r="ND54" s="194"/>
      <c r="NE54" s="194"/>
      <c r="NF54" s="194"/>
      <c r="NG54" s="194"/>
      <c r="NH54" s="194"/>
      <c r="NI54" s="194"/>
      <c r="NJ54" s="194"/>
      <c r="NK54" s="194"/>
      <c r="NL54" s="194"/>
      <c r="NM54" s="194"/>
      <c r="NN54" s="194"/>
      <c r="NO54" s="194"/>
      <c r="NP54" s="194"/>
      <c r="NQ54" s="194"/>
      <c r="NR54" s="194"/>
      <c r="NS54" s="194"/>
      <c r="NT54" s="194"/>
      <c r="NU54" s="194"/>
      <c r="NV54" s="194"/>
      <c r="NW54" s="194"/>
      <c r="NX54" s="194"/>
      <c r="NY54" s="194"/>
      <c r="NZ54" s="194"/>
      <c r="OA54" s="194"/>
      <c r="OB54" s="194"/>
      <c r="OC54" s="194"/>
      <c r="OD54" s="194"/>
      <c r="OE54" s="194"/>
      <c r="OF54" s="194"/>
      <c r="OG54" s="194"/>
      <c r="OH54" s="194"/>
      <c r="OI54" s="194"/>
      <c r="OJ54" s="194"/>
      <c r="OK54" s="194"/>
      <c r="OL54" s="194"/>
      <c r="OM54" s="194"/>
      <c r="ON54" s="194"/>
      <c r="OO54" s="194"/>
      <c r="OP54" s="194"/>
      <c r="OQ54" s="194"/>
      <c r="OR54" s="194"/>
      <c r="OS54" s="194"/>
      <c r="OT54" s="194"/>
      <c r="OU54" s="194"/>
      <c r="OV54" s="194"/>
      <c r="OW54" s="194"/>
      <c r="OX54" s="194"/>
      <c r="OY54" s="194"/>
      <c r="OZ54" s="194"/>
      <c r="PA54" s="194"/>
      <c r="PB54" s="194"/>
      <c r="PC54" s="194"/>
      <c r="PD54" s="194"/>
      <c r="PE54" s="194"/>
      <c r="PF54" s="194"/>
      <c r="PG54" s="194"/>
      <c r="PH54" s="194"/>
      <c r="PI54" s="194"/>
      <c r="PJ54" s="194"/>
      <c r="PK54" s="194"/>
      <c r="PL54" s="194"/>
      <c r="PM54" s="194"/>
      <c r="PN54" s="194"/>
      <c r="PO54" s="194"/>
      <c r="PP54" s="194"/>
      <c r="PQ54" s="194"/>
      <c r="PR54" s="194"/>
      <c r="PS54" s="194"/>
      <c r="PT54" s="194"/>
      <c r="PU54" s="194"/>
      <c r="PV54" s="194"/>
      <c r="PW54" s="194"/>
      <c r="PX54" s="194"/>
    </row>
    <row r="55" spans="1:440" x14ac:dyDescent="0.25">
      <c r="A55" s="164"/>
      <c r="B55" s="61">
        <v>43758</v>
      </c>
      <c r="C55" s="166"/>
      <c r="D55" s="166"/>
      <c r="E55" s="106">
        <f>COUNT(J55,L55,N55,P55,R55,T55,V55,X55)</f>
        <v>0</v>
      </c>
      <c r="F55" s="262"/>
      <c r="G55" s="263"/>
      <c r="H55" s="164"/>
      <c r="I55" s="269">
        <f>SUM(K55,M55,O55,Q55,S55,U55,W55,Y55,AA55,AC55,AE55,AG55,AI55,AK55,AM55,AO55,AQ55,AS55,AU55,AW55,AY55)</f>
        <v>0</v>
      </c>
      <c r="J55" s="171"/>
      <c r="K55" s="269" t="str">
        <f>IF(J55&gt;0,(J$3-J55)*K$3+K$3,"")</f>
        <v/>
      </c>
      <c r="L55" s="171"/>
      <c r="M55" s="269" t="str">
        <f>IF(L55&gt;0,(L$3-L55)*M$3+M$3,"")</f>
        <v/>
      </c>
      <c r="N55" s="172"/>
      <c r="O55" s="269" t="str">
        <f>IF(N55&gt;0,(N$3-N55)*O$3+O$3,"")</f>
        <v/>
      </c>
      <c r="P55" s="175"/>
      <c r="Q55" s="269" t="str">
        <f>IF(P55&gt;0,(P$3-P55)*Q$3+Q$3,"")</f>
        <v/>
      </c>
      <c r="R55" s="172"/>
      <c r="S55" s="269" t="str">
        <f>IF(R55&gt;0,(R$3-R55)*S$3+S$3,"")</f>
        <v/>
      </c>
      <c r="T55" s="173"/>
      <c r="U55" s="269" t="str">
        <f>IF(T55&gt;0,(T$3-T55)*U$3+U$3,"")</f>
        <v/>
      </c>
      <c r="V55" s="173"/>
      <c r="W55" s="269" t="str">
        <f>IF(V55&gt;0,(V$3-V55)*W$3+W$3,"")</f>
        <v/>
      </c>
      <c r="X55" s="172"/>
      <c r="Y55" s="269" t="str">
        <f>IF(X55&gt;0,(X$3-X55)*Y$3+Y$3,"")</f>
        <v/>
      </c>
      <c r="Z55" s="273"/>
      <c r="AA55" s="269" t="str">
        <f>IF(Z55&gt;0,(Z$3-Z55)*AA$3+AA$3,"")</f>
        <v/>
      </c>
      <c r="AB55" s="273"/>
      <c r="AC55" s="269" t="str">
        <f>IF(AB55&gt;0,(AB$3-AB55)*AC$3+AC$3,"")</f>
        <v/>
      </c>
      <c r="AD55" s="273"/>
      <c r="AE55" s="269" t="str">
        <f>IF(AD55&gt;0,(AD$3-AD55)*AE$3+AE$3,"")</f>
        <v/>
      </c>
      <c r="AF55" s="273"/>
      <c r="AG55" s="242" t="str">
        <f>IF(AF55&gt;0,(AF$3-AF55)*AG$3+AG$3,"")</f>
        <v/>
      </c>
      <c r="AH55" s="273"/>
      <c r="AI55" s="242" t="str">
        <f>IF(AH55&gt;0,(AH$3-AH55)*AI$3+AI$3,"")</f>
        <v/>
      </c>
      <c r="AJ55" s="273"/>
      <c r="AK55" s="269" t="str">
        <f>IF(AJ55&gt;0,(AJ$3-AJ55)*AK$3+AK$3,"")</f>
        <v/>
      </c>
      <c r="AL55" s="273"/>
      <c r="AM55" s="269" t="str">
        <f>IF(AL55&gt;0,(AL$3-AL55)*AM$3+AM$3,"")</f>
        <v/>
      </c>
      <c r="AN55" s="273"/>
      <c r="AO55" s="269" t="str">
        <f>IF(AN55&gt;0,(AN$3-AN55)*AO$3+AO$3,"")</f>
        <v/>
      </c>
      <c r="AP55" s="273"/>
      <c r="AQ55" s="269" t="str">
        <f>IF(AP55&gt;0,(AP$3-AP55)*AQ$3+AQ$3,"")</f>
        <v/>
      </c>
      <c r="AR55" s="273"/>
      <c r="AS55" s="269" t="str">
        <f>IF(AR55&gt;0,(AR$3-AR55)*AS$3+AS$3,"")</f>
        <v/>
      </c>
      <c r="AT55" s="273"/>
      <c r="AU55" s="269" t="str">
        <f>IF(AT55&gt;0,(AT$3-AT55)*AU$3+AU$3,"")</f>
        <v/>
      </c>
      <c r="AV55" s="273"/>
      <c r="AW55" s="269" t="str">
        <f>IF(AV55&gt;0,(AV$3-AV55)*AW$3+AW$3,"")</f>
        <v/>
      </c>
      <c r="AX55" s="273"/>
      <c r="AY55" s="269" t="str">
        <f>IF(AX55&gt;0,(AX$3-AX55)*AY$3+AY$3,"")</f>
        <v/>
      </c>
      <c r="AZ55" s="149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1"/>
      <c r="NH55" s="121"/>
      <c r="NI55" s="121"/>
      <c r="NJ55" s="121"/>
      <c r="NK55" s="121"/>
      <c r="NL55" s="121"/>
      <c r="NM55" s="121"/>
      <c r="NN55" s="121"/>
      <c r="NO55" s="121"/>
      <c r="NP55" s="121"/>
      <c r="NQ55" s="121"/>
      <c r="NR55" s="121"/>
      <c r="NS55" s="121"/>
      <c r="NT55" s="121"/>
      <c r="NU55" s="121"/>
      <c r="NV55" s="121"/>
      <c r="NW55" s="121"/>
      <c r="NX55" s="121"/>
      <c r="NY55" s="121"/>
      <c r="NZ55" s="121"/>
      <c r="OA55" s="121"/>
      <c r="OB55" s="121"/>
      <c r="OC55" s="121"/>
      <c r="OD55" s="121"/>
      <c r="OE55" s="121"/>
      <c r="OF55" s="121"/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1"/>
      <c r="OZ55" s="121"/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1"/>
      <c r="PT55" s="121"/>
      <c r="PU55" s="121"/>
      <c r="PV55" s="121"/>
      <c r="PW55" s="121"/>
      <c r="PX55" s="121"/>
    </row>
    <row r="56" spans="1:440" x14ac:dyDescent="0.25">
      <c r="A56" s="164"/>
      <c r="B56" s="61">
        <v>43758</v>
      </c>
      <c r="C56" s="166"/>
      <c r="D56" s="166"/>
      <c r="E56" s="106">
        <f>COUNT(J56,L56,N56,P56,R56,T56,V56,X56)</f>
        <v>0</v>
      </c>
      <c r="F56" s="262"/>
      <c r="G56" s="263"/>
      <c r="H56" s="164"/>
      <c r="I56" s="269">
        <f>SUM(K56,M56,O56,Q56,S56,U56,W56,Y56,AA56,AC56,AE56,AG56,AI56,AK56,AM56,AO56,AQ56,AS56,AU56,AW56,AY56)</f>
        <v>0</v>
      </c>
      <c r="J56" s="171"/>
      <c r="K56" s="269" t="str">
        <f>IF(J56&gt;0,(J$3-J56)*K$3+K$3,"")</f>
        <v/>
      </c>
      <c r="L56" s="171"/>
      <c r="M56" s="269" t="str">
        <f>IF(L56&gt;0,(L$3-L56)*M$3+M$3,"")</f>
        <v/>
      </c>
      <c r="N56" s="172"/>
      <c r="O56" s="269" t="str">
        <f>IF(N56&gt;0,(N$3-N56)*O$3+O$3,"")</f>
        <v/>
      </c>
      <c r="P56" s="172"/>
      <c r="Q56" s="269" t="str">
        <f>IF(P56&gt;0,(P$3-P56)*Q$3+Q$3,"")</f>
        <v/>
      </c>
      <c r="R56" s="172"/>
      <c r="S56" s="269" t="str">
        <f>IF(R56&gt;0,(R$3-R56)*S$3+S$3,"")</f>
        <v/>
      </c>
      <c r="T56" s="173"/>
      <c r="U56" s="269" t="str">
        <f>IF(T56&gt;0,(T$3-T56)*U$3+U$3,"")</f>
        <v/>
      </c>
      <c r="V56" s="172"/>
      <c r="W56" s="269" t="str">
        <f>IF(V56&gt;0,(V$3-V56)*W$3+W$3,"")</f>
        <v/>
      </c>
      <c r="X56" s="172"/>
      <c r="Y56" s="269" t="str">
        <f>IF(X56&gt;0,(X$3-X56)*Y$3+Y$3,"")</f>
        <v/>
      </c>
      <c r="Z56" s="164"/>
      <c r="AA56" s="269" t="str">
        <f>IF(Z56&gt;0,(Z$3-Z56)*AA$3+AA$3,"")</f>
        <v/>
      </c>
      <c r="AB56" s="164"/>
      <c r="AC56" s="269" t="str">
        <f>IF(AB56&gt;0,(AB$3-AB56)*AC$3+AC$3,"")</f>
        <v/>
      </c>
      <c r="AD56" s="164"/>
      <c r="AE56" s="269" t="str">
        <f>IF(AD56&gt;0,(AD$3-AD56)*AE$3+AE$3,"")</f>
        <v/>
      </c>
      <c r="AF56" s="164"/>
      <c r="AG56" s="242" t="str">
        <f>IF(AF56&gt;0,(AF$3-AF56)*AG$3+AG$3,"")</f>
        <v/>
      </c>
      <c r="AH56" s="164"/>
      <c r="AI56" s="242" t="str">
        <f>IF(AH56&gt;0,(AH$3-AH56)*AI$3+AI$3,"")</f>
        <v/>
      </c>
      <c r="AJ56" s="164"/>
      <c r="AK56" s="269" t="str">
        <f>IF(AJ56&gt;0,(AJ$3-AJ56)*AK$3+AK$3,"")</f>
        <v/>
      </c>
      <c r="AL56" s="164"/>
      <c r="AM56" s="269" t="str">
        <f>IF(AL56&gt;0,(AL$3-AL56)*AM$3+AM$3,"")</f>
        <v/>
      </c>
      <c r="AN56" s="164"/>
      <c r="AO56" s="269" t="str">
        <f>IF(AN56&gt;0,(AN$3-AN56)*AO$3+AO$3,"")</f>
        <v/>
      </c>
      <c r="AP56" s="164"/>
      <c r="AQ56" s="269" t="str">
        <f>IF(AP56&gt;0,(AP$3-AP56)*AQ$3+AQ$3,"")</f>
        <v/>
      </c>
      <c r="AR56" s="164"/>
      <c r="AS56" s="269" t="str">
        <f>IF(AR56&gt;0,(AR$3-AR56)*AS$3+AS$3,"")</f>
        <v/>
      </c>
      <c r="AT56" s="164"/>
      <c r="AU56" s="269" t="str">
        <f>IF(AT56&gt;0,(AT$3-AT56)*AU$3+AU$3,"")</f>
        <v/>
      </c>
      <c r="AV56" s="164"/>
      <c r="AW56" s="269" t="str">
        <f>IF(AV56&gt;0,(AV$3-AV56)*AW$3+AW$3,"")</f>
        <v/>
      </c>
      <c r="AX56" s="164"/>
      <c r="AY56" s="269" t="str">
        <f>IF(AX56&gt;0,(AX$3-AX56)*AY$3+AY$3,"")</f>
        <v/>
      </c>
      <c r="AZ56" s="257"/>
      <c r="BA56" s="257"/>
      <c r="BB56" s="257"/>
      <c r="BC56" s="257"/>
      <c r="BD56" s="257"/>
      <c r="BE56" s="257"/>
      <c r="BF56" s="257"/>
      <c r="BG56" s="257"/>
      <c r="BH56" s="257"/>
      <c r="BI56" s="257"/>
      <c r="BJ56" s="257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  <c r="CK56" s="257"/>
      <c r="CL56" s="257"/>
      <c r="CM56" s="257"/>
      <c r="CN56" s="257"/>
      <c r="CO56" s="257"/>
      <c r="CP56" s="257"/>
      <c r="CQ56" s="257"/>
      <c r="CR56" s="257"/>
      <c r="CS56" s="257"/>
      <c r="CT56" s="257"/>
      <c r="CU56" s="257"/>
      <c r="CV56" s="257"/>
      <c r="CW56" s="257"/>
      <c r="CX56" s="257"/>
      <c r="CY56" s="257"/>
      <c r="CZ56" s="257"/>
      <c r="DA56" s="257"/>
      <c r="DB56" s="257"/>
      <c r="DC56" s="257"/>
      <c r="DD56" s="257"/>
      <c r="DE56" s="257"/>
      <c r="DF56" s="257"/>
      <c r="DG56" s="257"/>
      <c r="DH56" s="257"/>
      <c r="DI56" s="257"/>
      <c r="DJ56" s="257"/>
      <c r="DK56" s="257"/>
      <c r="DL56" s="257"/>
      <c r="DM56" s="257"/>
      <c r="DN56" s="257"/>
      <c r="DO56" s="257"/>
      <c r="DP56" s="257"/>
      <c r="DQ56" s="257"/>
      <c r="DR56" s="257"/>
      <c r="DS56" s="257"/>
      <c r="DT56" s="257"/>
      <c r="DU56" s="257"/>
      <c r="DV56" s="257"/>
      <c r="DW56" s="257"/>
      <c r="DX56" s="257"/>
      <c r="DY56" s="257"/>
      <c r="DZ56" s="257"/>
      <c r="EA56" s="257"/>
      <c r="EB56" s="257"/>
      <c r="EC56" s="257"/>
      <c r="ED56" s="257"/>
      <c r="EE56" s="257"/>
      <c r="EF56" s="257"/>
      <c r="EG56" s="257"/>
      <c r="EH56" s="257"/>
      <c r="EI56" s="257"/>
      <c r="EJ56" s="257"/>
      <c r="EK56" s="257"/>
      <c r="EL56" s="257"/>
      <c r="EM56" s="257"/>
      <c r="EN56" s="257"/>
      <c r="EO56" s="257"/>
      <c r="EP56" s="257"/>
      <c r="EQ56" s="257"/>
      <c r="ER56" s="257"/>
      <c r="ES56" s="257"/>
      <c r="ET56" s="257"/>
      <c r="EU56" s="257"/>
      <c r="EV56" s="257"/>
      <c r="EW56" s="257"/>
      <c r="EX56" s="257"/>
      <c r="EY56" s="257"/>
      <c r="EZ56" s="257"/>
      <c r="FA56" s="257"/>
      <c r="FB56" s="257"/>
      <c r="FC56" s="257"/>
      <c r="FD56" s="257"/>
      <c r="FE56" s="257"/>
      <c r="FF56" s="257"/>
      <c r="FG56" s="257"/>
      <c r="FH56" s="257"/>
      <c r="FI56" s="257"/>
      <c r="FJ56" s="257"/>
      <c r="FK56" s="257"/>
      <c r="FL56" s="257"/>
      <c r="FM56" s="257"/>
      <c r="FN56" s="257"/>
      <c r="FO56" s="257"/>
      <c r="FP56" s="257"/>
      <c r="FQ56" s="257"/>
      <c r="FR56" s="257"/>
      <c r="FS56" s="257"/>
      <c r="FT56" s="257"/>
      <c r="FU56" s="257"/>
      <c r="FV56" s="257"/>
      <c r="FW56" s="257"/>
      <c r="FX56" s="257"/>
      <c r="FY56" s="257"/>
      <c r="FZ56" s="257"/>
      <c r="GA56" s="257"/>
      <c r="GB56" s="257"/>
      <c r="GC56" s="257"/>
      <c r="GD56" s="257"/>
      <c r="GE56" s="257"/>
      <c r="GF56" s="257"/>
      <c r="GG56" s="257"/>
      <c r="GH56" s="257"/>
      <c r="GI56" s="257"/>
      <c r="GJ56" s="257"/>
      <c r="GK56" s="257"/>
      <c r="GL56" s="257"/>
      <c r="GM56" s="257"/>
      <c r="GN56" s="257"/>
      <c r="GO56" s="257"/>
      <c r="GP56" s="257"/>
      <c r="GQ56" s="257"/>
      <c r="GR56" s="257"/>
      <c r="GS56" s="257"/>
      <c r="GT56" s="257"/>
      <c r="GU56" s="257"/>
      <c r="GV56" s="257"/>
      <c r="GW56" s="257"/>
      <c r="GX56" s="257"/>
      <c r="GY56" s="257"/>
      <c r="GZ56" s="257"/>
      <c r="HA56" s="257"/>
      <c r="HB56" s="257"/>
      <c r="HC56" s="257"/>
      <c r="HD56" s="257"/>
      <c r="HE56" s="257"/>
      <c r="HF56" s="257"/>
      <c r="HG56" s="257"/>
      <c r="HH56" s="257"/>
      <c r="HI56" s="257"/>
      <c r="HJ56" s="257"/>
      <c r="HK56" s="257"/>
      <c r="HL56" s="257"/>
      <c r="HM56" s="257"/>
      <c r="HN56" s="257"/>
      <c r="HO56" s="257"/>
      <c r="HP56" s="257"/>
      <c r="HQ56" s="257"/>
      <c r="HR56" s="257"/>
      <c r="HS56" s="257"/>
      <c r="HT56" s="257"/>
      <c r="HU56" s="257"/>
      <c r="HV56" s="257"/>
      <c r="HW56" s="257"/>
      <c r="HX56" s="257"/>
      <c r="HY56" s="257"/>
      <c r="HZ56" s="257"/>
      <c r="IA56" s="257"/>
      <c r="IB56" s="257"/>
      <c r="IC56" s="257"/>
      <c r="ID56" s="257"/>
      <c r="IE56" s="257"/>
      <c r="IF56" s="257"/>
      <c r="IG56" s="257"/>
      <c r="IH56" s="257"/>
      <c r="II56" s="257"/>
      <c r="IJ56" s="257"/>
      <c r="IK56" s="257"/>
      <c r="IL56" s="257"/>
      <c r="IM56" s="257"/>
      <c r="IN56" s="257"/>
      <c r="IO56" s="257"/>
      <c r="IP56" s="257"/>
      <c r="IQ56" s="257"/>
      <c r="IR56" s="257"/>
      <c r="IS56" s="257"/>
      <c r="IT56" s="257"/>
      <c r="IU56" s="257"/>
      <c r="IV56" s="257"/>
      <c r="IW56" s="257"/>
      <c r="IX56" s="257"/>
      <c r="IY56" s="257"/>
      <c r="IZ56" s="257"/>
      <c r="JA56" s="257"/>
      <c r="JB56" s="257"/>
      <c r="JC56" s="257"/>
      <c r="JD56" s="257"/>
      <c r="JE56" s="257"/>
      <c r="JF56" s="257"/>
      <c r="JG56" s="257"/>
      <c r="JH56" s="257"/>
      <c r="JI56" s="257"/>
      <c r="JJ56" s="257"/>
      <c r="JK56" s="257"/>
      <c r="JL56" s="257"/>
      <c r="JM56" s="257"/>
      <c r="JN56" s="257"/>
      <c r="JO56" s="257"/>
      <c r="JP56" s="257"/>
      <c r="JQ56" s="257"/>
      <c r="JR56" s="257"/>
      <c r="JS56" s="257"/>
      <c r="JT56" s="257"/>
      <c r="JU56" s="257"/>
      <c r="JV56" s="257"/>
      <c r="JW56" s="257"/>
      <c r="JX56" s="257"/>
      <c r="JY56" s="257"/>
      <c r="JZ56" s="257"/>
      <c r="KA56" s="257"/>
      <c r="KB56" s="257"/>
      <c r="KC56" s="257"/>
      <c r="KD56" s="257"/>
      <c r="KE56" s="257"/>
      <c r="KF56" s="257"/>
      <c r="KG56" s="257"/>
      <c r="KH56" s="257"/>
      <c r="KI56" s="257"/>
      <c r="KJ56" s="257"/>
      <c r="KK56" s="257"/>
      <c r="KL56" s="257"/>
      <c r="KM56" s="257"/>
      <c r="KN56" s="257"/>
      <c r="KO56" s="257"/>
      <c r="KP56" s="257"/>
      <c r="KQ56" s="257"/>
      <c r="KR56" s="257"/>
      <c r="KS56" s="257"/>
      <c r="KT56" s="257"/>
      <c r="KU56" s="257"/>
      <c r="KV56" s="257"/>
      <c r="KW56" s="257"/>
      <c r="KX56" s="257"/>
      <c r="KY56" s="257"/>
      <c r="KZ56" s="257"/>
      <c r="LA56" s="257"/>
      <c r="LB56" s="257"/>
      <c r="LC56" s="257"/>
      <c r="LD56" s="257"/>
      <c r="LE56" s="257"/>
      <c r="LF56" s="257"/>
      <c r="LG56" s="257"/>
      <c r="LH56" s="257"/>
      <c r="LI56" s="257"/>
      <c r="LJ56" s="257"/>
      <c r="LK56" s="257"/>
      <c r="LL56" s="257"/>
      <c r="LM56" s="257"/>
      <c r="LN56" s="257"/>
      <c r="LO56" s="257"/>
      <c r="LP56" s="257"/>
      <c r="LQ56" s="257"/>
      <c r="LR56" s="257"/>
      <c r="LS56" s="257"/>
      <c r="LT56" s="257"/>
      <c r="LU56" s="257"/>
      <c r="LV56" s="257"/>
      <c r="LW56" s="257"/>
      <c r="LX56" s="257"/>
      <c r="LY56" s="257"/>
      <c r="LZ56" s="257"/>
      <c r="MA56" s="257"/>
      <c r="MB56" s="257"/>
      <c r="MC56" s="257"/>
      <c r="MD56" s="257"/>
      <c r="ME56" s="257"/>
      <c r="MF56" s="257"/>
      <c r="MG56" s="257"/>
      <c r="MH56" s="257"/>
      <c r="MI56" s="257"/>
      <c r="MJ56" s="257"/>
      <c r="MK56" s="257"/>
      <c r="ML56" s="257"/>
      <c r="MM56" s="257"/>
      <c r="MN56" s="257"/>
      <c r="MO56" s="257"/>
      <c r="MP56" s="257"/>
      <c r="MQ56" s="257"/>
      <c r="MR56" s="257"/>
      <c r="MS56" s="257"/>
      <c r="MT56" s="257"/>
      <c r="MU56" s="257"/>
      <c r="MV56" s="257"/>
      <c r="MW56" s="257"/>
      <c r="MX56" s="257"/>
      <c r="MY56" s="257"/>
      <c r="MZ56" s="257"/>
      <c r="NA56" s="257"/>
      <c r="NB56" s="257"/>
      <c r="NC56" s="257"/>
      <c r="ND56" s="257"/>
      <c r="NE56" s="257"/>
      <c r="NF56" s="257"/>
      <c r="NG56" s="257"/>
      <c r="NH56" s="257"/>
      <c r="NI56" s="257"/>
      <c r="NJ56" s="257"/>
      <c r="NK56" s="257"/>
      <c r="NL56" s="257"/>
      <c r="NM56" s="257"/>
      <c r="NN56" s="257"/>
      <c r="NO56" s="257"/>
      <c r="NP56" s="257"/>
      <c r="NQ56" s="257"/>
      <c r="NR56" s="257"/>
      <c r="NS56" s="257"/>
      <c r="NT56" s="257"/>
      <c r="NU56" s="257"/>
      <c r="NV56" s="257"/>
      <c r="NW56" s="257"/>
      <c r="NX56" s="257"/>
      <c r="NY56" s="257"/>
      <c r="NZ56" s="257"/>
      <c r="OA56" s="257"/>
      <c r="OB56" s="257"/>
      <c r="OC56" s="257"/>
      <c r="OD56" s="257"/>
      <c r="OE56" s="257"/>
      <c r="OF56" s="257"/>
      <c r="OG56" s="257"/>
      <c r="OH56" s="257"/>
      <c r="OI56" s="257"/>
      <c r="OJ56" s="257"/>
      <c r="OK56" s="257"/>
      <c r="OL56" s="257"/>
      <c r="OM56" s="257"/>
      <c r="ON56" s="257"/>
      <c r="OO56" s="257"/>
      <c r="OP56" s="257"/>
      <c r="OQ56" s="257"/>
      <c r="OR56" s="257"/>
      <c r="OS56" s="257"/>
      <c r="OT56" s="257"/>
      <c r="OU56" s="257"/>
      <c r="OV56" s="257"/>
      <c r="OW56" s="257"/>
      <c r="OX56" s="257"/>
      <c r="OY56" s="257"/>
      <c r="OZ56" s="257"/>
      <c r="PA56" s="257"/>
      <c r="PB56" s="257"/>
      <c r="PC56" s="257"/>
      <c r="PD56" s="257"/>
      <c r="PE56" s="257"/>
      <c r="PF56" s="257"/>
      <c r="PG56" s="257"/>
      <c r="PH56" s="257"/>
      <c r="PI56" s="257"/>
      <c r="PJ56" s="257"/>
      <c r="PK56" s="257"/>
      <c r="PL56" s="257"/>
      <c r="PM56" s="257"/>
      <c r="PN56" s="257"/>
      <c r="PO56" s="257"/>
      <c r="PP56" s="257"/>
      <c r="PQ56" s="257"/>
      <c r="PR56" s="257"/>
      <c r="PS56" s="257"/>
      <c r="PT56" s="257"/>
      <c r="PU56" s="257"/>
      <c r="PV56" s="257"/>
      <c r="PW56" s="257"/>
      <c r="PX56" s="257"/>
    </row>
    <row r="57" spans="1:440" s="260" customFormat="1" x14ac:dyDescent="0.25">
      <c r="A57" s="28"/>
      <c r="B57" s="61">
        <v>43758</v>
      </c>
      <c r="C57" s="20"/>
      <c r="D57" s="20"/>
      <c r="E57" s="106">
        <f>COUNT(J57,L57,N57,P57,R57,T57,V57,X57)</f>
        <v>0</v>
      </c>
      <c r="F57" s="25"/>
      <c r="G57" s="241"/>
      <c r="H57" s="28"/>
      <c r="I57" s="242">
        <f>SUM(K57,M57,O57,Q57,S57,U57,W57,Y57,AA57,AC57,AE57,AG57,AI57,AK57,AM57,AO57,AQ57,AS57,AU57,AW57,AY57)</f>
        <v>0</v>
      </c>
      <c r="J57" s="39"/>
      <c r="K57" s="242" t="str">
        <f>IF(J57&gt;0,(J$3-J57)*K$3+K$3,"")</f>
        <v/>
      </c>
      <c r="L57" s="39"/>
      <c r="M57" s="242" t="str">
        <f>IF(L57&gt;0,(L$3-L57)*M$3+M$3,"")</f>
        <v/>
      </c>
      <c r="N57" s="44"/>
      <c r="O57" s="242" t="str">
        <f>IF(N57&gt;0,(N$3-N57)*O$3+O$3,"")</f>
        <v/>
      </c>
      <c r="P57" s="46"/>
      <c r="Q57" s="242" t="str">
        <f>IF(P57&gt;0,(P$3-P57)*Q$3+Q$3,"")</f>
        <v/>
      </c>
      <c r="R57" s="44"/>
      <c r="S57" s="242" t="str">
        <f>IF(R57&gt;0,(R$3-R57)*S$3+S$3,"")</f>
        <v/>
      </c>
      <c r="T57" s="45"/>
      <c r="U57" s="242" t="str">
        <f>IF(T57&gt;0,(T$3-T57)*U$3+U$3,"")</f>
        <v/>
      </c>
      <c r="V57" s="45"/>
      <c r="W57" s="242" t="str">
        <f>IF(V57&gt;0,(V$3-V57)*W$3+W$3,"")</f>
        <v/>
      </c>
      <c r="X57" s="45"/>
      <c r="Y57" s="242" t="str">
        <f>IF(X57&gt;0,(X$3-X57)*Y$3+Y$3,"")</f>
        <v/>
      </c>
      <c r="Z57" s="243"/>
      <c r="AA57" s="242" t="str">
        <f>IF(Z57&gt;0,(Z$3-Z57)*AA$3+AA$3,"")</f>
        <v/>
      </c>
      <c r="AB57" s="243"/>
      <c r="AC57" s="242" t="str">
        <f>IF(AB57&gt;0,(AB$3-AB57)*AC$3+AC$3,"")</f>
        <v/>
      </c>
      <c r="AD57" s="243"/>
      <c r="AE57" s="242" t="str">
        <f>IF(AD57&gt;0,(AD$3-AD57)*AE$3+AE$3,"")</f>
        <v/>
      </c>
      <c r="AF57" s="243"/>
      <c r="AG57" s="242" t="str">
        <f>IF(AF57&gt;0,(AF$3-AF57)*AG$3+AG$3,"")</f>
        <v/>
      </c>
      <c r="AH57" s="243"/>
      <c r="AI57" s="242" t="str">
        <f>IF(AH57&gt;0,(AH$3-AH57)*AI$3+AI$3,"")</f>
        <v/>
      </c>
      <c r="AJ57" s="243"/>
      <c r="AK57" s="242" t="str">
        <f>IF(AJ57&gt;0,(AJ$3-AJ57)*AK$3+AK$3,"")</f>
        <v/>
      </c>
      <c r="AL57" s="243"/>
      <c r="AM57" s="242" t="str">
        <f>IF(AL57&gt;0,(AL$3-AL57)*AM$3+AM$3,"")</f>
        <v/>
      </c>
      <c r="AN57" s="243"/>
      <c r="AO57" s="242" t="str">
        <f>IF(AN57&gt;0,(AN$3-AN57)*AO$3+AO$3,"")</f>
        <v/>
      </c>
      <c r="AP57" s="243"/>
      <c r="AQ57" s="242" t="str">
        <f>IF(AP57&gt;0,(AP$3-AP57)*AQ$3+AQ$3,"")</f>
        <v/>
      </c>
      <c r="AR57" s="243"/>
      <c r="AS57" s="242" t="str">
        <f>IF(AR57&gt;0,(AR$3-AR57)*AS$3+AS$3,"")</f>
        <v/>
      </c>
      <c r="AT57" s="243"/>
      <c r="AU57" s="242" t="str">
        <f>IF(AT57&gt;0,(AT$3-AT57)*AU$3+AU$3,"")</f>
        <v/>
      </c>
      <c r="AV57" s="243"/>
      <c r="AW57" s="242" t="str">
        <f>IF(AV57&gt;0,(AV$3-AV57)*AW$3+AW$3,"")</f>
        <v/>
      </c>
      <c r="AX57" s="243"/>
      <c r="AY57" s="242" t="str">
        <f>IF(AX57&gt;0,(AX$3-AX57)*AY$3+AY$3,"")</f>
        <v/>
      </c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3"/>
      <c r="CO57" s="193"/>
      <c r="CP57" s="193"/>
      <c r="CQ57" s="193"/>
      <c r="CR57" s="193"/>
      <c r="CS57" s="193"/>
      <c r="CT57" s="193"/>
      <c r="CU57" s="193"/>
      <c r="CV57" s="193"/>
      <c r="CW57" s="193"/>
      <c r="CX57" s="193"/>
      <c r="CY57" s="193"/>
      <c r="CZ57" s="193"/>
      <c r="DA57" s="193"/>
      <c r="DB57" s="193"/>
      <c r="DC57" s="193"/>
      <c r="DD57" s="193"/>
      <c r="DE57" s="193"/>
      <c r="DF57" s="193"/>
      <c r="DG57" s="193"/>
      <c r="DH57" s="193"/>
      <c r="DI57" s="193"/>
      <c r="DJ57" s="193"/>
      <c r="DK57" s="193"/>
      <c r="DL57" s="193"/>
      <c r="DM57" s="193"/>
      <c r="DN57" s="193"/>
      <c r="DO57" s="193"/>
      <c r="DP57" s="193"/>
      <c r="DQ57" s="193"/>
      <c r="DR57" s="193"/>
      <c r="DS57" s="193"/>
      <c r="DT57" s="193"/>
      <c r="DU57" s="193"/>
      <c r="DV57" s="193"/>
      <c r="DW57" s="193"/>
      <c r="DX57" s="193"/>
      <c r="DY57" s="193"/>
      <c r="DZ57" s="193"/>
      <c r="EA57" s="193"/>
      <c r="EB57" s="193"/>
      <c r="EC57" s="193"/>
      <c r="ED57" s="193"/>
      <c r="EE57" s="193"/>
      <c r="EF57" s="193"/>
      <c r="EG57" s="193"/>
      <c r="EH57" s="193"/>
      <c r="EI57" s="193"/>
      <c r="EJ57" s="193"/>
      <c r="EK57" s="193"/>
      <c r="EL57" s="193"/>
      <c r="EM57" s="193"/>
      <c r="EN57" s="193"/>
      <c r="EO57" s="193"/>
      <c r="EP57" s="193"/>
      <c r="EQ57" s="193"/>
      <c r="ER57" s="193"/>
      <c r="ES57" s="193"/>
      <c r="ET57" s="193"/>
      <c r="EU57" s="193"/>
      <c r="EV57" s="193"/>
      <c r="EW57" s="193"/>
      <c r="EX57" s="193"/>
      <c r="EY57" s="193"/>
      <c r="EZ57" s="193"/>
      <c r="FA57" s="193"/>
      <c r="FB57" s="193"/>
      <c r="FC57" s="193"/>
      <c r="FD57" s="193"/>
      <c r="FE57" s="193"/>
      <c r="FF57" s="193"/>
      <c r="FG57" s="193"/>
      <c r="FH57" s="193"/>
      <c r="FI57" s="193"/>
      <c r="FJ57" s="193"/>
      <c r="FK57" s="193"/>
      <c r="FL57" s="193"/>
      <c r="FM57" s="193"/>
      <c r="FN57" s="193"/>
      <c r="FO57" s="193"/>
      <c r="FP57" s="193"/>
      <c r="FQ57" s="193"/>
      <c r="FR57" s="193"/>
      <c r="FS57" s="193"/>
      <c r="FT57" s="193"/>
      <c r="FU57" s="193"/>
      <c r="FV57" s="193"/>
      <c r="FW57" s="193"/>
      <c r="FX57" s="193"/>
      <c r="FY57" s="193"/>
      <c r="FZ57" s="193"/>
      <c r="GA57" s="193"/>
      <c r="GB57" s="193"/>
      <c r="GC57" s="193"/>
      <c r="GD57" s="193"/>
      <c r="GE57" s="193"/>
      <c r="GF57" s="193"/>
      <c r="GG57" s="193"/>
      <c r="GH57" s="193"/>
      <c r="GI57" s="193"/>
      <c r="GJ57" s="193"/>
      <c r="GK57" s="193"/>
      <c r="GL57" s="193"/>
      <c r="GM57" s="193"/>
      <c r="GN57" s="193"/>
      <c r="GO57" s="193"/>
      <c r="GP57" s="193"/>
      <c r="GQ57" s="193"/>
      <c r="GR57" s="193"/>
      <c r="GS57" s="193"/>
      <c r="GT57" s="193"/>
      <c r="GU57" s="193"/>
      <c r="GV57" s="193"/>
      <c r="GW57" s="193"/>
      <c r="GX57" s="193"/>
      <c r="GY57" s="193"/>
      <c r="GZ57" s="193"/>
      <c r="HA57" s="193"/>
      <c r="HB57" s="193"/>
      <c r="HC57" s="193"/>
      <c r="HD57" s="193"/>
      <c r="HE57" s="193"/>
      <c r="HF57" s="193"/>
      <c r="HG57" s="193"/>
      <c r="HH57" s="193"/>
      <c r="HI57" s="193"/>
      <c r="HJ57" s="193"/>
      <c r="HK57" s="193"/>
      <c r="HL57" s="193"/>
      <c r="HM57" s="193"/>
      <c r="HN57" s="193"/>
      <c r="HO57" s="193"/>
      <c r="HP57" s="193"/>
      <c r="HQ57" s="193"/>
      <c r="HR57" s="193"/>
      <c r="HS57" s="193"/>
      <c r="HT57" s="193"/>
      <c r="HU57" s="193"/>
      <c r="HV57" s="193"/>
      <c r="HW57" s="193"/>
      <c r="HX57" s="193"/>
      <c r="HY57" s="193"/>
      <c r="HZ57" s="193"/>
      <c r="IA57" s="193"/>
      <c r="IB57" s="193"/>
      <c r="IC57" s="193"/>
      <c r="ID57" s="193"/>
      <c r="IE57" s="193"/>
      <c r="IF57" s="193"/>
      <c r="IG57" s="193"/>
      <c r="IH57" s="193"/>
      <c r="II57" s="193"/>
      <c r="IJ57" s="193"/>
      <c r="IK57" s="193"/>
      <c r="IL57" s="193"/>
      <c r="IM57" s="193"/>
      <c r="IN57" s="193"/>
      <c r="IO57" s="193"/>
      <c r="IP57" s="193"/>
      <c r="IQ57" s="193"/>
      <c r="IR57" s="193"/>
      <c r="IS57" s="193"/>
      <c r="IT57" s="193"/>
      <c r="IU57" s="193"/>
      <c r="IV57" s="193"/>
      <c r="IW57" s="193"/>
      <c r="IX57" s="193"/>
      <c r="IY57" s="193"/>
      <c r="IZ57" s="193"/>
      <c r="JA57" s="193"/>
      <c r="JB57" s="193"/>
      <c r="JC57" s="193"/>
      <c r="JD57" s="193"/>
      <c r="JE57" s="193"/>
      <c r="JF57" s="193"/>
      <c r="JG57" s="193"/>
      <c r="JH57" s="193"/>
      <c r="JI57" s="193"/>
      <c r="JJ57" s="193"/>
      <c r="JK57" s="193"/>
      <c r="JL57" s="193"/>
      <c r="JM57" s="193"/>
      <c r="JN57" s="193"/>
      <c r="JO57" s="193"/>
      <c r="JP57" s="193"/>
      <c r="JQ57" s="193"/>
      <c r="JR57" s="193"/>
      <c r="JS57" s="193"/>
      <c r="JT57" s="193"/>
      <c r="JU57" s="193"/>
      <c r="JV57" s="193"/>
      <c r="JW57" s="193"/>
      <c r="JX57" s="193"/>
      <c r="JY57" s="193"/>
      <c r="JZ57" s="193"/>
      <c r="KA57" s="193"/>
      <c r="KB57" s="193"/>
      <c r="KC57" s="193"/>
      <c r="KD57" s="193"/>
      <c r="KE57" s="193"/>
      <c r="KF57" s="193"/>
      <c r="KG57" s="193"/>
      <c r="KH57" s="193"/>
      <c r="KI57" s="193"/>
      <c r="KJ57" s="193"/>
      <c r="KK57" s="193"/>
      <c r="KL57" s="193"/>
      <c r="KM57" s="193"/>
      <c r="KN57" s="193"/>
      <c r="KO57" s="193"/>
      <c r="KP57" s="193"/>
      <c r="KQ57" s="193"/>
      <c r="KR57" s="193"/>
      <c r="KS57" s="193"/>
      <c r="KT57" s="193"/>
      <c r="KU57" s="193"/>
      <c r="KV57" s="193"/>
      <c r="KW57" s="193"/>
      <c r="KX57" s="193"/>
      <c r="KY57" s="193"/>
      <c r="KZ57" s="193"/>
      <c r="LA57" s="193"/>
      <c r="LB57" s="193"/>
      <c r="LC57" s="193"/>
      <c r="LD57" s="193"/>
      <c r="LE57" s="193"/>
      <c r="LF57" s="193"/>
      <c r="LG57" s="193"/>
      <c r="LH57" s="193"/>
      <c r="LI57" s="193"/>
      <c r="LJ57" s="193"/>
      <c r="LK57" s="193"/>
      <c r="LL57" s="193"/>
      <c r="LM57" s="193"/>
      <c r="LN57" s="193"/>
      <c r="LO57" s="193"/>
      <c r="LP57" s="193"/>
      <c r="LQ57" s="193"/>
      <c r="LR57" s="193"/>
      <c r="LS57" s="193"/>
      <c r="LT57" s="193"/>
      <c r="LU57" s="193"/>
      <c r="LV57" s="193"/>
      <c r="LW57" s="193"/>
      <c r="LX57" s="193"/>
      <c r="LY57" s="193"/>
      <c r="LZ57" s="193"/>
      <c r="MA57" s="193"/>
      <c r="MB57" s="193"/>
      <c r="MC57" s="193"/>
      <c r="MD57" s="193"/>
      <c r="ME57" s="193"/>
      <c r="MF57" s="193"/>
      <c r="MG57" s="193"/>
      <c r="MH57" s="193"/>
      <c r="MI57" s="193"/>
      <c r="MJ57" s="193"/>
      <c r="MK57" s="193"/>
      <c r="ML57" s="193"/>
      <c r="MM57" s="193"/>
      <c r="MN57" s="193"/>
      <c r="MO57" s="193"/>
      <c r="MP57" s="193"/>
      <c r="MQ57" s="193"/>
      <c r="MR57" s="193"/>
      <c r="MS57" s="193"/>
      <c r="MT57" s="193"/>
      <c r="MU57" s="193"/>
      <c r="MV57" s="193"/>
      <c r="MW57" s="193"/>
      <c r="MX57" s="193"/>
      <c r="MY57" s="193"/>
      <c r="MZ57" s="193"/>
      <c r="NA57" s="193"/>
      <c r="NB57" s="193"/>
      <c r="NC57" s="193"/>
      <c r="ND57" s="193"/>
      <c r="NE57" s="193"/>
      <c r="NF57" s="193"/>
      <c r="NG57" s="193"/>
      <c r="NH57" s="193"/>
      <c r="NI57" s="193"/>
      <c r="NJ57" s="193"/>
      <c r="NK57" s="193"/>
      <c r="NL57" s="193"/>
      <c r="NM57" s="193"/>
      <c r="NN57" s="193"/>
      <c r="NO57" s="193"/>
      <c r="NP57" s="193"/>
      <c r="NQ57" s="193"/>
      <c r="NR57" s="193"/>
      <c r="NS57" s="193"/>
      <c r="NT57" s="193"/>
      <c r="NU57" s="193"/>
      <c r="NV57" s="193"/>
      <c r="NW57" s="193"/>
      <c r="NX57" s="193"/>
      <c r="NY57" s="193"/>
      <c r="NZ57" s="193"/>
      <c r="OA57" s="193"/>
      <c r="OB57" s="193"/>
      <c r="OC57" s="193"/>
      <c r="OD57" s="193"/>
      <c r="OE57" s="193"/>
      <c r="OF57" s="193"/>
      <c r="OG57" s="193"/>
      <c r="OH57" s="193"/>
      <c r="OI57" s="193"/>
      <c r="OJ57" s="193"/>
      <c r="OK57" s="193"/>
      <c r="OL57" s="193"/>
      <c r="OM57" s="193"/>
      <c r="ON57" s="193"/>
      <c r="OO57" s="193"/>
      <c r="OP57" s="193"/>
      <c r="OQ57" s="193"/>
      <c r="OR57" s="193"/>
      <c r="OS57" s="193"/>
      <c r="OT57" s="193"/>
      <c r="OU57" s="193"/>
      <c r="OV57" s="193"/>
      <c r="OW57" s="193"/>
      <c r="OX57" s="193"/>
      <c r="OY57" s="193"/>
      <c r="OZ57" s="193"/>
      <c r="PA57" s="193"/>
      <c r="PB57" s="193"/>
      <c r="PC57" s="193"/>
      <c r="PD57" s="193"/>
      <c r="PE57" s="193"/>
      <c r="PF57" s="193"/>
      <c r="PG57" s="193"/>
      <c r="PH57" s="193"/>
      <c r="PI57" s="193"/>
      <c r="PJ57" s="193"/>
      <c r="PK57" s="193"/>
      <c r="PL57" s="193"/>
      <c r="PM57" s="193"/>
      <c r="PN57" s="193"/>
      <c r="PO57" s="193"/>
      <c r="PP57" s="193"/>
      <c r="PQ57" s="193"/>
      <c r="PR57" s="193"/>
      <c r="PS57" s="193"/>
      <c r="PT57" s="193"/>
      <c r="PU57" s="193"/>
      <c r="PV57" s="193"/>
      <c r="PW57" s="193"/>
      <c r="PX57" s="193"/>
    </row>
    <row r="58" spans="1:440" s="193" customFormat="1" x14ac:dyDescent="0.25">
      <c r="A58" s="28"/>
      <c r="B58" s="61">
        <v>43758</v>
      </c>
      <c r="C58" s="20"/>
      <c r="D58" s="20"/>
      <c r="E58" s="106">
        <f>COUNT(J58,L58,N58,P58,R58,T58,V58,X58)</f>
        <v>0</v>
      </c>
      <c r="F58" s="25"/>
      <c r="G58" s="241"/>
      <c r="H58" s="28"/>
      <c r="I58" s="242">
        <f>SUM(K58,M58,O58,Q58,S58,U58,W58,Y58,AA58,AC58,AE58,AG58,AI58,AK58,AM58,AO58,AQ58,AS58,AU58,AW58,AY58)</f>
        <v>0</v>
      </c>
      <c r="J58" s="39"/>
      <c r="K58" s="242" t="str">
        <f>IF(J58&gt;0,(J$3-J58)*K$3+K$3,"")</f>
        <v/>
      </c>
      <c r="L58" s="39"/>
      <c r="M58" s="242" t="str">
        <f>IF(L58&gt;0,(L$3-L58)*M$3+M$3,"")</f>
        <v/>
      </c>
      <c r="N58" s="44"/>
      <c r="O58" s="242" t="str">
        <f>IF(N58&gt;0,(N$3-N58)*O$3+O$3,"")</f>
        <v/>
      </c>
      <c r="P58" s="45"/>
      <c r="Q58" s="242" t="str">
        <f>IF(P58&gt;0,(P$3-P58)*Q$3+Q$3,"")</f>
        <v/>
      </c>
      <c r="R58" s="44"/>
      <c r="S58" s="242" t="str">
        <f>IF(R58&gt;0,(R$3-R58)*S$3+S$3,"")</f>
        <v/>
      </c>
      <c r="T58" s="45"/>
      <c r="U58" s="242" t="str">
        <f>IF(T58&gt;0,(T$3-T58)*U$3+U$3,"")</f>
        <v/>
      </c>
      <c r="V58" s="45"/>
      <c r="W58" s="242" t="str">
        <f>IF(V58&gt;0,(V$3-V58)*W$3+W$3,"")</f>
        <v/>
      </c>
      <c r="X58" s="45"/>
      <c r="Y58" s="242" t="str">
        <f>IF(X58&gt;0,(X$3-X58)*Y$3+Y$3,"")</f>
        <v/>
      </c>
      <c r="Z58" s="243"/>
      <c r="AA58" s="242" t="str">
        <f>IF(Z58&gt;0,(Z$3-Z58)*AA$3+AA$3,"")</f>
        <v/>
      </c>
      <c r="AB58" s="243"/>
      <c r="AC58" s="242" t="str">
        <f>IF(AB58&gt;0,(AB$3-AB58)*AC$3+AC$3,"")</f>
        <v/>
      </c>
      <c r="AD58" s="243"/>
      <c r="AE58" s="242" t="str">
        <f>IF(AD58&gt;0,(AD$3-AD58)*AE$3+AE$3,"")</f>
        <v/>
      </c>
      <c r="AF58" s="243"/>
      <c r="AG58" s="242" t="str">
        <f>IF(AF58&gt;0,(AF$3-AF58)*AG$3+AG$3,"")</f>
        <v/>
      </c>
      <c r="AH58" s="243"/>
      <c r="AI58" s="242" t="str">
        <f>IF(AH58&gt;0,(AH$3-AH58)*AI$3+AI$3,"")</f>
        <v/>
      </c>
      <c r="AJ58" s="243"/>
      <c r="AK58" s="242" t="str">
        <f>IF(AJ58&gt;0,(AJ$3-AJ58)*AK$3+AK$3,"")</f>
        <v/>
      </c>
      <c r="AL58" s="243"/>
      <c r="AM58" s="242" t="str">
        <f>IF(AL58&gt;0,(AL$3-AL58)*AM$3+AM$3,"")</f>
        <v/>
      </c>
      <c r="AN58" s="243"/>
      <c r="AO58" s="242" t="str">
        <f>IF(AN58&gt;0,(AN$3-AN58)*AO$3+AO$3,"")</f>
        <v/>
      </c>
      <c r="AP58" s="243"/>
      <c r="AQ58" s="242" t="str">
        <f>IF(AP58&gt;0,(AP$3-AP58)*AQ$3+AQ$3,"")</f>
        <v/>
      </c>
      <c r="AR58" s="243"/>
      <c r="AS58" s="242" t="str">
        <f>IF(AR58&gt;0,(AR$3-AR58)*AS$3+AS$3,"")</f>
        <v/>
      </c>
      <c r="AT58" s="243"/>
      <c r="AU58" s="242" t="str">
        <f>IF(AT58&gt;0,(AT$3-AT58)*AU$3+AU$3,"")</f>
        <v/>
      </c>
      <c r="AV58" s="243"/>
      <c r="AW58" s="242" t="str">
        <f>IF(AV58&gt;0,(AV$3-AV58)*AW$3+AW$3,"")</f>
        <v/>
      </c>
      <c r="AX58" s="243"/>
      <c r="AY58" s="242" t="str">
        <f>IF(AX58&gt;0,(AX$3-AX58)*AY$3+AY$3,"")</f>
        <v/>
      </c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260"/>
      <c r="BV58" s="260"/>
      <c r="BW58" s="260"/>
      <c r="BX58" s="260"/>
      <c r="BY58" s="260"/>
      <c r="BZ58" s="260"/>
      <c r="CA58" s="260"/>
      <c r="CB58" s="260"/>
      <c r="CC58" s="260"/>
      <c r="CD58" s="260"/>
      <c r="CE58" s="260"/>
      <c r="CF58" s="260"/>
      <c r="CG58" s="260"/>
      <c r="CH58" s="260"/>
      <c r="CI58" s="260"/>
      <c r="CJ58" s="260"/>
      <c r="CK58" s="260"/>
      <c r="CL58" s="260"/>
      <c r="CM58" s="260"/>
      <c r="CN58" s="260"/>
      <c r="CO58" s="260"/>
      <c r="CP58" s="260"/>
      <c r="CQ58" s="260"/>
      <c r="CR58" s="260"/>
      <c r="CS58" s="260"/>
      <c r="CT58" s="260"/>
      <c r="CU58" s="260"/>
      <c r="CV58" s="260"/>
      <c r="CW58" s="260"/>
      <c r="CX58" s="260"/>
      <c r="CY58" s="260"/>
      <c r="CZ58" s="260"/>
      <c r="DA58" s="260"/>
      <c r="DB58" s="260"/>
      <c r="DC58" s="260"/>
      <c r="DD58" s="260"/>
      <c r="DE58" s="260"/>
      <c r="DF58" s="260"/>
      <c r="DG58" s="260"/>
      <c r="DH58" s="260"/>
      <c r="DI58" s="260"/>
      <c r="DJ58" s="260"/>
      <c r="DK58" s="260"/>
      <c r="DL58" s="260"/>
      <c r="DM58" s="260"/>
      <c r="DN58" s="260"/>
      <c r="DO58" s="260"/>
      <c r="DP58" s="260"/>
      <c r="DQ58" s="260"/>
      <c r="DR58" s="260"/>
      <c r="DS58" s="260"/>
      <c r="DT58" s="260"/>
      <c r="DU58" s="260"/>
      <c r="DV58" s="260"/>
      <c r="DW58" s="260"/>
      <c r="DX58" s="260"/>
      <c r="DY58" s="260"/>
      <c r="DZ58" s="260"/>
      <c r="EA58" s="260"/>
      <c r="EB58" s="260"/>
      <c r="EC58" s="260"/>
      <c r="ED58" s="260"/>
      <c r="EE58" s="260"/>
      <c r="EF58" s="260"/>
      <c r="EG58" s="260"/>
      <c r="EH58" s="260"/>
      <c r="EI58" s="260"/>
      <c r="EJ58" s="260"/>
      <c r="EK58" s="260"/>
      <c r="EL58" s="260"/>
      <c r="EM58" s="260"/>
      <c r="EN58" s="260"/>
      <c r="EO58" s="260"/>
      <c r="EP58" s="260"/>
      <c r="EQ58" s="260"/>
      <c r="ER58" s="260"/>
      <c r="ES58" s="260"/>
      <c r="ET58" s="260"/>
      <c r="EU58" s="260"/>
      <c r="EV58" s="260"/>
      <c r="EW58" s="260"/>
      <c r="EX58" s="260"/>
      <c r="EY58" s="260"/>
      <c r="EZ58" s="260"/>
      <c r="FA58" s="260"/>
      <c r="FB58" s="260"/>
      <c r="FC58" s="260"/>
      <c r="FD58" s="260"/>
      <c r="FE58" s="260"/>
      <c r="FF58" s="260"/>
      <c r="FG58" s="260"/>
      <c r="FH58" s="260"/>
      <c r="FI58" s="260"/>
      <c r="FJ58" s="260"/>
      <c r="FK58" s="260"/>
      <c r="FL58" s="260"/>
      <c r="FM58" s="260"/>
      <c r="FN58" s="260"/>
      <c r="FO58" s="260"/>
      <c r="FP58" s="260"/>
      <c r="FQ58" s="260"/>
      <c r="FR58" s="260"/>
      <c r="FS58" s="260"/>
      <c r="FT58" s="260"/>
      <c r="FU58" s="260"/>
      <c r="FV58" s="260"/>
      <c r="FW58" s="260"/>
      <c r="FX58" s="260"/>
      <c r="FY58" s="260"/>
      <c r="FZ58" s="260"/>
      <c r="GA58" s="260"/>
      <c r="GB58" s="260"/>
      <c r="GC58" s="260"/>
      <c r="GD58" s="260"/>
      <c r="GE58" s="260"/>
      <c r="GF58" s="260"/>
      <c r="GG58" s="260"/>
      <c r="GH58" s="260"/>
      <c r="GI58" s="260"/>
      <c r="GJ58" s="260"/>
      <c r="GK58" s="260"/>
      <c r="GL58" s="260"/>
      <c r="GM58" s="260"/>
      <c r="GN58" s="260"/>
      <c r="GO58" s="260"/>
      <c r="GP58" s="260"/>
      <c r="GQ58" s="260"/>
      <c r="GR58" s="260"/>
      <c r="GS58" s="260"/>
      <c r="GT58" s="260"/>
      <c r="GU58" s="260"/>
      <c r="GV58" s="260"/>
      <c r="GW58" s="260"/>
      <c r="GX58" s="260"/>
      <c r="GY58" s="260"/>
      <c r="GZ58" s="260"/>
      <c r="HA58" s="260"/>
      <c r="HB58" s="260"/>
      <c r="HC58" s="260"/>
      <c r="HD58" s="260"/>
      <c r="HE58" s="260"/>
      <c r="HF58" s="260"/>
      <c r="HG58" s="260"/>
      <c r="HH58" s="260"/>
      <c r="HI58" s="260"/>
      <c r="HJ58" s="260"/>
      <c r="HK58" s="260"/>
      <c r="HL58" s="260"/>
      <c r="HM58" s="260"/>
      <c r="HN58" s="260"/>
      <c r="HO58" s="260"/>
      <c r="HP58" s="260"/>
      <c r="HQ58" s="260"/>
      <c r="HR58" s="260"/>
      <c r="HS58" s="260"/>
      <c r="HT58" s="260"/>
      <c r="HU58" s="260"/>
      <c r="HV58" s="260"/>
      <c r="HW58" s="260"/>
      <c r="HX58" s="260"/>
      <c r="HY58" s="260"/>
      <c r="HZ58" s="260"/>
      <c r="IA58" s="260"/>
      <c r="IB58" s="260"/>
      <c r="IC58" s="260"/>
      <c r="ID58" s="260"/>
      <c r="IE58" s="260"/>
      <c r="IF58" s="260"/>
      <c r="IG58" s="260"/>
      <c r="IH58" s="260"/>
      <c r="II58" s="260"/>
      <c r="IJ58" s="260"/>
      <c r="IK58" s="260"/>
      <c r="IL58" s="260"/>
      <c r="IM58" s="260"/>
      <c r="IN58" s="260"/>
      <c r="IO58" s="260"/>
      <c r="IP58" s="260"/>
      <c r="IQ58" s="260"/>
      <c r="IR58" s="260"/>
      <c r="IS58" s="260"/>
      <c r="IT58" s="260"/>
      <c r="IU58" s="260"/>
      <c r="IV58" s="260"/>
      <c r="IW58" s="260"/>
      <c r="IX58" s="260"/>
      <c r="IY58" s="260"/>
      <c r="IZ58" s="260"/>
      <c r="JA58" s="260"/>
      <c r="JB58" s="260"/>
      <c r="JC58" s="260"/>
      <c r="JD58" s="260"/>
      <c r="JE58" s="260"/>
      <c r="JF58" s="260"/>
      <c r="JG58" s="260"/>
      <c r="JH58" s="260"/>
      <c r="JI58" s="260"/>
      <c r="JJ58" s="260"/>
      <c r="JK58" s="260"/>
      <c r="JL58" s="260"/>
      <c r="JM58" s="260"/>
      <c r="JN58" s="260"/>
      <c r="JO58" s="260"/>
      <c r="JP58" s="260"/>
      <c r="JQ58" s="260"/>
      <c r="JR58" s="260"/>
      <c r="JS58" s="260"/>
      <c r="JT58" s="260"/>
      <c r="JU58" s="260"/>
      <c r="JV58" s="260"/>
      <c r="JW58" s="260"/>
      <c r="JX58" s="260"/>
      <c r="JY58" s="260"/>
      <c r="JZ58" s="260"/>
      <c r="KA58" s="260"/>
      <c r="KB58" s="260"/>
      <c r="KC58" s="260"/>
      <c r="KD58" s="260"/>
      <c r="KE58" s="260"/>
      <c r="KF58" s="260"/>
      <c r="KG58" s="260"/>
      <c r="KH58" s="260"/>
      <c r="KI58" s="260"/>
      <c r="KJ58" s="260"/>
      <c r="KK58" s="260"/>
      <c r="KL58" s="260"/>
      <c r="KM58" s="260"/>
      <c r="KN58" s="260"/>
      <c r="KO58" s="260"/>
      <c r="KP58" s="260"/>
      <c r="KQ58" s="260"/>
      <c r="KR58" s="260"/>
      <c r="KS58" s="260"/>
      <c r="KT58" s="260"/>
      <c r="KU58" s="260"/>
      <c r="KV58" s="260"/>
      <c r="KW58" s="260"/>
      <c r="KX58" s="260"/>
      <c r="KY58" s="260"/>
      <c r="KZ58" s="260"/>
      <c r="LA58" s="260"/>
      <c r="LB58" s="260"/>
      <c r="LC58" s="260"/>
      <c r="LD58" s="260"/>
      <c r="LE58" s="260"/>
      <c r="LF58" s="260"/>
      <c r="LG58" s="260"/>
      <c r="LH58" s="260"/>
      <c r="LI58" s="260"/>
      <c r="LJ58" s="260"/>
      <c r="LK58" s="260"/>
      <c r="LL58" s="260"/>
      <c r="LM58" s="260"/>
      <c r="LN58" s="260"/>
      <c r="LO58" s="260"/>
      <c r="LP58" s="260"/>
      <c r="LQ58" s="260"/>
      <c r="LR58" s="260"/>
      <c r="LS58" s="260"/>
      <c r="LT58" s="260"/>
      <c r="LU58" s="260"/>
      <c r="LV58" s="260"/>
      <c r="LW58" s="260"/>
      <c r="LX58" s="260"/>
      <c r="LY58" s="260"/>
      <c r="LZ58" s="260"/>
      <c r="MA58" s="260"/>
      <c r="MB58" s="260"/>
      <c r="MC58" s="260"/>
      <c r="MD58" s="260"/>
      <c r="ME58" s="260"/>
      <c r="MF58" s="260"/>
      <c r="MG58" s="260"/>
      <c r="MH58" s="260"/>
      <c r="MI58" s="260"/>
      <c r="MJ58" s="260"/>
      <c r="MK58" s="260"/>
      <c r="ML58" s="260"/>
      <c r="MM58" s="260"/>
      <c r="MN58" s="260"/>
      <c r="MO58" s="260"/>
      <c r="MP58" s="260"/>
      <c r="MQ58" s="260"/>
      <c r="MR58" s="260"/>
      <c r="MS58" s="260"/>
      <c r="MT58" s="260"/>
      <c r="MU58" s="260"/>
      <c r="MV58" s="260"/>
      <c r="MW58" s="260"/>
      <c r="MX58" s="260"/>
      <c r="MY58" s="260"/>
      <c r="MZ58" s="260"/>
      <c r="NA58" s="260"/>
      <c r="NB58" s="260"/>
      <c r="NC58" s="260"/>
      <c r="ND58" s="260"/>
      <c r="NE58" s="260"/>
      <c r="NF58" s="260"/>
      <c r="NG58" s="260"/>
      <c r="NH58" s="260"/>
      <c r="NI58" s="260"/>
      <c r="NJ58" s="260"/>
      <c r="NK58" s="260"/>
      <c r="NL58" s="260"/>
      <c r="NM58" s="260"/>
      <c r="NN58" s="260"/>
      <c r="NO58" s="260"/>
      <c r="NP58" s="260"/>
      <c r="NQ58" s="260"/>
      <c r="NR58" s="260"/>
      <c r="NS58" s="260"/>
      <c r="NT58" s="260"/>
      <c r="NU58" s="260"/>
      <c r="NV58" s="260"/>
      <c r="NW58" s="260"/>
      <c r="NX58" s="260"/>
      <c r="NY58" s="260"/>
      <c r="NZ58" s="260"/>
      <c r="OA58" s="260"/>
      <c r="OB58" s="260"/>
      <c r="OC58" s="260"/>
      <c r="OD58" s="260"/>
      <c r="OE58" s="260"/>
      <c r="OF58" s="260"/>
      <c r="OG58" s="260"/>
      <c r="OH58" s="260"/>
      <c r="OI58" s="260"/>
      <c r="OJ58" s="260"/>
      <c r="OK58" s="260"/>
      <c r="OL58" s="260"/>
      <c r="OM58" s="260"/>
      <c r="ON58" s="260"/>
      <c r="OO58" s="260"/>
      <c r="OP58" s="260"/>
      <c r="OQ58" s="260"/>
      <c r="OR58" s="260"/>
      <c r="OS58" s="260"/>
      <c r="OT58" s="260"/>
      <c r="OU58" s="260"/>
      <c r="OV58" s="260"/>
      <c r="OW58" s="260"/>
      <c r="OX58" s="260"/>
      <c r="OY58" s="260"/>
      <c r="OZ58" s="260"/>
      <c r="PA58" s="260"/>
      <c r="PB58" s="260"/>
      <c r="PC58" s="260"/>
      <c r="PD58" s="260"/>
      <c r="PE58" s="260"/>
      <c r="PF58" s="260"/>
      <c r="PG58" s="260"/>
      <c r="PH58" s="260"/>
      <c r="PI58" s="260"/>
      <c r="PJ58" s="260"/>
      <c r="PK58" s="260"/>
      <c r="PL58" s="260"/>
      <c r="PM58" s="260"/>
      <c r="PN58" s="260"/>
      <c r="PO58" s="260"/>
      <c r="PP58" s="260"/>
      <c r="PQ58" s="260"/>
      <c r="PR58" s="260"/>
      <c r="PS58" s="260"/>
      <c r="PT58" s="260"/>
      <c r="PU58" s="260"/>
      <c r="PV58" s="260"/>
      <c r="PW58" s="260"/>
      <c r="PX58" s="260"/>
    </row>
    <row r="59" spans="1:440" s="121" customFormat="1" x14ac:dyDescent="0.25">
      <c r="A59" s="186"/>
      <c r="B59" s="61">
        <v>43758</v>
      </c>
      <c r="C59" s="166"/>
      <c r="D59" s="166"/>
      <c r="E59" s="106">
        <f>COUNT(J59,L59,N59,P59,R59,T59,V59,X59)</f>
        <v>0</v>
      </c>
      <c r="F59" s="262"/>
      <c r="G59" s="263"/>
      <c r="H59" s="164"/>
      <c r="I59" s="269">
        <f>SUM(K59,M59,O59,Q59,S59,U59,W59,Y59,AA59,AC59,AE59,AG59,AI59,AK59,AM59,AO59,AQ59,AS59,AU59,AW59,AY59)</f>
        <v>0</v>
      </c>
      <c r="J59" s="171"/>
      <c r="K59" s="269" t="str">
        <f>IF(J59&gt;0,(J$3-J59)*K$3+K$3,"")</f>
        <v/>
      </c>
      <c r="L59" s="171"/>
      <c r="M59" s="269" t="str">
        <f>IF(L59&gt;0,(L$3-L59)*M$3+M$3,"")</f>
        <v/>
      </c>
      <c r="N59" s="172"/>
      <c r="O59" s="269" t="str">
        <f>IF(N59&gt;0,(N$3-N59)*O$3+O$3,"")</f>
        <v/>
      </c>
      <c r="P59" s="173"/>
      <c r="Q59" s="269" t="str">
        <f>IF(P59&gt;0,(P$3-P59)*Q$3+Q$3,"")</f>
        <v/>
      </c>
      <c r="R59" s="172"/>
      <c r="S59" s="269" t="str">
        <f>IF(R59&gt;0,(R$3-R59)*S$3+S$3,"")</f>
        <v/>
      </c>
      <c r="T59" s="173"/>
      <c r="U59" s="269" t="str">
        <f>IF(T59&gt;0,(T$3-T59)*U$3+U$3,"")</f>
        <v/>
      </c>
      <c r="V59" s="173"/>
      <c r="W59" s="269" t="str">
        <f>IF(V59&gt;0,(V$3-V59)*W$3+W$3,"")</f>
        <v/>
      </c>
      <c r="X59" s="172"/>
      <c r="Y59" s="269" t="str">
        <f>IF(X59&gt;0,(X$3-X59)*Y$3+Y$3,"")</f>
        <v/>
      </c>
      <c r="Z59" s="273"/>
      <c r="AA59" s="269" t="str">
        <f>IF(Z59&gt;0,(Z$3-Z59)*AA$3+AA$3,"")</f>
        <v/>
      </c>
      <c r="AB59" s="273"/>
      <c r="AC59" s="269" t="str">
        <f>IF(AB59&gt;0,(AB$3-AB59)*AC$3+AC$3,"")</f>
        <v/>
      </c>
      <c r="AD59" s="273"/>
      <c r="AE59" s="269" t="str">
        <f>IF(AD59&gt;0,(AD$3-AD59)*AE$3+AE$3,"")</f>
        <v/>
      </c>
      <c r="AF59" s="273"/>
      <c r="AG59" s="242" t="str">
        <f>IF(AF59&gt;0,(AF$3-AF59)*AG$3+AG$3,"")</f>
        <v/>
      </c>
      <c r="AH59" s="273"/>
      <c r="AI59" s="242" t="str">
        <f>IF(AH59&gt;0,(AH$3-AH59)*AI$3+AI$3,"")</f>
        <v/>
      </c>
      <c r="AJ59" s="273"/>
      <c r="AK59" s="269" t="str">
        <f>IF(AJ59&gt;0,(AJ$3-AJ59)*AK$3+AK$3,"")</f>
        <v/>
      </c>
      <c r="AL59" s="273"/>
      <c r="AM59" s="269" t="str">
        <f>IF(AL59&gt;0,(AL$3-AL59)*AM$3+AM$3,"")</f>
        <v/>
      </c>
      <c r="AN59" s="273"/>
      <c r="AO59" s="269" t="str">
        <f>IF(AN59&gt;0,(AN$3-AN59)*AO$3+AO$3,"")</f>
        <v/>
      </c>
      <c r="AP59" s="273"/>
      <c r="AQ59" s="269" t="str">
        <f>IF(AP59&gt;0,(AP$3-AP59)*AQ$3+AQ$3,"")</f>
        <v/>
      </c>
      <c r="AR59" s="273"/>
      <c r="AS59" s="269" t="str">
        <f>IF(AR59&gt;0,(AR$3-AR59)*AS$3+AS$3,"")</f>
        <v/>
      </c>
      <c r="AT59" s="164"/>
      <c r="AU59" s="269" t="str">
        <f>IF(AT59&gt;0,(AT$3-AT59)*AU$3+AU$3,"")</f>
        <v/>
      </c>
      <c r="AV59" s="164"/>
      <c r="AW59" s="269" t="str">
        <f>IF(AV59&gt;0,(AV$3-AV59)*AW$3+AW$3,"")</f>
        <v/>
      </c>
      <c r="AX59" s="164"/>
      <c r="AY59" s="269" t="str">
        <f>IF(AX59&gt;0,(AX$3-AX59)*AY$3+AY$3,"")</f>
        <v/>
      </c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3"/>
      <c r="HB59" s="113"/>
      <c r="HC59" s="113"/>
      <c r="HD59" s="113"/>
      <c r="HE59" s="113"/>
      <c r="HF59" s="113"/>
      <c r="HG59" s="113"/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3"/>
      <c r="IF59" s="113"/>
      <c r="IG59" s="113"/>
      <c r="IH59" s="113"/>
      <c r="II59" s="113"/>
      <c r="IJ59" s="113"/>
      <c r="IK59" s="113"/>
      <c r="IL59" s="113"/>
      <c r="IM59" s="113"/>
      <c r="IN59" s="113"/>
      <c r="IO59" s="113"/>
      <c r="IP59" s="113"/>
      <c r="IQ59" s="113"/>
      <c r="IR59" s="113"/>
      <c r="IS59" s="113"/>
      <c r="IT59" s="113"/>
      <c r="IU59" s="113"/>
      <c r="IV59" s="113"/>
      <c r="IW59" s="113"/>
      <c r="IX59" s="113"/>
      <c r="IY59" s="113"/>
      <c r="IZ59" s="113"/>
      <c r="JA59" s="113"/>
      <c r="JB59" s="113"/>
      <c r="JC59" s="113"/>
      <c r="JD59" s="113"/>
      <c r="JE59" s="113"/>
      <c r="JF59" s="113"/>
      <c r="JG59" s="113"/>
      <c r="JH59" s="113"/>
      <c r="JI59" s="113"/>
      <c r="JJ59" s="113"/>
      <c r="JK59" s="113"/>
      <c r="JL59" s="113"/>
      <c r="JM59" s="113"/>
      <c r="JN59" s="113"/>
      <c r="JO59" s="113"/>
      <c r="JP59" s="113"/>
      <c r="JQ59" s="113"/>
      <c r="JR59" s="113"/>
      <c r="JS59" s="113"/>
      <c r="JT59" s="113"/>
      <c r="JU59" s="113"/>
      <c r="JV59" s="113"/>
      <c r="JW59" s="113"/>
      <c r="JX59" s="113"/>
      <c r="JY59" s="113"/>
      <c r="JZ59" s="113"/>
      <c r="KA59" s="113"/>
      <c r="KB59" s="113"/>
      <c r="KC59" s="113"/>
      <c r="KD59" s="113"/>
      <c r="KE59" s="113"/>
      <c r="KF59" s="113"/>
      <c r="KG59" s="113"/>
      <c r="KH59" s="113"/>
      <c r="KI59" s="113"/>
      <c r="KJ59" s="113"/>
      <c r="KK59" s="113"/>
      <c r="KL59" s="113"/>
      <c r="KM59" s="113"/>
      <c r="KN59" s="113"/>
      <c r="KO59" s="113"/>
      <c r="KP59" s="113"/>
      <c r="KQ59" s="113"/>
      <c r="KR59" s="113"/>
      <c r="KS59" s="113"/>
      <c r="KT59" s="113"/>
      <c r="KU59" s="113"/>
      <c r="KV59" s="113"/>
      <c r="KW59" s="113"/>
      <c r="KX59" s="113"/>
      <c r="KY59" s="113"/>
      <c r="KZ59" s="113"/>
      <c r="LA59" s="113"/>
      <c r="LB59" s="113"/>
      <c r="LC59" s="113"/>
      <c r="LD59" s="113"/>
      <c r="LE59" s="113"/>
      <c r="LF59" s="113"/>
      <c r="LG59" s="113"/>
      <c r="LH59" s="113"/>
      <c r="LI59" s="113"/>
      <c r="LJ59" s="113"/>
      <c r="LK59" s="113"/>
      <c r="LL59" s="113"/>
      <c r="LM59" s="113"/>
      <c r="LN59" s="113"/>
      <c r="LO59" s="113"/>
      <c r="LP59" s="113"/>
      <c r="LQ59" s="113"/>
      <c r="LR59" s="113"/>
      <c r="LS59" s="113"/>
      <c r="LT59" s="113"/>
      <c r="LU59" s="113"/>
      <c r="LV59" s="113"/>
      <c r="LW59" s="113"/>
      <c r="LX59" s="113"/>
      <c r="LY59" s="113"/>
      <c r="LZ59" s="113"/>
      <c r="MA59" s="113"/>
      <c r="MB59" s="113"/>
      <c r="MC59" s="113"/>
      <c r="MD59" s="113"/>
      <c r="ME59" s="113"/>
      <c r="MF59" s="113"/>
      <c r="MG59" s="113"/>
      <c r="MH59" s="113"/>
      <c r="MI59" s="113"/>
      <c r="MJ59" s="113"/>
      <c r="MK59" s="113"/>
      <c r="ML59" s="113"/>
      <c r="MM59" s="113"/>
      <c r="MN59" s="113"/>
      <c r="MO59" s="113"/>
      <c r="MP59" s="113"/>
      <c r="MQ59" s="113"/>
      <c r="MR59" s="113"/>
      <c r="MS59" s="113"/>
      <c r="MT59" s="113"/>
      <c r="MU59" s="113"/>
      <c r="MV59" s="113"/>
      <c r="MW59" s="113"/>
      <c r="MX59" s="113"/>
      <c r="MY59" s="113"/>
      <c r="MZ59" s="113"/>
      <c r="NA59" s="113"/>
      <c r="NB59" s="113"/>
      <c r="NC59" s="113"/>
      <c r="ND59" s="113"/>
      <c r="NE59" s="113"/>
      <c r="NF59" s="113"/>
      <c r="NG59" s="113"/>
      <c r="NH59" s="113"/>
      <c r="NI59" s="113"/>
      <c r="NJ59" s="113"/>
      <c r="NK59" s="113"/>
      <c r="NL59" s="113"/>
      <c r="NM59" s="113"/>
      <c r="NN59" s="113"/>
      <c r="NO59" s="113"/>
      <c r="NP59" s="113"/>
      <c r="NQ59" s="113"/>
      <c r="NR59" s="113"/>
      <c r="NS59" s="113"/>
      <c r="NT59" s="113"/>
      <c r="NU59" s="113"/>
      <c r="NV59" s="113"/>
      <c r="NW59" s="113"/>
      <c r="NX59" s="113"/>
      <c r="NY59" s="113"/>
      <c r="NZ59" s="113"/>
      <c r="OA59" s="113"/>
      <c r="OB59" s="113"/>
      <c r="OC59" s="113"/>
      <c r="OD59" s="113"/>
      <c r="OE59" s="113"/>
      <c r="OF59" s="113"/>
      <c r="OG59" s="113"/>
      <c r="OH59" s="113"/>
      <c r="OI59" s="113"/>
      <c r="OJ59" s="113"/>
      <c r="OK59" s="113"/>
      <c r="OL59" s="113"/>
      <c r="OM59" s="113"/>
      <c r="ON59" s="113"/>
      <c r="OO59" s="113"/>
      <c r="OP59" s="113"/>
      <c r="OQ59" s="113"/>
      <c r="OR59" s="113"/>
      <c r="OS59" s="113"/>
      <c r="OT59" s="113"/>
      <c r="OU59" s="113"/>
      <c r="OV59" s="113"/>
      <c r="OW59" s="113"/>
      <c r="OX59" s="113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</row>
    <row r="60" spans="1:440" s="260" customFormat="1" ht="14.25" customHeight="1" x14ac:dyDescent="0.25">
      <c r="A60" s="28"/>
      <c r="B60" s="61">
        <v>43758</v>
      </c>
      <c r="C60" s="20"/>
      <c r="D60" s="20"/>
      <c r="E60" s="106">
        <f>COUNT(J60,L60,N60,P60,R60,T60,V60,X60)</f>
        <v>0</v>
      </c>
      <c r="F60" s="25"/>
      <c r="G60" s="241"/>
      <c r="H60" s="28"/>
      <c r="I60" s="242">
        <f>SUM(K60,M60,O60,Q60,S60,U60,W60,Y60,AA60,AC60,AE60,AG60,AI60,AK60,AM60,AO60,AQ60,AS60,AU60,AW60,AY60)</f>
        <v>0</v>
      </c>
      <c r="J60" s="39"/>
      <c r="K60" s="242" t="str">
        <f>IF(J60&gt;0,(J$3-J60)*K$3+K$3,"")</f>
        <v/>
      </c>
      <c r="L60" s="39"/>
      <c r="M60" s="242" t="str">
        <f>IF(L60&gt;0,(L$3-L60)*M$3+M$3,"")</f>
        <v/>
      </c>
      <c r="N60" s="44"/>
      <c r="O60" s="242" t="str">
        <f>IF(N60&gt;0,(N$3-N60)*O$3+O$3,"")</f>
        <v/>
      </c>
      <c r="P60" s="44"/>
      <c r="Q60" s="242" t="str">
        <f>IF(P60&gt;0,(P$3-P60)*Q$3+Q$3,"")</f>
        <v/>
      </c>
      <c r="R60" s="44"/>
      <c r="S60" s="242" t="str">
        <f>IF(R60&gt;0,(R$3-R60)*S$3+S$3,"")</f>
        <v/>
      </c>
      <c r="T60" s="45"/>
      <c r="U60" s="242" t="str">
        <f>IF(T60&gt;0,(T$3-T60)*U$3+U$3,"")</f>
        <v/>
      </c>
      <c r="V60" s="45"/>
      <c r="W60" s="242" t="str">
        <f>IF(V60&gt;0,(V$3-V60)*W$3+W$3,"")</f>
        <v/>
      </c>
      <c r="X60" s="44"/>
      <c r="Y60" s="242" t="str">
        <f>IF(X60&gt;0,(X$3-X60)*Y$3+Y$3,"")</f>
        <v/>
      </c>
      <c r="Z60" s="243"/>
      <c r="AA60" s="242" t="str">
        <f>IF(Z60&gt;0,(Z$3-Z60)*AA$3+AA$3,"")</f>
        <v/>
      </c>
      <c r="AB60" s="243"/>
      <c r="AC60" s="242" t="str">
        <f>IF(AB60&gt;0,(AB$3-AB60)*AC$3+AC$3,"")</f>
        <v/>
      </c>
      <c r="AD60" s="243"/>
      <c r="AE60" s="242" t="str">
        <f>IF(AD60&gt;0,(AD$3-AD60)*AE$3+AE$3,"")</f>
        <v/>
      </c>
      <c r="AF60" s="243"/>
      <c r="AG60" s="242" t="str">
        <f>IF(AF60&gt;0,(AF$3-AF60)*AG$3+AG$3,"")</f>
        <v/>
      </c>
      <c r="AH60" s="243"/>
      <c r="AI60" s="242" t="str">
        <f>IF(AH60&gt;0,(AH$3-AH60)*AI$3+AI$3,"")</f>
        <v/>
      </c>
      <c r="AJ60" s="243"/>
      <c r="AK60" s="242" t="str">
        <f>IF(AJ60&gt;0,(AJ$3-AJ60)*AK$3+AK$3,"")</f>
        <v/>
      </c>
      <c r="AL60" s="243"/>
      <c r="AM60" s="242" t="str">
        <f>IF(AL60&gt;0,(AL$3-AL60)*AM$3+AM$3,"")</f>
        <v/>
      </c>
      <c r="AN60" s="243"/>
      <c r="AO60" s="242" t="str">
        <f>IF(AN60&gt;0,(AN$3-AN60)*AO$3+AO$3,"")</f>
        <v/>
      </c>
      <c r="AP60" s="243"/>
      <c r="AQ60" s="242" t="str">
        <f>IF(AP60&gt;0,(AP$3-AP60)*AQ$3+AQ$3,"")</f>
        <v/>
      </c>
      <c r="AR60" s="243"/>
      <c r="AS60" s="242" t="str">
        <f>IF(AR60&gt;0,(AR$3-AR60)*AS$3+AS$3,"")</f>
        <v/>
      </c>
      <c r="AT60" s="243"/>
      <c r="AU60" s="242" t="str">
        <f>IF(AT60&gt;0,(AT$3-AT60)*AU$3+AU$3,"")</f>
        <v/>
      </c>
      <c r="AV60" s="243"/>
      <c r="AW60" s="242" t="str">
        <f>IF(AV60&gt;0,(AV$3-AV60)*AW$3+AW$3,"")</f>
        <v/>
      </c>
      <c r="AX60" s="243"/>
      <c r="AY60" s="242" t="str">
        <f>IF(AX60&gt;0,(AX$3-AX60)*AY$3+AY$3,"")</f>
        <v/>
      </c>
      <c r="AZ60" s="192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  <c r="IX60" s="194"/>
      <c r="IY60" s="194"/>
      <c r="IZ60" s="194"/>
      <c r="JA60" s="194"/>
      <c r="JB60" s="194"/>
      <c r="JC60" s="194"/>
      <c r="JD60" s="194"/>
      <c r="JE60" s="194"/>
      <c r="JF60" s="194"/>
      <c r="JG60" s="194"/>
      <c r="JH60" s="194"/>
      <c r="JI60" s="194"/>
      <c r="JJ60" s="194"/>
      <c r="JK60" s="194"/>
      <c r="JL60" s="194"/>
      <c r="JM60" s="194"/>
      <c r="JN60" s="194"/>
      <c r="JO60" s="194"/>
      <c r="JP60" s="194"/>
      <c r="JQ60" s="194"/>
      <c r="JR60" s="194"/>
      <c r="JS60" s="194"/>
      <c r="JT60" s="194"/>
      <c r="JU60" s="194"/>
      <c r="JV60" s="194"/>
      <c r="JW60" s="194"/>
      <c r="JX60" s="194"/>
      <c r="JY60" s="194"/>
      <c r="JZ60" s="194"/>
      <c r="KA60" s="194"/>
      <c r="KB60" s="194"/>
      <c r="KC60" s="194"/>
      <c r="KD60" s="194"/>
      <c r="KE60" s="194"/>
      <c r="KF60" s="194"/>
      <c r="KG60" s="194"/>
      <c r="KH60" s="194"/>
      <c r="KI60" s="194"/>
      <c r="KJ60" s="194"/>
      <c r="KK60" s="194"/>
      <c r="KL60" s="194"/>
      <c r="KM60" s="194"/>
      <c r="KN60" s="194"/>
      <c r="KO60" s="194"/>
      <c r="KP60" s="194"/>
      <c r="KQ60" s="194"/>
      <c r="KR60" s="194"/>
      <c r="KS60" s="194"/>
      <c r="KT60" s="194"/>
      <c r="KU60" s="194"/>
      <c r="KV60" s="194"/>
      <c r="KW60" s="194"/>
      <c r="KX60" s="194"/>
      <c r="KY60" s="194"/>
      <c r="KZ60" s="194"/>
      <c r="LA60" s="194"/>
      <c r="LB60" s="194"/>
      <c r="LC60" s="194"/>
      <c r="LD60" s="194"/>
      <c r="LE60" s="194"/>
      <c r="LF60" s="194"/>
      <c r="LG60" s="194"/>
      <c r="LH60" s="194"/>
      <c r="LI60" s="194"/>
      <c r="LJ60" s="194"/>
      <c r="LK60" s="194"/>
      <c r="LL60" s="194"/>
      <c r="LM60" s="194"/>
      <c r="LN60" s="194"/>
      <c r="LO60" s="194"/>
      <c r="LP60" s="194"/>
      <c r="LQ60" s="194"/>
      <c r="LR60" s="194"/>
      <c r="LS60" s="194"/>
      <c r="LT60" s="194"/>
      <c r="LU60" s="194"/>
      <c r="LV60" s="194"/>
      <c r="LW60" s="194"/>
      <c r="LX60" s="194"/>
      <c r="LY60" s="194"/>
      <c r="LZ60" s="194"/>
      <c r="MA60" s="194"/>
      <c r="MB60" s="194"/>
      <c r="MC60" s="194"/>
      <c r="MD60" s="194"/>
      <c r="ME60" s="194"/>
      <c r="MF60" s="194"/>
      <c r="MG60" s="194"/>
      <c r="MH60" s="194"/>
      <c r="MI60" s="194"/>
      <c r="MJ60" s="194"/>
      <c r="MK60" s="194"/>
      <c r="ML60" s="194"/>
      <c r="MM60" s="194"/>
      <c r="MN60" s="194"/>
      <c r="MO60" s="194"/>
      <c r="MP60" s="194"/>
      <c r="MQ60" s="194"/>
      <c r="MR60" s="194"/>
      <c r="MS60" s="194"/>
      <c r="MT60" s="194"/>
      <c r="MU60" s="194"/>
      <c r="MV60" s="194"/>
      <c r="MW60" s="194"/>
      <c r="MX60" s="194"/>
      <c r="MY60" s="194"/>
      <c r="MZ60" s="194"/>
      <c r="NA60" s="194"/>
      <c r="NB60" s="194"/>
      <c r="NC60" s="194"/>
      <c r="ND60" s="194"/>
      <c r="NE60" s="194"/>
      <c r="NF60" s="194"/>
      <c r="NG60" s="194"/>
      <c r="NH60" s="194"/>
      <c r="NI60" s="194"/>
      <c r="NJ60" s="194"/>
      <c r="NK60" s="194"/>
      <c r="NL60" s="194"/>
      <c r="NM60" s="194"/>
      <c r="NN60" s="194"/>
      <c r="NO60" s="194"/>
      <c r="NP60" s="194"/>
      <c r="NQ60" s="194"/>
      <c r="NR60" s="194"/>
      <c r="NS60" s="194"/>
      <c r="NT60" s="194"/>
      <c r="NU60" s="194"/>
      <c r="NV60" s="194"/>
      <c r="NW60" s="194"/>
      <c r="NX60" s="194"/>
      <c r="NY60" s="194"/>
      <c r="NZ60" s="194"/>
      <c r="OA60" s="194"/>
      <c r="OB60" s="194"/>
      <c r="OC60" s="194"/>
      <c r="OD60" s="194"/>
      <c r="OE60" s="194"/>
      <c r="OF60" s="194"/>
      <c r="OG60" s="194"/>
      <c r="OH60" s="194"/>
      <c r="OI60" s="194"/>
      <c r="OJ60" s="194"/>
      <c r="OK60" s="194"/>
      <c r="OL60" s="194"/>
      <c r="OM60" s="194"/>
      <c r="ON60" s="194"/>
      <c r="OO60" s="194"/>
      <c r="OP60" s="194"/>
      <c r="OQ60" s="194"/>
      <c r="OR60" s="194"/>
      <c r="OS60" s="194"/>
      <c r="OT60" s="194"/>
      <c r="OU60" s="194"/>
      <c r="OV60" s="194"/>
      <c r="OW60" s="194"/>
      <c r="OX60" s="194"/>
      <c r="OY60" s="194"/>
      <c r="OZ60" s="194"/>
      <c r="PA60" s="194"/>
      <c r="PB60" s="194"/>
      <c r="PC60" s="194"/>
      <c r="PD60" s="194"/>
      <c r="PE60" s="194"/>
      <c r="PF60" s="194"/>
      <c r="PG60" s="194"/>
      <c r="PH60" s="194"/>
      <c r="PI60" s="194"/>
      <c r="PJ60" s="194"/>
      <c r="PK60" s="194"/>
      <c r="PL60" s="194"/>
      <c r="PM60" s="194"/>
      <c r="PN60" s="194"/>
      <c r="PO60" s="194"/>
      <c r="PP60" s="194"/>
      <c r="PQ60" s="194"/>
      <c r="PR60" s="194"/>
      <c r="PS60" s="194"/>
      <c r="PT60" s="194"/>
      <c r="PU60" s="194"/>
      <c r="PV60" s="194"/>
      <c r="PW60" s="194"/>
      <c r="PX60" s="194"/>
    </row>
    <row r="61" spans="1:440" s="121" customFormat="1" x14ac:dyDescent="0.25">
      <c r="A61" s="186"/>
      <c r="B61" s="61">
        <v>43758</v>
      </c>
      <c r="C61" s="166"/>
      <c r="D61" s="166"/>
      <c r="E61" s="106">
        <f>COUNT(J61,L61,N61,P61,R61,T61,V61,X61)</f>
        <v>0</v>
      </c>
      <c r="F61" s="262"/>
      <c r="G61" s="266"/>
      <c r="H61" s="164"/>
      <c r="I61" s="269">
        <f>SUM(K61,M61,O61,Q61,S61,U61,W61,Y61,AA61,AC61,AE61,AG61,AI61,AK61,AM61,AO61,AQ61,AS61,AU61,AW61,AY61)</f>
        <v>0</v>
      </c>
      <c r="J61" s="171"/>
      <c r="K61" s="269" t="str">
        <f>IF(J61&gt;0,(J$3-J61)*K$3+K$3,"")</f>
        <v/>
      </c>
      <c r="L61" s="171"/>
      <c r="M61" s="269" t="str">
        <f>IF(L61&gt;0,(L$3-L61)*M$3+M$3,"")</f>
        <v/>
      </c>
      <c r="N61" s="172"/>
      <c r="O61" s="269" t="str">
        <f>IF(N61&gt;0,(N$3-N61)*O$3+O$3,"")</f>
        <v/>
      </c>
      <c r="P61" s="175"/>
      <c r="Q61" s="269" t="str">
        <f>IF(P61&gt;0,(P$3-P61)*Q$3+Q$3,"")</f>
        <v/>
      </c>
      <c r="R61" s="172"/>
      <c r="S61" s="269" t="str">
        <f>IF(R61&gt;0,(R$3-R61)*S$3+S$3,"")</f>
        <v/>
      </c>
      <c r="T61" s="173"/>
      <c r="U61" s="269" t="str">
        <f>IF(T61&gt;0,(T$3-T61)*U$3+U$3,"")</f>
        <v/>
      </c>
      <c r="V61" s="173"/>
      <c r="W61" s="269" t="str">
        <f>IF(V61&gt;0,(V$3-V61)*W$3+W$3,"")</f>
        <v/>
      </c>
      <c r="X61" s="173"/>
      <c r="Y61" s="269" t="str">
        <f>IF(X61&gt;0,(X$3-X61)*Y$3+Y$3,"")</f>
        <v/>
      </c>
      <c r="Z61" s="273"/>
      <c r="AA61" s="269" t="str">
        <f>IF(Z61&gt;0,(Z$3-Z61)*AA$3+AA$3,"")</f>
        <v/>
      </c>
      <c r="AB61" s="273"/>
      <c r="AC61" s="269" t="str">
        <f>IF(AB61&gt;0,(AB$3-AB61)*AC$3+AC$3,"")</f>
        <v/>
      </c>
      <c r="AD61" s="273"/>
      <c r="AE61" s="269" t="str">
        <f>IF(AD61&gt;0,(AD$3-AD61)*AE$3+AE$3,"")</f>
        <v/>
      </c>
      <c r="AF61" s="273"/>
      <c r="AG61" s="242" t="str">
        <f>IF(AF61&gt;0,(AF$3-AF61)*AG$3+AG$3,"")</f>
        <v/>
      </c>
      <c r="AH61" s="273"/>
      <c r="AI61" s="242" t="str">
        <f>IF(AH61&gt;0,(AH$3-AH61)*AI$3+AI$3,"")</f>
        <v/>
      </c>
      <c r="AJ61" s="273"/>
      <c r="AK61" s="269" t="str">
        <f>IF(AJ61&gt;0,(AJ$3-AJ61)*AK$3+AK$3,"")</f>
        <v/>
      </c>
      <c r="AL61" s="273"/>
      <c r="AM61" s="269" t="str">
        <f>IF(AL61&gt;0,(AL$3-AL61)*AM$3+AM$3,"")</f>
        <v/>
      </c>
      <c r="AN61" s="273"/>
      <c r="AO61" s="269" t="str">
        <f>IF(AN61&gt;0,(AN$3-AN61)*AO$3+AO$3,"")</f>
        <v/>
      </c>
      <c r="AP61" s="273"/>
      <c r="AQ61" s="269" t="str">
        <f>IF(AP61&gt;0,(AP$3-AP61)*AQ$3+AQ$3,"")</f>
        <v/>
      </c>
      <c r="AR61" s="273"/>
      <c r="AS61" s="269" t="str">
        <f>IF(AR61&gt;0,(AR$3-AR61)*AS$3+AS$3,"")</f>
        <v/>
      </c>
      <c r="AT61" s="273"/>
      <c r="AU61" s="269" t="str">
        <f>IF(AT61&gt;0,(AT$3-AT61)*AU$3+AU$3,"")</f>
        <v/>
      </c>
      <c r="AV61" s="273"/>
      <c r="AW61" s="269" t="str">
        <f>IF(AV61&gt;0,(AV$3-AV61)*AW$3+AW$3,"")</f>
        <v/>
      </c>
      <c r="AX61" s="273"/>
      <c r="AY61" s="269" t="str">
        <f>IF(AX61&gt;0,(AX$3-AX61)*AY$3+AY$3,"")</f>
        <v/>
      </c>
      <c r="AZ61" s="15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</row>
    <row r="62" spans="1:440" s="196" customFormat="1" x14ac:dyDescent="0.25">
      <c r="A62" s="150"/>
      <c r="B62" s="61">
        <v>43758</v>
      </c>
      <c r="C62" s="152"/>
      <c r="D62" s="152"/>
      <c r="E62" s="106">
        <f>COUNT(J62,L62,N62,P62,R62,T62,V62,X62)</f>
        <v>0</v>
      </c>
      <c r="F62" s="248"/>
      <c r="G62" s="249"/>
      <c r="H62" s="150"/>
      <c r="I62" s="250">
        <f>SUM(K62,M62,O62,Q62,S62,U62,W62,Y62,AA62,AC62,AE62,AG62,AI62,AK62,AM62,AO62,AQ62,AS62,AU62,AW62,AY62)</f>
        <v>0</v>
      </c>
      <c r="J62" s="157"/>
      <c r="K62" s="250" t="str">
        <f>IF(J62&gt;0,(J$3-J62)*K$3+K$3,"")</f>
        <v/>
      </c>
      <c r="L62" s="157"/>
      <c r="M62" s="250" t="str">
        <f>IF(L62&gt;0,(L$3-L62)*M$3+M$3,"")</f>
        <v/>
      </c>
      <c r="N62" s="158"/>
      <c r="O62" s="250" t="str">
        <f>IF(N62&gt;0,(N$3-N62)*O$3+O$3,"")</f>
        <v/>
      </c>
      <c r="P62" s="160"/>
      <c r="Q62" s="250" t="str">
        <f>IF(P62&gt;0,(P$3-P62)*Q$3+Q$3,"")</f>
        <v/>
      </c>
      <c r="R62" s="158"/>
      <c r="S62" s="250" t="str">
        <f>IF(R62&gt;0,(R$3-R62)*S$3+S$3,"")</f>
        <v/>
      </c>
      <c r="T62" s="160"/>
      <c r="U62" s="250" t="str">
        <f>IF(T62&gt;0,(T$3-T62)*U$3+U$3,"")</f>
        <v/>
      </c>
      <c r="V62" s="160"/>
      <c r="W62" s="250" t="str">
        <f>IF(V62&gt;0,(V$3-V62)*W$3+W$3,"")</f>
        <v/>
      </c>
      <c r="X62" s="160"/>
      <c r="Y62" s="242" t="str">
        <f>IF(X62&gt;0,(X$3-X62)*Y$3+Y$3,"")</f>
        <v/>
      </c>
      <c r="Z62" s="251"/>
      <c r="AA62" s="242" t="str">
        <f>IF(Z62&gt;0,(Z$3-Z62)*AA$3+AA$3,"")</f>
        <v/>
      </c>
      <c r="AB62" s="251"/>
      <c r="AC62" s="242" t="str">
        <f>IF(AB62&gt;0,(AB$3-AB62)*AC$3+AC$3,"")</f>
        <v/>
      </c>
      <c r="AD62" s="251"/>
      <c r="AE62" s="242" t="str">
        <f>IF(AD62&gt;0,(AD$3-AD62)*AE$3+AE$3,"")</f>
        <v/>
      </c>
      <c r="AF62" s="251"/>
      <c r="AG62" s="242" t="str">
        <f>IF(AF62&gt;0,(AF$3-AF62)*AG$3+AG$3,"")</f>
        <v/>
      </c>
      <c r="AH62" s="251"/>
      <c r="AI62" s="242" t="str">
        <f>IF(AH62&gt;0,(AH$3-AH62)*AI$3+AI$3,"")</f>
        <v/>
      </c>
      <c r="AJ62" s="251"/>
      <c r="AK62" s="250" t="str">
        <f>IF(AJ62&gt;0,(AJ$3-AJ62)*AK$3+AK$3,"")</f>
        <v/>
      </c>
      <c r="AL62" s="251"/>
      <c r="AM62" s="250" t="str">
        <f>IF(AL62&gt;0,(AL$3-AL62)*AM$3+AM$3,"")</f>
        <v/>
      </c>
      <c r="AN62" s="251"/>
      <c r="AO62" s="250" t="str">
        <f>IF(AN62&gt;0,(AN$3-AN62)*AO$3+AO$3,"")</f>
        <v/>
      </c>
      <c r="AP62" s="251"/>
      <c r="AQ62" s="250" t="str">
        <f>IF(AP62&gt;0,(AP$3-AP62)*AQ$3+AQ$3,"")</f>
        <v/>
      </c>
      <c r="AR62" s="251"/>
      <c r="AS62" s="250" t="str">
        <f>IF(AR62&gt;0,(AR$3-AR62)*AS$3+AS$3,"")</f>
        <v/>
      </c>
      <c r="AT62" s="150"/>
      <c r="AU62" s="250" t="str">
        <f>IF(AT62&gt;0,(AT$3-AT62)*AU$3+AU$3,"")</f>
        <v/>
      </c>
      <c r="AV62" s="150"/>
      <c r="AW62" s="250" t="str">
        <f>IF(AV62&gt;0,(AV$3-AV62)*AW$3+AW$3,"")</f>
        <v/>
      </c>
      <c r="AX62" s="150"/>
      <c r="AY62" s="250" t="str">
        <f>IF(AX62&gt;0,(AX$3-AX62)*AY$3+AY$3,"")</f>
        <v/>
      </c>
      <c r="AZ62" s="274"/>
      <c r="BA62" s="274"/>
      <c r="BB62" s="274"/>
      <c r="BC62" s="274"/>
      <c r="BD62" s="274"/>
      <c r="BE62" s="274"/>
      <c r="BF62" s="274"/>
      <c r="BG62" s="274"/>
      <c r="BH62" s="274"/>
      <c r="BI62" s="274"/>
      <c r="BJ62" s="274"/>
      <c r="BK62" s="274"/>
      <c r="BL62" s="274"/>
      <c r="BM62" s="274"/>
      <c r="BN62" s="274"/>
      <c r="BO62" s="274"/>
      <c r="BP62" s="274"/>
      <c r="BQ62" s="274"/>
      <c r="BR62" s="274"/>
      <c r="BS62" s="274"/>
      <c r="BT62" s="274"/>
      <c r="BU62" s="274"/>
      <c r="BV62" s="274"/>
      <c r="BW62" s="274"/>
      <c r="BX62" s="274"/>
      <c r="BY62" s="274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4"/>
      <c r="DA62" s="274"/>
      <c r="DB62" s="274"/>
      <c r="DC62" s="274"/>
      <c r="DD62" s="274"/>
      <c r="DE62" s="274"/>
      <c r="DF62" s="274"/>
      <c r="DG62" s="274"/>
      <c r="DH62" s="274"/>
      <c r="DI62" s="274"/>
      <c r="DJ62" s="274"/>
      <c r="DK62" s="274"/>
      <c r="DL62" s="274"/>
      <c r="DM62" s="274"/>
      <c r="DN62" s="274"/>
      <c r="DO62" s="274"/>
      <c r="DP62" s="274"/>
      <c r="DQ62" s="274"/>
      <c r="DR62" s="274"/>
      <c r="DS62" s="274"/>
      <c r="DT62" s="274"/>
      <c r="DU62" s="274"/>
      <c r="DV62" s="274"/>
      <c r="DW62" s="274"/>
      <c r="DX62" s="274"/>
      <c r="DY62" s="274"/>
      <c r="DZ62" s="274"/>
      <c r="EA62" s="274"/>
      <c r="EB62" s="274"/>
      <c r="EC62" s="274"/>
      <c r="ED62" s="274"/>
      <c r="EE62" s="274"/>
      <c r="EF62" s="274"/>
      <c r="EG62" s="274"/>
      <c r="EH62" s="274"/>
      <c r="EI62" s="274"/>
      <c r="EJ62" s="274"/>
      <c r="EK62" s="274"/>
      <c r="EL62" s="274"/>
      <c r="EM62" s="274"/>
      <c r="EN62" s="274"/>
      <c r="EO62" s="274"/>
      <c r="EP62" s="274"/>
      <c r="EQ62" s="274"/>
      <c r="ER62" s="274"/>
      <c r="ES62" s="274"/>
      <c r="ET62" s="274"/>
      <c r="EU62" s="274"/>
      <c r="EV62" s="274"/>
      <c r="EW62" s="274"/>
      <c r="EX62" s="274"/>
      <c r="EY62" s="274"/>
      <c r="EZ62" s="274"/>
      <c r="FA62" s="274"/>
      <c r="FB62" s="274"/>
      <c r="FC62" s="274"/>
      <c r="FD62" s="274"/>
      <c r="FE62" s="274"/>
      <c r="FF62" s="274"/>
      <c r="FG62" s="274"/>
      <c r="FH62" s="274"/>
      <c r="FI62" s="274"/>
      <c r="FJ62" s="274"/>
      <c r="FK62" s="274"/>
      <c r="FL62" s="274"/>
      <c r="FM62" s="274"/>
      <c r="FN62" s="274"/>
      <c r="FO62" s="274"/>
      <c r="FP62" s="274"/>
      <c r="FQ62" s="274"/>
      <c r="FR62" s="274"/>
      <c r="FS62" s="274"/>
      <c r="FT62" s="274"/>
      <c r="FU62" s="274"/>
      <c r="FV62" s="274"/>
      <c r="FW62" s="274"/>
      <c r="FX62" s="274"/>
      <c r="FY62" s="274"/>
      <c r="FZ62" s="274"/>
      <c r="GA62" s="274"/>
      <c r="GB62" s="274"/>
      <c r="GC62" s="274"/>
      <c r="GD62" s="274"/>
      <c r="GE62" s="274"/>
      <c r="GF62" s="274"/>
      <c r="GG62" s="274"/>
      <c r="GH62" s="274"/>
      <c r="GI62" s="274"/>
      <c r="GJ62" s="274"/>
      <c r="GK62" s="274"/>
      <c r="GL62" s="274"/>
      <c r="GM62" s="274"/>
      <c r="GN62" s="274"/>
      <c r="GO62" s="274"/>
      <c r="GP62" s="274"/>
      <c r="GQ62" s="274"/>
      <c r="GR62" s="274"/>
      <c r="GS62" s="274"/>
      <c r="GT62" s="274"/>
      <c r="GU62" s="274"/>
      <c r="GV62" s="274"/>
      <c r="GW62" s="274"/>
      <c r="GX62" s="274"/>
      <c r="GY62" s="274"/>
      <c r="GZ62" s="274"/>
      <c r="HA62" s="274"/>
      <c r="HB62" s="274"/>
      <c r="HC62" s="274"/>
      <c r="HD62" s="274"/>
      <c r="HE62" s="274"/>
      <c r="HF62" s="274"/>
      <c r="HG62" s="274"/>
      <c r="HH62" s="274"/>
      <c r="HI62" s="274"/>
      <c r="HJ62" s="274"/>
      <c r="HK62" s="274"/>
      <c r="HL62" s="274"/>
      <c r="HM62" s="274"/>
      <c r="HN62" s="274"/>
      <c r="HO62" s="274"/>
      <c r="HP62" s="274"/>
      <c r="HQ62" s="274"/>
      <c r="HR62" s="274"/>
      <c r="HS62" s="274"/>
      <c r="HT62" s="274"/>
      <c r="HU62" s="274"/>
      <c r="HV62" s="274"/>
      <c r="HW62" s="274"/>
      <c r="HX62" s="274"/>
      <c r="HY62" s="274"/>
      <c r="HZ62" s="274"/>
      <c r="IA62" s="274"/>
      <c r="IB62" s="274"/>
      <c r="IC62" s="274"/>
      <c r="ID62" s="274"/>
      <c r="IE62" s="274"/>
      <c r="IF62" s="274"/>
      <c r="IG62" s="274"/>
      <c r="IH62" s="274"/>
      <c r="II62" s="274"/>
      <c r="IJ62" s="274"/>
      <c r="IK62" s="274"/>
      <c r="IL62" s="274"/>
      <c r="IM62" s="274"/>
      <c r="IN62" s="274"/>
      <c r="IO62" s="274"/>
      <c r="IP62" s="274"/>
      <c r="IQ62" s="274"/>
      <c r="IR62" s="274"/>
      <c r="IS62" s="274"/>
      <c r="IT62" s="274"/>
      <c r="IU62" s="274"/>
      <c r="IV62" s="274"/>
      <c r="IW62" s="274"/>
      <c r="IX62" s="274"/>
      <c r="IY62" s="274"/>
      <c r="IZ62" s="274"/>
      <c r="JA62" s="274"/>
      <c r="JB62" s="274"/>
      <c r="JC62" s="274"/>
      <c r="JD62" s="274"/>
      <c r="JE62" s="274"/>
      <c r="JF62" s="274"/>
      <c r="JG62" s="274"/>
      <c r="JH62" s="274"/>
      <c r="JI62" s="274"/>
      <c r="JJ62" s="274"/>
      <c r="JK62" s="274"/>
      <c r="JL62" s="274"/>
      <c r="JM62" s="274"/>
      <c r="JN62" s="274"/>
      <c r="JO62" s="274"/>
      <c r="JP62" s="274"/>
      <c r="JQ62" s="274"/>
      <c r="JR62" s="274"/>
      <c r="JS62" s="274"/>
      <c r="JT62" s="274"/>
      <c r="JU62" s="274"/>
      <c r="JV62" s="274"/>
      <c r="JW62" s="274"/>
      <c r="JX62" s="274"/>
      <c r="JY62" s="274"/>
      <c r="JZ62" s="274"/>
      <c r="KA62" s="274"/>
      <c r="KB62" s="274"/>
      <c r="KC62" s="274"/>
      <c r="KD62" s="274"/>
      <c r="KE62" s="274"/>
      <c r="KF62" s="274"/>
      <c r="KG62" s="274"/>
      <c r="KH62" s="274"/>
      <c r="KI62" s="274"/>
      <c r="KJ62" s="274"/>
      <c r="KK62" s="274"/>
      <c r="KL62" s="274"/>
      <c r="KM62" s="274"/>
      <c r="KN62" s="274"/>
      <c r="KO62" s="274"/>
      <c r="KP62" s="274"/>
      <c r="KQ62" s="274"/>
      <c r="KR62" s="274"/>
      <c r="KS62" s="274"/>
      <c r="KT62" s="274"/>
      <c r="KU62" s="274"/>
      <c r="KV62" s="274"/>
      <c r="KW62" s="274"/>
      <c r="KX62" s="274"/>
      <c r="KY62" s="274"/>
      <c r="KZ62" s="274"/>
      <c r="LA62" s="274"/>
      <c r="LB62" s="274"/>
      <c r="LC62" s="274"/>
      <c r="LD62" s="274"/>
      <c r="LE62" s="274"/>
      <c r="LF62" s="274"/>
      <c r="LG62" s="274"/>
      <c r="LH62" s="274"/>
      <c r="LI62" s="274"/>
      <c r="LJ62" s="274"/>
      <c r="LK62" s="274"/>
      <c r="LL62" s="274"/>
      <c r="LM62" s="274"/>
      <c r="LN62" s="274"/>
      <c r="LO62" s="274"/>
      <c r="LP62" s="274"/>
      <c r="LQ62" s="274"/>
      <c r="LR62" s="274"/>
      <c r="LS62" s="274"/>
      <c r="LT62" s="274"/>
      <c r="LU62" s="274"/>
      <c r="LV62" s="274"/>
      <c r="LW62" s="274"/>
      <c r="LX62" s="274"/>
      <c r="LY62" s="274"/>
      <c r="LZ62" s="274"/>
      <c r="MA62" s="274"/>
      <c r="MB62" s="274"/>
      <c r="MC62" s="274"/>
      <c r="MD62" s="274"/>
      <c r="ME62" s="274"/>
      <c r="MF62" s="274"/>
      <c r="MG62" s="274"/>
      <c r="MH62" s="274"/>
      <c r="MI62" s="274"/>
      <c r="MJ62" s="274"/>
      <c r="MK62" s="274"/>
      <c r="ML62" s="274"/>
      <c r="MM62" s="274"/>
      <c r="MN62" s="274"/>
      <c r="MO62" s="274"/>
      <c r="MP62" s="274"/>
      <c r="MQ62" s="274"/>
      <c r="MR62" s="274"/>
      <c r="MS62" s="274"/>
      <c r="MT62" s="274"/>
      <c r="MU62" s="274"/>
      <c r="MV62" s="274"/>
      <c r="MW62" s="274"/>
      <c r="MX62" s="274"/>
      <c r="MY62" s="274"/>
      <c r="MZ62" s="274"/>
      <c r="NA62" s="274"/>
      <c r="NB62" s="274"/>
      <c r="NC62" s="274"/>
      <c r="ND62" s="274"/>
      <c r="NE62" s="274"/>
      <c r="NF62" s="274"/>
      <c r="NG62" s="274"/>
      <c r="NH62" s="274"/>
      <c r="NI62" s="274"/>
      <c r="NJ62" s="274"/>
      <c r="NK62" s="274"/>
      <c r="NL62" s="274"/>
      <c r="NM62" s="274"/>
      <c r="NN62" s="274"/>
      <c r="NO62" s="274"/>
      <c r="NP62" s="274"/>
      <c r="NQ62" s="274"/>
      <c r="NR62" s="274"/>
      <c r="NS62" s="274"/>
      <c r="NT62" s="274"/>
      <c r="NU62" s="274"/>
      <c r="NV62" s="274"/>
      <c r="NW62" s="274"/>
      <c r="NX62" s="274"/>
      <c r="NY62" s="274"/>
      <c r="NZ62" s="274"/>
      <c r="OA62" s="274"/>
      <c r="OB62" s="274"/>
      <c r="OC62" s="274"/>
      <c r="OD62" s="274"/>
      <c r="OE62" s="274"/>
      <c r="OF62" s="274"/>
      <c r="OG62" s="274"/>
      <c r="OH62" s="274"/>
      <c r="OI62" s="274"/>
      <c r="OJ62" s="274"/>
      <c r="OK62" s="274"/>
      <c r="OL62" s="274"/>
      <c r="OM62" s="274"/>
      <c r="ON62" s="274"/>
      <c r="OO62" s="274"/>
      <c r="OP62" s="274"/>
      <c r="OQ62" s="274"/>
      <c r="OR62" s="274"/>
      <c r="OS62" s="274"/>
      <c r="OT62" s="274"/>
      <c r="OU62" s="274"/>
      <c r="OV62" s="274"/>
      <c r="OW62" s="274"/>
      <c r="OX62" s="274"/>
      <c r="OY62" s="274"/>
      <c r="OZ62" s="274"/>
      <c r="PA62" s="274"/>
      <c r="PB62" s="274"/>
      <c r="PC62" s="274"/>
      <c r="PD62" s="274"/>
      <c r="PE62" s="274"/>
      <c r="PF62" s="274"/>
      <c r="PG62" s="274"/>
      <c r="PH62" s="274"/>
      <c r="PI62" s="274"/>
      <c r="PJ62" s="274"/>
      <c r="PK62" s="274"/>
      <c r="PL62" s="274"/>
      <c r="PM62" s="274"/>
      <c r="PN62" s="274"/>
      <c r="PO62" s="274"/>
      <c r="PP62" s="274"/>
      <c r="PQ62" s="274"/>
      <c r="PR62" s="274"/>
      <c r="PS62" s="274"/>
      <c r="PT62" s="274"/>
      <c r="PU62" s="274"/>
      <c r="PV62" s="274"/>
      <c r="PW62" s="274"/>
      <c r="PX62" s="274"/>
    </row>
    <row r="63" spans="1:440" s="121" customFormat="1" x14ac:dyDescent="0.25">
      <c r="A63" s="186"/>
      <c r="B63" s="61">
        <v>43758</v>
      </c>
      <c r="C63" s="166"/>
      <c r="D63" s="166"/>
      <c r="E63" s="106">
        <f>COUNT(J63,L63,N63,P63,R63,T63,V63,X63)</f>
        <v>0</v>
      </c>
      <c r="F63" s="262"/>
      <c r="G63" s="263"/>
      <c r="H63" s="164"/>
      <c r="I63" s="269">
        <f>SUM(K63,M63,O63,Q63,S63,U63,W63,Y63,AA63,AC63,AE63,AG63,AI63,AK63,AM63,AO63,AQ63,AS63,AU63,AW63,AY63)</f>
        <v>0</v>
      </c>
      <c r="J63" s="171"/>
      <c r="K63" s="269" t="str">
        <f>IF(J63&gt;0,(J$3-J63)*K$3+K$3,"")</f>
        <v/>
      </c>
      <c r="L63" s="171"/>
      <c r="M63" s="269" t="str">
        <f>IF(L63&gt;0,(L$3-L63)*M$3+M$3,"")</f>
        <v/>
      </c>
      <c r="N63" s="172"/>
      <c r="O63" s="269" t="str">
        <f>IF(N63&gt;0,(N$3-N63)*O$3+O$3,"")</f>
        <v/>
      </c>
      <c r="P63" s="175"/>
      <c r="Q63" s="269" t="str">
        <f>IF(P63&gt;0,(P$3-P63)*Q$3+Q$3,"")</f>
        <v/>
      </c>
      <c r="R63" s="172"/>
      <c r="S63" s="269" t="str">
        <f>IF(R63&gt;0,(R$3-R63)*S$3+S$3,"")</f>
        <v/>
      </c>
      <c r="T63" s="173"/>
      <c r="U63" s="269" t="str">
        <f>IF(T63&gt;0,(T$3-T63)*U$3+U$3,"")</f>
        <v/>
      </c>
      <c r="V63" s="173"/>
      <c r="W63" s="269" t="str">
        <f>IF(V63&gt;0,(V$3-V63)*W$3+W$3,"")</f>
        <v/>
      </c>
      <c r="X63" s="173"/>
      <c r="Y63" s="269" t="str">
        <f>IF(X63&gt;0,(X$3-X63)*Y$3+Y$3,"")</f>
        <v/>
      </c>
      <c r="Z63" s="273"/>
      <c r="AA63" s="269" t="str">
        <f>IF(Z63&gt;0,(Z$3-Z63)*AA$3+AA$3,"")</f>
        <v/>
      </c>
      <c r="AB63" s="273"/>
      <c r="AC63" s="269" t="str">
        <f>IF(AB63&gt;0,(AB$3-AB63)*AC$3+AC$3,"")</f>
        <v/>
      </c>
      <c r="AD63" s="273"/>
      <c r="AE63" s="269" t="str">
        <f>IF(AD63&gt;0,(AD$3-AD63)*AE$3+AE$3,"")</f>
        <v/>
      </c>
      <c r="AF63" s="273"/>
      <c r="AG63" s="242" t="str">
        <f>IF(AF63&gt;0,(AF$3-AF63)*AG$3+AG$3,"")</f>
        <v/>
      </c>
      <c r="AH63" s="273"/>
      <c r="AI63" s="242" t="str">
        <f>IF(AH63&gt;0,(AH$3-AH63)*AI$3+AI$3,"")</f>
        <v/>
      </c>
      <c r="AJ63" s="273"/>
      <c r="AK63" s="269" t="str">
        <f>IF(AJ63&gt;0,(AJ$3-AJ63)*AK$3+AK$3,"")</f>
        <v/>
      </c>
      <c r="AL63" s="273"/>
      <c r="AM63" s="269" t="str">
        <f>IF(AL63&gt;0,(AL$3-AL63)*AM$3+AM$3,"")</f>
        <v/>
      </c>
      <c r="AN63" s="273"/>
      <c r="AO63" s="269" t="str">
        <f>IF(AN63&gt;0,(AN$3-AN63)*AO$3+AO$3,"")</f>
        <v/>
      </c>
      <c r="AP63" s="273"/>
      <c r="AQ63" s="269" t="str">
        <f>IF(AP63&gt;0,(AP$3-AP63)*AQ$3+AQ$3,"")</f>
        <v/>
      </c>
      <c r="AR63" s="273"/>
      <c r="AS63" s="269" t="str">
        <f>IF(AR63&gt;0,(AR$3-AR63)*AS$3+AS$3,"")</f>
        <v/>
      </c>
      <c r="AT63" s="273"/>
      <c r="AU63" s="269" t="str">
        <f>IF(AT63&gt;0,(AT$3-AT63)*AU$3+AU$3,"")</f>
        <v/>
      </c>
      <c r="AV63" s="273"/>
      <c r="AW63" s="269" t="str">
        <f>IF(AV63&gt;0,(AV$3-AV63)*AW$3+AW$3,"")</f>
        <v/>
      </c>
      <c r="AX63" s="273"/>
      <c r="AY63" s="269" t="str">
        <f>IF(AX63&gt;0,(AX$3-AX63)*AY$3+AY$3,"")</f>
        <v/>
      </c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  <c r="IX63" s="113"/>
      <c r="IY63" s="113"/>
      <c r="IZ63" s="113"/>
      <c r="JA63" s="113"/>
      <c r="JB63" s="113"/>
      <c r="JC63" s="113"/>
      <c r="JD63" s="113"/>
      <c r="JE63" s="113"/>
      <c r="JF63" s="113"/>
      <c r="JG63" s="113"/>
      <c r="JH63" s="113"/>
      <c r="JI63" s="113"/>
      <c r="JJ63" s="113"/>
      <c r="JK63" s="113"/>
      <c r="JL63" s="113"/>
      <c r="JM63" s="113"/>
      <c r="JN63" s="113"/>
      <c r="JO63" s="113"/>
      <c r="JP63" s="113"/>
      <c r="JQ63" s="113"/>
      <c r="JR63" s="113"/>
      <c r="JS63" s="113"/>
      <c r="JT63" s="113"/>
      <c r="JU63" s="113"/>
      <c r="JV63" s="113"/>
      <c r="JW63" s="113"/>
      <c r="JX63" s="113"/>
      <c r="JY63" s="113"/>
      <c r="JZ63" s="113"/>
      <c r="KA63" s="113"/>
      <c r="KB63" s="113"/>
      <c r="KC63" s="113"/>
      <c r="KD63" s="113"/>
      <c r="KE63" s="113"/>
      <c r="KF63" s="113"/>
      <c r="KG63" s="113"/>
      <c r="KH63" s="113"/>
      <c r="KI63" s="113"/>
      <c r="KJ63" s="113"/>
      <c r="KK63" s="113"/>
      <c r="KL63" s="113"/>
      <c r="KM63" s="113"/>
      <c r="KN63" s="113"/>
      <c r="KO63" s="113"/>
      <c r="KP63" s="113"/>
      <c r="KQ63" s="113"/>
      <c r="KR63" s="113"/>
      <c r="KS63" s="113"/>
      <c r="KT63" s="113"/>
      <c r="KU63" s="113"/>
      <c r="KV63" s="113"/>
      <c r="KW63" s="113"/>
      <c r="KX63" s="113"/>
      <c r="KY63" s="113"/>
      <c r="KZ63" s="113"/>
      <c r="LA63" s="113"/>
      <c r="LB63" s="113"/>
      <c r="LC63" s="113"/>
      <c r="LD63" s="113"/>
      <c r="LE63" s="113"/>
      <c r="LF63" s="113"/>
      <c r="LG63" s="113"/>
      <c r="LH63" s="113"/>
      <c r="LI63" s="113"/>
      <c r="LJ63" s="113"/>
      <c r="LK63" s="113"/>
      <c r="LL63" s="113"/>
      <c r="LM63" s="113"/>
      <c r="LN63" s="113"/>
      <c r="LO63" s="113"/>
      <c r="LP63" s="113"/>
      <c r="LQ63" s="113"/>
      <c r="LR63" s="113"/>
      <c r="LS63" s="113"/>
      <c r="LT63" s="113"/>
      <c r="LU63" s="113"/>
      <c r="LV63" s="113"/>
      <c r="LW63" s="113"/>
      <c r="LX63" s="113"/>
      <c r="LY63" s="113"/>
      <c r="LZ63" s="113"/>
      <c r="MA63" s="113"/>
      <c r="MB63" s="113"/>
      <c r="MC63" s="113"/>
      <c r="MD63" s="113"/>
      <c r="ME63" s="113"/>
      <c r="MF63" s="113"/>
      <c r="MG63" s="113"/>
      <c r="MH63" s="113"/>
      <c r="MI63" s="113"/>
      <c r="MJ63" s="113"/>
      <c r="MK63" s="113"/>
      <c r="ML63" s="113"/>
      <c r="MM63" s="113"/>
      <c r="MN63" s="113"/>
      <c r="MO63" s="113"/>
      <c r="MP63" s="113"/>
      <c r="MQ63" s="113"/>
      <c r="MR63" s="113"/>
      <c r="MS63" s="113"/>
      <c r="MT63" s="113"/>
      <c r="MU63" s="113"/>
      <c r="MV63" s="113"/>
      <c r="MW63" s="113"/>
      <c r="MX63" s="113"/>
      <c r="MY63" s="113"/>
      <c r="MZ63" s="113"/>
      <c r="NA63" s="113"/>
      <c r="NB63" s="113"/>
      <c r="NC63" s="113"/>
      <c r="ND63" s="113"/>
      <c r="NE63" s="113"/>
      <c r="NF63" s="113"/>
      <c r="NG63" s="113"/>
      <c r="NH63" s="113"/>
      <c r="NI63" s="113"/>
      <c r="NJ63" s="113"/>
      <c r="NK63" s="113"/>
      <c r="NL63" s="113"/>
      <c r="NM63" s="113"/>
      <c r="NN63" s="113"/>
      <c r="NO63" s="113"/>
      <c r="NP63" s="113"/>
      <c r="NQ63" s="113"/>
      <c r="NR63" s="113"/>
      <c r="NS63" s="113"/>
      <c r="NT63" s="113"/>
      <c r="NU63" s="113"/>
      <c r="NV63" s="113"/>
      <c r="NW63" s="113"/>
      <c r="NX63" s="113"/>
      <c r="NY63" s="113"/>
      <c r="NZ63" s="113"/>
      <c r="OA63" s="113"/>
      <c r="OB63" s="113"/>
      <c r="OC63" s="113"/>
      <c r="OD63" s="113"/>
      <c r="OE63" s="113"/>
      <c r="OF63" s="113"/>
      <c r="OG63" s="113"/>
      <c r="OH63" s="113"/>
      <c r="OI63" s="113"/>
      <c r="OJ63" s="113"/>
      <c r="OK63" s="113"/>
      <c r="OL63" s="113"/>
      <c r="OM63" s="113"/>
      <c r="ON63" s="113"/>
      <c r="OO63" s="113"/>
      <c r="OP63" s="113"/>
      <c r="OQ63" s="113"/>
      <c r="OR63" s="113"/>
      <c r="OS63" s="113"/>
      <c r="OT63" s="113"/>
      <c r="OU63" s="113"/>
      <c r="OV63" s="113"/>
      <c r="OW63" s="113"/>
      <c r="OX63" s="113"/>
      <c r="OY63" s="113"/>
      <c r="OZ63" s="113"/>
      <c r="PA63" s="113"/>
      <c r="PB63" s="113"/>
      <c r="PC63" s="113"/>
      <c r="PD63" s="113"/>
      <c r="PE63" s="113"/>
      <c r="PF63" s="113"/>
      <c r="PG63" s="113"/>
      <c r="PH63" s="113"/>
      <c r="PI63" s="113"/>
      <c r="PJ63" s="113"/>
      <c r="PK63" s="113"/>
      <c r="PL63" s="113"/>
      <c r="PM63" s="113"/>
      <c r="PN63" s="113"/>
      <c r="PO63" s="113"/>
      <c r="PP63" s="113"/>
      <c r="PQ63" s="113"/>
      <c r="PR63" s="113"/>
      <c r="PS63" s="113"/>
      <c r="PT63" s="113"/>
      <c r="PU63" s="113"/>
      <c r="PV63" s="113"/>
      <c r="PW63" s="113"/>
      <c r="PX63" s="113"/>
    </row>
    <row r="64" spans="1:440" x14ac:dyDescent="0.25">
      <c r="A64" s="125"/>
      <c r="B64" s="61">
        <v>43758</v>
      </c>
      <c r="C64" s="127"/>
      <c r="D64" s="127"/>
      <c r="E64" s="106">
        <f>COUNT(J64,L64,N64,P64,R64,T64,V64,X64)</f>
        <v>0</v>
      </c>
      <c r="F64" s="244"/>
      <c r="G64" s="245"/>
      <c r="H64" s="125"/>
      <c r="I64" s="246">
        <f>SUM(K64,M64,O64,Q64,S64,U64,W64,Y64,AA64,AC64,AE64,AG64,AI64,AK64,AM64,AO64,AQ64,AS64,AU64,AW64,AY64)</f>
        <v>0</v>
      </c>
      <c r="J64" s="132"/>
      <c r="K64" s="246" t="str">
        <f>IF(J64&gt;0,(J$3-J64)*K$3+K$3,"")</f>
        <v/>
      </c>
      <c r="L64" s="132"/>
      <c r="M64" s="246" t="str">
        <f>IF(L64&gt;0,(L$3-L64)*M$3+M$3,"")</f>
        <v/>
      </c>
      <c r="N64" s="133"/>
      <c r="O64" s="246" t="str">
        <f>IF(N64&gt;0,(N$3-N64)*O$3+O$3,"")</f>
        <v/>
      </c>
      <c r="P64" s="134"/>
      <c r="Q64" s="246" t="str">
        <f>IF(P64&gt;0,(P$3-P64)*Q$3+Q$3,"")</f>
        <v/>
      </c>
      <c r="R64" s="133"/>
      <c r="S64" s="246" t="str">
        <f>IF(R64&gt;0,(R$3-R64)*S$3+S$3,"")</f>
        <v/>
      </c>
      <c r="T64" s="47"/>
      <c r="U64" s="246" t="str">
        <f>IF(T64&gt;0,(T$3-T64)*U$3+U$3,"")</f>
        <v/>
      </c>
      <c r="V64" s="47"/>
      <c r="W64" s="246" t="str">
        <f>IF(V64&gt;0,(V$3-V64)*W$3+W$3,"")</f>
        <v/>
      </c>
      <c r="X64" s="133"/>
      <c r="Y64" s="246" t="str">
        <f>IF(X64&gt;0,(X$3-X64)*Y$3+Y$3,"")</f>
        <v/>
      </c>
      <c r="Z64" s="272"/>
      <c r="AA64" s="246" t="str">
        <f>IF(Z64&gt;0,(Z$3-Z64)*AA$3+AA$3,"")</f>
        <v/>
      </c>
      <c r="AB64" s="272"/>
      <c r="AC64" s="246" t="str">
        <f>IF(AB64&gt;0,(AB$3-AB64)*AC$3+AC$3,"")</f>
        <v/>
      </c>
      <c r="AD64" s="272"/>
      <c r="AE64" s="246" t="str">
        <f>IF(AD64&gt;0,(AD$3-AD64)*AE$3+AE$3,"")</f>
        <v/>
      </c>
      <c r="AF64" s="272"/>
      <c r="AG64" s="242" t="str">
        <f>IF(AF64&gt;0,(AF$3-AF64)*AG$3+AG$3,"")</f>
        <v/>
      </c>
      <c r="AH64" s="272"/>
      <c r="AI64" s="242" t="str">
        <f>IF(AH64&gt;0,(AH$3-AH64)*AI$3+AI$3,"")</f>
        <v/>
      </c>
      <c r="AJ64" s="272"/>
      <c r="AK64" s="246" t="str">
        <f>IF(AJ64&gt;0,(AJ$3-AJ64)*AK$3+AK$3,"")</f>
        <v/>
      </c>
      <c r="AL64" s="272"/>
      <c r="AM64" s="246" t="str">
        <f>IF(AL64&gt;0,(AL$3-AL64)*AM$3+AM$3,"")</f>
        <v/>
      </c>
      <c r="AN64" s="272"/>
      <c r="AO64" s="246" t="str">
        <f>IF(AN64&gt;0,(AN$3-AN64)*AO$3+AO$3,"")</f>
        <v/>
      </c>
      <c r="AP64" s="272"/>
      <c r="AQ64" s="246" t="str">
        <f>IF(AP64&gt;0,(AP$3-AP64)*AQ$3+AQ$3,"")</f>
        <v/>
      </c>
      <c r="AR64" s="272"/>
      <c r="AS64" s="246" t="str">
        <f>IF(AR64&gt;0,(AR$3-AR64)*AS$3+AS$3,"")</f>
        <v/>
      </c>
      <c r="AT64" s="272"/>
      <c r="AU64" s="246" t="str">
        <f>IF(AT64&gt;0,(AT$3-AT64)*AU$3+AU$3,"")</f>
        <v/>
      </c>
      <c r="AV64" s="272"/>
      <c r="AW64" s="246" t="str">
        <f>IF(AV64&gt;0,(AV$3-AV64)*AW$3+AW$3,"")</f>
        <v/>
      </c>
      <c r="AX64" s="272"/>
      <c r="AY64" s="246" t="str">
        <f>IF(AX64&gt;0,(AX$3-AX64)*AY$3+AY$3,"")</f>
        <v/>
      </c>
    </row>
    <row r="65" spans="1:440" s="258" customFormat="1" ht="13.9" customHeight="1" x14ac:dyDescent="0.25">
      <c r="A65" s="28"/>
      <c r="B65" s="61">
        <v>43758</v>
      </c>
      <c r="C65" s="20"/>
      <c r="D65" s="20"/>
      <c r="E65" s="106">
        <f>COUNT(J65,L65,N65,P65,R65,T65,V65,X65)</f>
        <v>0</v>
      </c>
      <c r="F65" s="25"/>
      <c r="G65" s="241"/>
      <c r="H65" s="28"/>
      <c r="I65" s="242">
        <f>SUM(K65,M65,O65,Q65,S65,U65,W65,Y65,AA65,AC65,AE65,AG65,AI65,AK65,AM65,AO65,AQ65,AS65,AU65,AW65,AY65)</f>
        <v>0</v>
      </c>
      <c r="J65" s="39"/>
      <c r="K65" s="242" t="str">
        <f>IF(J65&gt;0,(J$3-J65)*K$3+K$3,"")</f>
        <v/>
      </c>
      <c r="L65" s="39"/>
      <c r="M65" s="242" t="str">
        <f>IF(L65&gt;0,(L$3-L65)*M$3+M$3,"")</f>
        <v/>
      </c>
      <c r="N65" s="44"/>
      <c r="O65" s="242" t="str">
        <f>IF(N65&gt;0,(N$3-N65)*O$3+O$3,"")</f>
        <v/>
      </c>
      <c r="P65" s="44"/>
      <c r="Q65" s="242" t="str">
        <f>IF(P65&gt;0,(P$3-P65)*Q$3+Q$3,"")</f>
        <v/>
      </c>
      <c r="R65" s="44"/>
      <c r="S65" s="242" t="str">
        <f>IF(R65&gt;0,(R$3-R65)*S$3+S$3,"")</f>
        <v/>
      </c>
      <c r="T65" s="45"/>
      <c r="U65" s="242" t="str">
        <f>IF(T65&gt;0,(T$3-T65)*U$3+U$3,"")</f>
        <v/>
      </c>
      <c r="V65" s="45"/>
      <c r="W65" s="242" t="str">
        <f>IF(V65&gt;0,(V$3-V65)*W$3+W$3,"")</f>
        <v/>
      </c>
      <c r="X65" s="45"/>
      <c r="Y65" s="242" t="str">
        <f>IF(X65&gt;0,(X$3-X65)*Y$3+Y$3,"")</f>
        <v/>
      </c>
      <c r="Z65" s="243"/>
      <c r="AA65" s="242" t="str">
        <f>IF(Z65&gt;0,(Z$3-Z65)*AA$3+AA$3,"")</f>
        <v/>
      </c>
      <c r="AB65" s="243"/>
      <c r="AC65" s="242" t="str">
        <f>IF(AB65&gt;0,(AB$3-AB65)*AC$3+AC$3,"")</f>
        <v/>
      </c>
      <c r="AD65" s="243"/>
      <c r="AE65" s="242" t="str">
        <f>IF(AD65&gt;0,(AD$3-AD65)*AE$3+AE$3,"")</f>
        <v/>
      </c>
      <c r="AF65" s="243"/>
      <c r="AG65" s="242" t="str">
        <f>IF(AF65&gt;0,(AF$3-AF65)*AG$3+AG$3,"")</f>
        <v/>
      </c>
      <c r="AH65" s="243"/>
      <c r="AI65" s="242" t="str">
        <f>IF(AH65&gt;0,(AH$3-AH65)*AI$3+AI$3,"")</f>
        <v/>
      </c>
      <c r="AJ65" s="243"/>
      <c r="AK65" s="242" t="str">
        <f>IF(AJ65&gt;0,(AJ$3-AJ65)*AK$3+AK$3,"")</f>
        <v/>
      </c>
      <c r="AL65" s="243"/>
      <c r="AM65" s="242" t="str">
        <f>IF(AL65&gt;0,(AL$3-AL65)*AM$3+AM$3,"")</f>
        <v/>
      </c>
      <c r="AN65" s="243"/>
      <c r="AO65" s="242" t="str">
        <f>IF(AN65&gt;0,(AN$3-AN65)*AO$3+AO$3,"")</f>
        <v/>
      </c>
      <c r="AP65" s="243"/>
      <c r="AQ65" s="242" t="str">
        <f>IF(AP65&gt;0,(AP$3-AP65)*AQ$3+AQ$3,"")</f>
        <v/>
      </c>
      <c r="AR65" s="243"/>
      <c r="AS65" s="242" t="str">
        <f>IF(AR65&gt;0,(AR$3-AR65)*AS$3+AS$3,"")</f>
        <v/>
      </c>
      <c r="AT65" s="28"/>
      <c r="AU65" s="242" t="str">
        <f>IF(AT65&gt;0,(AT$3-AT65)*AU$3+AU$3,"")</f>
        <v/>
      </c>
      <c r="AV65" s="28"/>
      <c r="AW65" s="242" t="str">
        <f>IF(AV65&gt;0,(AV$3-AV65)*AW$3+AW$3,"")</f>
        <v/>
      </c>
      <c r="AX65" s="28"/>
      <c r="AY65" s="242" t="str">
        <f>IF(AX65&gt;0,(AX$3-AX65)*AY$3+AY$3,"")</f>
        <v/>
      </c>
      <c r="AZ65" s="257"/>
      <c r="BA65" s="257"/>
      <c r="BB65" s="257"/>
      <c r="BC65" s="257"/>
      <c r="BD65" s="257"/>
      <c r="BE65" s="257"/>
      <c r="BF65" s="257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7"/>
      <c r="ER65" s="257"/>
      <c r="ES65" s="257"/>
      <c r="ET65" s="257"/>
      <c r="EU65" s="257"/>
      <c r="EV65" s="257"/>
      <c r="EW65" s="257"/>
      <c r="EX65" s="257"/>
      <c r="EY65" s="257"/>
      <c r="EZ65" s="257"/>
      <c r="FA65" s="257"/>
      <c r="FB65" s="257"/>
      <c r="FC65" s="257"/>
      <c r="FD65" s="257"/>
      <c r="FE65" s="257"/>
      <c r="FF65" s="257"/>
      <c r="FG65" s="257"/>
      <c r="FH65" s="257"/>
      <c r="FI65" s="257"/>
      <c r="FJ65" s="257"/>
      <c r="FK65" s="257"/>
      <c r="FL65" s="257"/>
      <c r="FM65" s="257"/>
      <c r="FN65" s="257"/>
      <c r="FO65" s="257"/>
      <c r="FP65" s="257"/>
      <c r="FQ65" s="257"/>
      <c r="FR65" s="257"/>
      <c r="FS65" s="257"/>
      <c r="FT65" s="257"/>
      <c r="FU65" s="257"/>
      <c r="FV65" s="257"/>
      <c r="FW65" s="257"/>
      <c r="FX65" s="257"/>
      <c r="FY65" s="257"/>
      <c r="FZ65" s="257"/>
      <c r="GA65" s="257"/>
      <c r="GB65" s="257"/>
      <c r="GC65" s="257"/>
      <c r="GD65" s="257"/>
      <c r="GE65" s="257"/>
      <c r="GF65" s="257"/>
      <c r="GG65" s="257"/>
      <c r="GH65" s="257"/>
      <c r="GI65" s="257"/>
      <c r="GJ65" s="257"/>
      <c r="GK65" s="257"/>
      <c r="GL65" s="257"/>
      <c r="GM65" s="257"/>
      <c r="GN65" s="257"/>
      <c r="GO65" s="257"/>
      <c r="GP65" s="257"/>
      <c r="GQ65" s="257"/>
      <c r="GR65" s="257"/>
      <c r="GS65" s="257"/>
      <c r="GT65" s="257"/>
      <c r="GU65" s="257"/>
      <c r="GV65" s="257"/>
      <c r="GW65" s="257"/>
      <c r="GX65" s="257"/>
      <c r="GY65" s="257"/>
      <c r="GZ65" s="257"/>
      <c r="HA65" s="257"/>
      <c r="HB65" s="257"/>
      <c r="HC65" s="257"/>
      <c r="HD65" s="257"/>
      <c r="HE65" s="257"/>
      <c r="HF65" s="257"/>
      <c r="HG65" s="257"/>
      <c r="HH65" s="257"/>
      <c r="HI65" s="257"/>
      <c r="HJ65" s="257"/>
      <c r="HK65" s="257"/>
      <c r="HL65" s="257"/>
      <c r="HM65" s="257"/>
      <c r="HN65" s="257"/>
      <c r="HO65" s="257"/>
      <c r="HP65" s="257"/>
      <c r="HQ65" s="257"/>
      <c r="HR65" s="257"/>
      <c r="HS65" s="257"/>
      <c r="HT65" s="257"/>
      <c r="HU65" s="257"/>
      <c r="HV65" s="257"/>
      <c r="HW65" s="257"/>
      <c r="HX65" s="257"/>
      <c r="HY65" s="257"/>
      <c r="HZ65" s="257"/>
      <c r="IA65" s="257"/>
      <c r="IB65" s="257"/>
      <c r="IC65" s="257"/>
      <c r="ID65" s="257"/>
      <c r="IE65" s="257"/>
      <c r="IF65" s="257"/>
      <c r="IG65" s="257"/>
      <c r="IH65" s="257"/>
      <c r="II65" s="257"/>
      <c r="IJ65" s="257"/>
      <c r="IK65" s="257"/>
      <c r="IL65" s="257"/>
      <c r="IM65" s="257"/>
      <c r="IN65" s="257"/>
      <c r="IO65" s="257"/>
      <c r="IP65" s="257"/>
      <c r="IQ65" s="257"/>
      <c r="IR65" s="257"/>
      <c r="IS65" s="257"/>
      <c r="IT65" s="257"/>
      <c r="IU65" s="257"/>
      <c r="IV65" s="257"/>
      <c r="IW65" s="257"/>
      <c r="IX65" s="257"/>
      <c r="IY65" s="257"/>
      <c r="IZ65" s="257"/>
      <c r="JA65" s="257"/>
      <c r="JB65" s="257"/>
      <c r="JC65" s="257"/>
      <c r="JD65" s="257"/>
      <c r="JE65" s="257"/>
      <c r="JF65" s="257"/>
      <c r="JG65" s="257"/>
      <c r="JH65" s="257"/>
      <c r="JI65" s="257"/>
      <c r="JJ65" s="257"/>
      <c r="JK65" s="257"/>
      <c r="JL65" s="257"/>
      <c r="JM65" s="257"/>
      <c r="JN65" s="257"/>
      <c r="JO65" s="257"/>
      <c r="JP65" s="257"/>
      <c r="JQ65" s="257"/>
      <c r="JR65" s="257"/>
      <c r="JS65" s="257"/>
      <c r="JT65" s="257"/>
      <c r="JU65" s="257"/>
      <c r="JV65" s="257"/>
      <c r="JW65" s="257"/>
      <c r="JX65" s="257"/>
      <c r="JY65" s="257"/>
      <c r="JZ65" s="257"/>
      <c r="KA65" s="257"/>
      <c r="KB65" s="257"/>
      <c r="KC65" s="257"/>
      <c r="KD65" s="257"/>
      <c r="KE65" s="257"/>
      <c r="KF65" s="257"/>
      <c r="KG65" s="257"/>
      <c r="KH65" s="257"/>
      <c r="KI65" s="257"/>
      <c r="KJ65" s="257"/>
      <c r="KK65" s="257"/>
      <c r="KL65" s="257"/>
      <c r="KM65" s="257"/>
      <c r="KN65" s="257"/>
      <c r="KO65" s="257"/>
      <c r="KP65" s="257"/>
      <c r="KQ65" s="257"/>
      <c r="KR65" s="257"/>
      <c r="KS65" s="257"/>
      <c r="KT65" s="257"/>
      <c r="KU65" s="257"/>
      <c r="KV65" s="257"/>
      <c r="KW65" s="257"/>
      <c r="KX65" s="257"/>
      <c r="KY65" s="257"/>
      <c r="KZ65" s="257"/>
      <c r="LA65" s="257"/>
      <c r="LB65" s="257"/>
      <c r="LC65" s="257"/>
      <c r="LD65" s="257"/>
      <c r="LE65" s="257"/>
      <c r="LF65" s="257"/>
      <c r="LG65" s="257"/>
      <c r="LH65" s="257"/>
      <c r="LI65" s="257"/>
      <c r="LJ65" s="257"/>
      <c r="LK65" s="257"/>
      <c r="LL65" s="257"/>
      <c r="LM65" s="257"/>
      <c r="LN65" s="257"/>
      <c r="LO65" s="257"/>
      <c r="LP65" s="257"/>
      <c r="LQ65" s="257"/>
      <c r="LR65" s="257"/>
      <c r="LS65" s="257"/>
      <c r="LT65" s="257"/>
      <c r="LU65" s="257"/>
      <c r="LV65" s="257"/>
      <c r="LW65" s="257"/>
      <c r="LX65" s="257"/>
      <c r="LY65" s="257"/>
      <c r="LZ65" s="257"/>
      <c r="MA65" s="257"/>
      <c r="MB65" s="257"/>
      <c r="MC65" s="257"/>
      <c r="MD65" s="257"/>
      <c r="ME65" s="257"/>
      <c r="MF65" s="257"/>
      <c r="MG65" s="257"/>
      <c r="MH65" s="257"/>
      <c r="MI65" s="257"/>
      <c r="MJ65" s="257"/>
      <c r="MK65" s="257"/>
      <c r="ML65" s="257"/>
      <c r="MM65" s="257"/>
      <c r="MN65" s="257"/>
      <c r="MO65" s="257"/>
      <c r="MP65" s="257"/>
      <c r="MQ65" s="257"/>
      <c r="MR65" s="257"/>
      <c r="MS65" s="257"/>
      <c r="MT65" s="257"/>
      <c r="MU65" s="257"/>
      <c r="MV65" s="257"/>
      <c r="MW65" s="257"/>
      <c r="MX65" s="257"/>
      <c r="MY65" s="257"/>
      <c r="MZ65" s="257"/>
      <c r="NA65" s="257"/>
      <c r="NB65" s="257"/>
      <c r="NC65" s="257"/>
      <c r="ND65" s="257"/>
      <c r="NE65" s="257"/>
      <c r="NF65" s="257"/>
      <c r="NG65" s="257"/>
      <c r="NH65" s="257"/>
      <c r="NI65" s="257"/>
      <c r="NJ65" s="257"/>
      <c r="NK65" s="257"/>
      <c r="NL65" s="257"/>
      <c r="NM65" s="257"/>
      <c r="NN65" s="257"/>
      <c r="NO65" s="257"/>
      <c r="NP65" s="257"/>
      <c r="NQ65" s="257"/>
      <c r="NR65" s="257"/>
      <c r="NS65" s="257"/>
      <c r="NT65" s="257"/>
      <c r="NU65" s="257"/>
      <c r="NV65" s="257"/>
      <c r="NW65" s="257"/>
      <c r="NX65" s="257"/>
      <c r="NY65" s="257"/>
      <c r="NZ65" s="257"/>
      <c r="OA65" s="257"/>
      <c r="OB65" s="257"/>
      <c r="OC65" s="257"/>
      <c r="OD65" s="257"/>
      <c r="OE65" s="257"/>
      <c r="OF65" s="257"/>
      <c r="OG65" s="257"/>
      <c r="OH65" s="257"/>
      <c r="OI65" s="257"/>
      <c r="OJ65" s="257"/>
      <c r="OK65" s="257"/>
      <c r="OL65" s="257"/>
      <c r="OM65" s="257"/>
      <c r="ON65" s="257"/>
      <c r="OO65" s="257"/>
      <c r="OP65" s="257"/>
      <c r="OQ65" s="257"/>
      <c r="OR65" s="257"/>
      <c r="OS65" s="257"/>
      <c r="OT65" s="257"/>
      <c r="OU65" s="257"/>
      <c r="OV65" s="257"/>
      <c r="OW65" s="257"/>
      <c r="OX65" s="257"/>
      <c r="OY65" s="257"/>
      <c r="OZ65" s="257"/>
      <c r="PA65" s="257"/>
      <c r="PB65" s="257"/>
      <c r="PC65" s="257"/>
      <c r="PD65" s="257"/>
      <c r="PE65" s="257"/>
      <c r="PF65" s="257"/>
      <c r="PG65" s="257"/>
      <c r="PH65" s="257"/>
      <c r="PI65" s="257"/>
      <c r="PJ65" s="257"/>
      <c r="PK65" s="257"/>
      <c r="PL65" s="257"/>
      <c r="PM65" s="257"/>
      <c r="PN65" s="257"/>
      <c r="PO65" s="257"/>
      <c r="PP65" s="257"/>
      <c r="PQ65" s="257"/>
      <c r="PR65" s="257"/>
      <c r="PS65" s="257"/>
      <c r="PT65" s="257"/>
      <c r="PU65" s="257"/>
      <c r="PV65" s="257"/>
      <c r="PW65" s="257"/>
      <c r="PX65" s="257"/>
    </row>
    <row r="66" spans="1:440" s="13" customFormat="1" x14ac:dyDescent="0.25">
      <c r="A66" s="28"/>
      <c r="B66" s="61">
        <v>43758</v>
      </c>
      <c r="C66" s="20"/>
      <c r="D66" s="20"/>
      <c r="E66" s="106">
        <f>COUNT(J66,L66,N66,P66,R66,T66,V66,X66)</f>
        <v>0</v>
      </c>
      <c r="F66" s="25"/>
      <c r="G66" s="241"/>
      <c r="H66" s="28"/>
      <c r="I66" s="242">
        <f>SUM(K66,M66,O66,Q66,S66,U66,W66,Y66,AA66,AC66,AE66,AG66,AI66,AK66,AM66,AO66,AQ66,AS66,AU66,AW66,AY66)</f>
        <v>0</v>
      </c>
      <c r="J66" s="39"/>
      <c r="K66" s="242" t="str">
        <f>IF(J66&gt;0,(J$3-J66)*K$3+K$3,"")</f>
        <v/>
      </c>
      <c r="L66" s="39"/>
      <c r="M66" s="242" t="str">
        <f>IF(L66&gt;0,(L$3-L66)*M$3+M$3,"")</f>
        <v/>
      </c>
      <c r="N66" s="44"/>
      <c r="O66" s="242" t="str">
        <f>IF(N66&gt;0,(N$3-N66)*O$3+O$3,"")</f>
        <v/>
      </c>
      <c r="P66" s="44"/>
      <c r="Q66" s="242" t="str">
        <f>IF(P66&gt;0,(P$3-P66)*Q$3+Q$3,"")</f>
        <v/>
      </c>
      <c r="R66" s="44"/>
      <c r="S66" s="242" t="str">
        <f>IF(R66&gt;0,(R$3-R66)*S$3+S$3,"")</f>
        <v/>
      </c>
      <c r="T66" s="45"/>
      <c r="U66" s="242" t="str">
        <f>IF(T66&gt;0,(T$3-T66)*U$3+U$3,"")</f>
        <v/>
      </c>
      <c r="V66" s="45"/>
      <c r="W66" s="242" t="str">
        <f>IF(V66&gt;0,(V$3-V66)*W$3+W$3,"")</f>
        <v/>
      </c>
      <c r="X66" s="44"/>
      <c r="Y66" s="242" t="str">
        <f>IF(X66&gt;0,(X$3-X66)*Y$3+Y$3,"")</f>
        <v/>
      </c>
      <c r="Z66" s="243"/>
      <c r="AA66" s="242" t="str">
        <f>IF(Z66&gt;0,(Z$3-Z66)*AA$3+AA$3,"")</f>
        <v/>
      </c>
      <c r="AB66" s="243"/>
      <c r="AC66" s="242" t="str">
        <f>IF(AB66&gt;0,(AB$3-AB66)*AC$3+AC$3,"")</f>
        <v/>
      </c>
      <c r="AD66" s="243"/>
      <c r="AE66" s="242" t="str">
        <f>IF(AD66&gt;0,(AD$3-AD66)*AE$3+AE$3,"")</f>
        <v/>
      </c>
      <c r="AF66" s="243"/>
      <c r="AG66" s="242" t="str">
        <f>IF(AF66&gt;0,(AF$3-AF66)*AG$3+AG$3,"")</f>
        <v/>
      </c>
      <c r="AH66" s="243"/>
      <c r="AI66" s="242" t="str">
        <f>IF(AH66&gt;0,(AH$3-AH66)*AI$3+AI$3,"")</f>
        <v/>
      </c>
      <c r="AJ66" s="243"/>
      <c r="AK66" s="242" t="str">
        <f>IF(AJ66&gt;0,(AJ$3-AJ66)*AK$3+AK$3,"")</f>
        <v/>
      </c>
      <c r="AL66" s="243"/>
      <c r="AM66" s="242" t="str">
        <f>IF(AL66&gt;0,(AL$3-AL66)*AM$3+AM$3,"")</f>
        <v/>
      </c>
      <c r="AN66" s="243"/>
      <c r="AO66" s="242" t="str">
        <f>IF(AN66&gt;0,(AN$3-AN66)*AO$3+AO$3,"")</f>
        <v/>
      </c>
      <c r="AP66" s="243"/>
      <c r="AQ66" s="242" t="str">
        <f>IF(AP66&gt;0,(AP$3-AP66)*AQ$3+AQ$3,"")</f>
        <v/>
      </c>
      <c r="AR66" s="243"/>
      <c r="AS66" s="242" t="str">
        <f>IF(AR66&gt;0,(AR$3-AR66)*AS$3+AS$3,"")</f>
        <v/>
      </c>
      <c r="AT66" s="243"/>
      <c r="AU66" s="242" t="str">
        <f>IF(AT66&gt;0,(AT$3-AT66)*AU$3+AU$3,"")</f>
        <v/>
      </c>
      <c r="AV66" s="243"/>
      <c r="AW66" s="242" t="str">
        <f>IF(AV66&gt;0,(AV$3-AV66)*AW$3+AW$3,"")</f>
        <v/>
      </c>
      <c r="AX66" s="243"/>
      <c r="AY66" s="242" t="str">
        <f>IF(AX66&gt;0,(AX$3-AX66)*AY$3+AY$3,"")</f>
        <v/>
      </c>
      <c r="AZ66" s="149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  <c r="IX66" s="113"/>
      <c r="IY66" s="113"/>
      <c r="IZ66" s="113"/>
      <c r="JA66" s="113"/>
      <c r="JB66" s="113"/>
      <c r="JC66" s="113"/>
      <c r="JD66" s="113"/>
      <c r="JE66" s="113"/>
      <c r="JF66" s="113"/>
      <c r="JG66" s="113"/>
      <c r="JH66" s="113"/>
      <c r="JI66" s="113"/>
      <c r="JJ66" s="113"/>
      <c r="JK66" s="113"/>
      <c r="JL66" s="113"/>
      <c r="JM66" s="113"/>
      <c r="JN66" s="113"/>
      <c r="JO66" s="113"/>
      <c r="JP66" s="113"/>
      <c r="JQ66" s="113"/>
      <c r="JR66" s="113"/>
      <c r="JS66" s="113"/>
      <c r="JT66" s="113"/>
      <c r="JU66" s="113"/>
      <c r="JV66" s="113"/>
      <c r="JW66" s="113"/>
      <c r="JX66" s="113"/>
      <c r="JY66" s="113"/>
      <c r="JZ66" s="113"/>
      <c r="KA66" s="113"/>
      <c r="KB66" s="113"/>
      <c r="KC66" s="113"/>
      <c r="KD66" s="113"/>
      <c r="KE66" s="113"/>
      <c r="KF66" s="113"/>
      <c r="KG66" s="113"/>
      <c r="KH66" s="113"/>
      <c r="KI66" s="113"/>
      <c r="KJ66" s="113"/>
      <c r="KK66" s="113"/>
      <c r="KL66" s="113"/>
      <c r="KM66" s="113"/>
      <c r="KN66" s="113"/>
      <c r="KO66" s="113"/>
      <c r="KP66" s="113"/>
      <c r="KQ66" s="113"/>
      <c r="KR66" s="113"/>
      <c r="KS66" s="113"/>
      <c r="KT66" s="113"/>
      <c r="KU66" s="113"/>
      <c r="KV66" s="113"/>
      <c r="KW66" s="113"/>
      <c r="KX66" s="113"/>
      <c r="KY66" s="113"/>
      <c r="KZ66" s="113"/>
      <c r="LA66" s="113"/>
      <c r="LB66" s="113"/>
      <c r="LC66" s="113"/>
      <c r="LD66" s="113"/>
      <c r="LE66" s="113"/>
      <c r="LF66" s="113"/>
      <c r="LG66" s="113"/>
      <c r="LH66" s="113"/>
      <c r="LI66" s="113"/>
      <c r="LJ66" s="113"/>
      <c r="LK66" s="113"/>
      <c r="LL66" s="113"/>
      <c r="LM66" s="113"/>
      <c r="LN66" s="113"/>
      <c r="LO66" s="113"/>
      <c r="LP66" s="113"/>
      <c r="LQ66" s="113"/>
      <c r="LR66" s="113"/>
      <c r="LS66" s="113"/>
      <c r="LT66" s="113"/>
      <c r="LU66" s="113"/>
      <c r="LV66" s="113"/>
      <c r="LW66" s="113"/>
      <c r="LX66" s="113"/>
      <c r="LY66" s="113"/>
      <c r="LZ66" s="113"/>
      <c r="MA66" s="113"/>
      <c r="MB66" s="113"/>
      <c r="MC66" s="113"/>
      <c r="MD66" s="113"/>
      <c r="ME66" s="113"/>
      <c r="MF66" s="113"/>
      <c r="MG66" s="113"/>
      <c r="MH66" s="113"/>
      <c r="MI66" s="113"/>
      <c r="MJ66" s="113"/>
      <c r="MK66" s="113"/>
      <c r="ML66" s="113"/>
      <c r="MM66" s="113"/>
      <c r="MN66" s="113"/>
      <c r="MO66" s="113"/>
      <c r="MP66" s="113"/>
      <c r="MQ66" s="113"/>
      <c r="MR66" s="113"/>
      <c r="MS66" s="113"/>
      <c r="MT66" s="113"/>
      <c r="MU66" s="113"/>
      <c r="MV66" s="113"/>
      <c r="MW66" s="113"/>
      <c r="MX66" s="113"/>
      <c r="MY66" s="113"/>
      <c r="MZ66" s="113"/>
      <c r="NA66" s="113"/>
      <c r="NB66" s="113"/>
      <c r="NC66" s="113"/>
      <c r="ND66" s="113"/>
      <c r="NE66" s="113"/>
      <c r="NF66" s="113"/>
      <c r="NG66" s="113"/>
      <c r="NH66" s="113"/>
      <c r="NI66" s="113"/>
      <c r="NJ66" s="113"/>
      <c r="NK66" s="113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13"/>
      <c r="NW66" s="113"/>
      <c r="NX66" s="113"/>
      <c r="NY66" s="113"/>
      <c r="NZ66" s="113"/>
      <c r="OA66" s="113"/>
      <c r="OB66" s="113"/>
      <c r="OC66" s="113"/>
      <c r="OD66" s="113"/>
      <c r="OE66" s="113"/>
      <c r="OF66" s="113"/>
      <c r="OG66" s="113"/>
      <c r="OH66" s="113"/>
      <c r="OI66" s="113"/>
      <c r="OJ66" s="113"/>
      <c r="OK66" s="113"/>
      <c r="OL66" s="113"/>
      <c r="OM66" s="113"/>
      <c r="ON66" s="113"/>
      <c r="OO66" s="113"/>
      <c r="OP66" s="113"/>
      <c r="OQ66" s="113"/>
      <c r="OR66" s="113"/>
      <c r="OS66" s="113"/>
      <c r="OT66" s="113"/>
      <c r="OU66" s="113"/>
      <c r="OV66" s="113"/>
      <c r="OW66" s="113"/>
      <c r="OX66" s="113"/>
      <c r="OY66" s="113"/>
      <c r="OZ66" s="113"/>
      <c r="PA66" s="113"/>
      <c r="PB66" s="113"/>
      <c r="PC66" s="113"/>
      <c r="PD66" s="113"/>
      <c r="PE66" s="113"/>
      <c r="PF66" s="113"/>
      <c r="PG66" s="113"/>
      <c r="PH66" s="113"/>
      <c r="PI66" s="113"/>
      <c r="PJ66" s="113"/>
      <c r="PK66" s="113"/>
      <c r="PL66" s="113"/>
      <c r="PM66" s="113"/>
      <c r="PN66" s="113"/>
      <c r="PO66" s="113"/>
      <c r="PP66" s="113"/>
      <c r="PQ66" s="113"/>
      <c r="PR66" s="113"/>
      <c r="PS66" s="113"/>
      <c r="PT66" s="113"/>
      <c r="PU66" s="113"/>
      <c r="PV66" s="113"/>
      <c r="PW66" s="113"/>
      <c r="PX66" s="113"/>
    </row>
    <row r="67" spans="1:440" s="258" customFormat="1" x14ac:dyDescent="0.25">
      <c r="A67" s="187"/>
      <c r="B67" s="61">
        <v>43758</v>
      </c>
      <c r="C67" s="67"/>
      <c r="D67" s="67"/>
      <c r="E67" s="106">
        <f>COUNT(J67,L67,N67,P67,R67,T67,V67,X67)</f>
        <v>0</v>
      </c>
      <c r="F67" s="25"/>
      <c r="G67" s="241"/>
      <c r="H67" s="28"/>
      <c r="I67" s="242">
        <f>SUM(K67,M67,O67,Q67,S67,U67,W67,Y67,AA67,AC67,AE67,AG67,AI67,AK67,AM67,AO67,AQ67,AS67,AU67,AW67,AY67)</f>
        <v>0</v>
      </c>
      <c r="J67" s="39"/>
      <c r="K67" s="242" t="str">
        <f>IF(J67&gt;0,(J$3-J67)*K$3+K$3,"")</f>
        <v/>
      </c>
      <c r="L67" s="39"/>
      <c r="M67" s="242" t="str">
        <f>IF(L67&gt;0,(L$3-L67)*M$3+M$3,"")</f>
        <v/>
      </c>
      <c r="N67" s="44"/>
      <c r="O67" s="242" t="str">
        <f>IF(N67&gt;0,(N$3-N67)*O$3+O$3,"")</f>
        <v/>
      </c>
      <c r="P67" s="44"/>
      <c r="Q67" s="242" t="str">
        <f>IF(P67&gt;0,(P$3-P67)*Q$3+Q$3,"")</f>
        <v/>
      </c>
      <c r="R67" s="44"/>
      <c r="S67" s="242" t="str">
        <f>IF(R67&gt;0,(R$3-R67)*S$3+S$3,"")</f>
        <v/>
      </c>
      <c r="T67" s="45"/>
      <c r="U67" s="242" t="str">
        <f>IF(T67&gt;0,(T$3-T67)*U$3+U$3,"")</f>
        <v/>
      </c>
      <c r="V67" s="45"/>
      <c r="W67" s="242" t="str">
        <f>IF(V67&gt;0,(V$3-V67)*W$3+W$3,"")</f>
        <v/>
      </c>
      <c r="X67" s="45"/>
      <c r="Y67" s="242" t="str">
        <f>IF(X67&gt;0,(X$3-X67)*Y$3+Y$3,"")</f>
        <v/>
      </c>
      <c r="Z67" s="243"/>
      <c r="AA67" s="242" t="str">
        <f>IF(Z67&gt;0,(Z$3-Z67)*AA$3+AA$3,"")</f>
        <v/>
      </c>
      <c r="AB67" s="243"/>
      <c r="AC67" s="242" t="str">
        <f>IF(AB67&gt;0,(AB$3-AB67)*AC$3+AC$3,"")</f>
        <v/>
      </c>
      <c r="AD67" s="243"/>
      <c r="AE67" s="242" t="str">
        <f>IF(AD67&gt;0,(AD$3-AD67)*AE$3+AE$3,"")</f>
        <v/>
      </c>
      <c r="AF67" s="243"/>
      <c r="AG67" s="242" t="str">
        <f>IF(AF67&gt;0,(AF$3-AF67)*AG$3+AG$3,"")</f>
        <v/>
      </c>
      <c r="AH67" s="243"/>
      <c r="AI67" s="242" t="str">
        <f>IF(AH67&gt;0,(AH$3-AH67)*AI$3+AI$3,"")</f>
        <v/>
      </c>
      <c r="AJ67" s="243"/>
      <c r="AK67" s="242" t="str">
        <f>IF(AJ67&gt;0,(AJ$3-AJ67)*AK$3+AK$3,"")</f>
        <v/>
      </c>
      <c r="AL67" s="243"/>
      <c r="AM67" s="242" t="str">
        <f>IF(AL67&gt;0,(AL$3-AL67)*AM$3+AM$3,"")</f>
        <v/>
      </c>
      <c r="AN67" s="243"/>
      <c r="AO67" s="242" t="str">
        <f>IF(AN67&gt;0,(AN$3-AN67)*AO$3+AO$3,"")</f>
        <v/>
      </c>
      <c r="AP67" s="243"/>
      <c r="AQ67" s="242" t="str">
        <f>IF(AP67&gt;0,(AP$3-AP67)*AQ$3+AQ$3,"")</f>
        <v/>
      </c>
      <c r="AR67" s="243"/>
      <c r="AS67" s="242" t="str">
        <f>IF(AR67&gt;0,(AR$3-AR67)*AS$3+AS$3,"")</f>
        <v/>
      </c>
      <c r="AT67" s="28"/>
      <c r="AU67" s="242" t="str">
        <f>IF(AT67&gt;0,(AT$3-AT67)*AU$3+AU$3,"")</f>
        <v/>
      </c>
      <c r="AV67" s="28"/>
      <c r="AW67" s="242" t="str">
        <f>IF(AV67&gt;0,(AV$3-AV67)*AW$3+AW$3,"")</f>
        <v/>
      </c>
      <c r="AX67" s="28"/>
      <c r="AY67" s="242" t="str">
        <f>IF(AX67&gt;0,(AX$3-AX67)*AY$3+AY$3,"")</f>
        <v/>
      </c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  <c r="IU67" s="113"/>
      <c r="IV67" s="113"/>
      <c r="IW67" s="113"/>
      <c r="IX67" s="113"/>
      <c r="IY67" s="113"/>
      <c r="IZ67" s="113"/>
      <c r="JA67" s="113"/>
      <c r="JB67" s="113"/>
      <c r="JC67" s="113"/>
      <c r="JD67" s="113"/>
      <c r="JE67" s="113"/>
      <c r="JF67" s="113"/>
      <c r="JG67" s="113"/>
      <c r="JH67" s="113"/>
      <c r="JI67" s="113"/>
      <c r="JJ67" s="113"/>
      <c r="JK67" s="113"/>
      <c r="JL67" s="113"/>
      <c r="JM67" s="113"/>
      <c r="JN67" s="113"/>
      <c r="JO67" s="113"/>
      <c r="JP67" s="113"/>
      <c r="JQ67" s="113"/>
      <c r="JR67" s="113"/>
      <c r="JS67" s="113"/>
      <c r="JT67" s="113"/>
      <c r="JU67" s="113"/>
      <c r="JV67" s="113"/>
      <c r="JW67" s="113"/>
      <c r="JX67" s="113"/>
      <c r="JY67" s="113"/>
      <c r="JZ67" s="113"/>
      <c r="KA67" s="113"/>
      <c r="KB67" s="113"/>
      <c r="KC67" s="113"/>
      <c r="KD67" s="113"/>
      <c r="KE67" s="113"/>
      <c r="KF67" s="113"/>
      <c r="KG67" s="113"/>
      <c r="KH67" s="113"/>
      <c r="KI67" s="113"/>
      <c r="KJ67" s="113"/>
      <c r="KK67" s="113"/>
      <c r="KL67" s="113"/>
      <c r="KM67" s="113"/>
      <c r="KN67" s="113"/>
      <c r="KO67" s="113"/>
      <c r="KP67" s="113"/>
      <c r="KQ67" s="113"/>
      <c r="KR67" s="113"/>
      <c r="KS67" s="113"/>
      <c r="KT67" s="113"/>
      <c r="KU67" s="113"/>
      <c r="KV67" s="113"/>
      <c r="KW67" s="113"/>
      <c r="KX67" s="113"/>
      <c r="KY67" s="113"/>
      <c r="KZ67" s="113"/>
      <c r="LA67" s="113"/>
      <c r="LB67" s="113"/>
      <c r="LC67" s="113"/>
      <c r="LD67" s="113"/>
      <c r="LE67" s="113"/>
      <c r="LF67" s="113"/>
      <c r="LG67" s="113"/>
      <c r="LH67" s="113"/>
      <c r="LI67" s="113"/>
      <c r="LJ67" s="113"/>
      <c r="LK67" s="113"/>
      <c r="LL67" s="113"/>
      <c r="LM67" s="113"/>
      <c r="LN67" s="113"/>
      <c r="LO67" s="113"/>
      <c r="LP67" s="113"/>
      <c r="LQ67" s="113"/>
      <c r="LR67" s="113"/>
      <c r="LS67" s="113"/>
      <c r="LT67" s="113"/>
      <c r="LU67" s="113"/>
      <c r="LV67" s="113"/>
      <c r="LW67" s="113"/>
      <c r="LX67" s="113"/>
      <c r="LY67" s="113"/>
      <c r="LZ67" s="113"/>
      <c r="MA67" s="113"/>
      <c r="MB67" s="113"/>
      <c r="MC67" s="113"/>
      <c r="MD67" s="113"/>
      <c r="ME67" s="113"/>
      <c r="MF67" s="113"/>
      <c r="MG67" s="113"/>
      <c r="MH67" s="113"/>
      <c r="MI67" s="113"/>
      <c r="MJ67" s="113"/>
      <c r="MK67" s="113"/>
      <c r="ML67" s="113"/>
      <c r="MM67" s="113"/>
      <c r="MN67" s="113"/>
      <c r="MO67" s="113"/>
      <c r="MP67" s="113"/>
      <c r="MQ67" s="113"/>
      <c r="MR67" s="113"/>
      <c r="MS67" s="113"/>
      <c r="MT67" s="113"/>
      <c r="MU67" s="113"/>
      <c r="MV67" s="113"/>
      <c r="MW67" s="113"/>
      <c r="MX67" s="113"/>
      <c r="MY67" s="113"/>
      <c r="MZ67" s="113"/>
      <c r="NA67" s="113"/>
      <c r="NB67" s="113"/>
      <c r="NC67" s="113"/>
      <c r="ND67" s="113"/>
      <c r="NE67" s="113"/>
      <c r="NF67" s="113"/>
      <c r="NG67" s="113"/>
      <c r="NH67" s="113"/>
      <c r="NI67" s="113"/>
      <c r="NJ67" s="113"/>
      <c r="NK67" s="113"/>
      <c r="NL67" s="113"/>
      <c r="NM67" s="113"/>
      <c r="NN67" s="113"/>
      <c r="NO67" s="113"/>
      <c r="NP67" s="113"/>
      <c r="NQ67" s="113"/>
      <c r="NR67" s="113"/>
      <c r="NS67" s="113"/>
      <c r="NT67" s="113"/>
      <c r="NU67" s="113"/>
      <c r="NV67" s="113"/>
      <c r="NW67" s="113"/>
      <c r="NX67" s="113"/>
      <c r="NY67" s="113"/>
      <c r="NZ67" s="113"/>
      <c r="OA67" s="113"/>
      <c r="OB67" s="113"/>
      <c r="OC67" s="113"/>
      <c r="OD67" s="113"/>
      <c r="OE67" s="113"/>
      <c r="OF67" s="113"/>
      <c r="OG67" s="113"/>
      <c r="OH67" s="113"/>
      <c r="OI67" s="113"/>
      <c r="OJ67" s="113"/>
      <c r="OK67" s="113"/>
      <c r="OL67" s="113"/>
      <c r="OM67" s="113"/>
      <c r="ON67" s="113"/>
      <c r="OO67" s="113"/>
      <c r="OP67" s="113"/>
      <c r="OQ67" s="113"/>
      <c r="OR67" s="113"/>
      <c r="OS67" s="113"/>
      <c r="OT67" s="113"/>
      <c r="OU67" s="113"/>
      <c r="OV67" s="113"/>
      <c r="OW67" s="113"/>
      <c r="OX67" s="113"/>
      <c r="OY67" s="113"/>
      <c r="OZ67" s="113"/>
      <c r="PA67" s="113"/>
      <c r="PB67" s="113"/>
      <c r="PC67" s="113"/>
      <c r="PD67" s="113"/>
      <c r="PE67" s="113"/>
      <c r="PF67" s="113"/>
      <c r="PG67" s="113"/>
      <c r="PH67" s="113"/>
      <c r="PI67" s="113"/>
      <c r="PJ67" s="113"/>
      <c r="PK67" s="113"/>
      <c r="PL67" s="113"/>
      <c r="PM67" s="113"/>
      <c r="PN67" s="113"/>
      <c r="PO67" s="113"/>
      <c r="PP67" s="113"/>
      <c r="PQ67" s="113"/>
      <c r="PR67" s="113"/>
      <c r="PS67" s="113"/>
      <c r="PT67" s="113"/>
      <c r="PU67" s="113"/>
      <c r="PV67" s="113"/>
      <c r="PW67" s="113"/>
      <c r="PX67" s="113"/>
    </row>
    <row r="68" spans="1:440" s="13" customFormat="1" x14ac:dyDescent="0.25">
      <c r="A68" s="28"/>
      <c r="B68" s="61">
        <v>43758</v>
      </c>
      <c r="C68" s="20"/>
      <c r="D68" s="20"/>
      <c r="E68" s="106">
        <f>COUNT(J68,L68,N68,P68,R68,T68,V68,X68)</f>
        <v>0</v>
      </c>
      <c r="F68" s="25"/>
      <c r="G68" s="241"/>
      <c r="H68" s="28"/>
      <c r="I68" s="242">
        <f>SUM(K68,M68,O68,Q68,S68,U68,W68,Y68,AA68,AC68,AE68,AG68,AI68,AK68,AM68,AO68,AQ68,AS68,AU68,AW68,AY68)</f>
        <v>0</v>
      </c>
      <c r="J68" s="39"/>
      <c r="K68" s="242" t="str">
        <f>IF(J68&gt;0,(J$3-J68)*K$3+K$3,"")</f>
        <v/>
      </c>
      <c r="L68" s="39"/>
      <c r="M68" s="242" t="str">
        <f>IF(L68&gt;0,(L$3-L68)*M$3+M$3,"")</f>
        <v/>
      </c>
      <c r="N68" s="44"/>
      <c r="O68" s="242" t="str">
        <f>IF(N68&gt;0,(N$3-N68)*O$3+O$3,"")</f>
        <v/>
      </c>
      <c r="P68" s="44"/>
      <c r="Q68" s="242" t="str">
        <f>IF(P68&gt;0,(P$3-P68)*Q$3+Q$3,"")</f>
        <v/>
      </c>
      <c r="R68" s="44"/>
      <c r="S68" s="242" t="str">
        <f>IF(R68&gt;0,(R$3-R68)*S$3+S$3,"")</f>
        <v/>
      </c>
      <c r="T68" s="45"/>
      <c r="U68" s="242" t="str">
        <f>IF(T68&gt;0,(T$3-T68)*U$3+U$3,"")</f>
        <v/>
      </c>
      <c r="V68" s="45"/>
      <c r="W68" s="242" t="str">
        <f>IF(V68&gt;0,(V$3-V68)*W$3+W$3,"")</f>
        <v/>
      </c>
      <c r="X68" s="45"/>
      <c r="Y68" s="242" t="str">
        <f>IF(X68&gt;0,(X$3-X68)*Y$3+Y$3,"")</f>
        <v/>
      </c>
      <c r="Z68" s="243"/>
      <c r="AA68" s="242" t="str">
        <f>IF(Z68&gt;0,(Z$3-Z68)*AA$3+AA$3,"")</f>
        <v/>
      </c>
      <c r="AB68" s="243"/>
      <c r="AC68" s="242" t="str">
        <f>IF(AB68&gt;0,(AB$3-AB68)*AC$3+AC$3,"")</f>
        <v/>
      </c>
      <c r="AD68" s="243"/>
      <c r="AE68" s="242" t="str">
        <f>IF(AD68&gt;0,(AD$3-AD68)*AE$3+AE$3,"")</f>
        <v/>
      </c>
      <c r="AF68" s="243"/>
      <c r="AG68" s="242" t="str">
        <f>IF(AF68&gt;0,(AF$3-AF68)*AG$3+AG$3,"")</f>
        <v/>
      </c>
      <c r="AH68" s="243"/>
      <c r="AI68" s="242" t="str">
        <f>IF(AH68&gt;0,(AH$3-AH68)*AI$3+AI$3,"")</f>
        <v/>
      </c>
      <c r="AJ68" s="243"/>
      <c r="AK68" s="242" t="str">
        <f>IF(AJ68&gt;0,(AJ$3-AJ68)*AK$3+AK$3,"")</f>
        <v/>
      </c>
      <c r="AL68" s="243"/>
      <c r="AM68" s="242" t="str">
        <f>IF(AL68&gt;0,(AL$3-AL68)*AM$3+AM$3,"")</f>
        <v/>
      </c>
      <c r="AN68" s="243"/>
      <c r="AO68" s="242" t="str">
        <f>IF(AN68&gt;0,(AN$3-AN68)*AO$3+AO$3,"")</f>
        <v/>
      </c>
      <c r="AP68" s="243"/>
      <c r="AQ68" s="242" t="str">
        <f>IF(AP68&gt;0,(AP$3-AP68)*AQ$3+AQ$3,"")</f>
        <v/>
      </c>
      <c r="AR68" s="243"/>
      <c r="AS68" s="242" t="str">
        <f>IF(AR68&gt;0,(AR$3-AR68)*AS$3+AS$3,"")</f>
        <v/>
      </c>
      <c r="AT68" s="243"/>
      <c r="AU68" s="242" t="str">
        <f>IF(AT68&gt;0,(AT$3-AT68)*AU$3+AU$3,"")</f>
        <v/>
      </c>
      <c r="AV68" s="243"/>
      <c r="AW68" s="242" t="str">
        <f>IF(AV68&gt;0,(AV$3-AV68)*AW$3+AW$3,"")</f>
        <v/>
      </c>
      <c r="AX68" s="243"/>
      <c r="AY68" s="242" t="str">
        <f>IF(AX68&gt;0,(AX$3-AX68)*AY$3+AY$3,"")</f>
        <v/>
      </c>
      <c r="AZ68" s="149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  <c r="JB68" s="121"/>
      <c r="JC68" s="121"/>
      <c r="JD68" s="121"/>
      <c r="JE68" s="121"/>
      <c r="JF68" s="121"/>
      <c r="JG68" s="121"/>
      <c r="JH68" s="121"/>
      <c r="JI68" s="121"/>
      <c r="JJ68" s="121"/>
      <c r="JK68" s="121"/>
      <c r="JL68" s="121"/>
      <c r="JM68" s="121"/>
      <c r="JN68" s="121"/>
      <c r="JO68" s="121"/>
      <c r="JP68" s="121"/>
      <c r="JQ68" s="121"/>
      <c r="JR68" s="121"/>
      <c r="JS68" s="121"/>
      <c r="JT68" s="121"/>
      <c r="JU68" s="121"/>
      <c r="JV68" s="121"/>
      <c r="JW68" s="121"/>
      <c r="JX68" s="121"/>
      <c r="JY68" s="121"/>
      <c r="JZ68" s="121"/>
      <c r="KA68" s="121"/>
      <c r="KB68" s="121"/>
      <c r="KC68" s="121"/>
      <c r="KD68" s="121"/>
      <c r="KE68" s="121"/>
      <c r="KF68" s="121"/>
      <c r="KG68" s="121"/>
      <c r="KH68" s="121"/>
      <c r="KI68" s="121"/>
      <c r="KJ68" s="121"/>
      <c r="KK68" s="121"/>
      <c r="KL68" s="121"/>
      <c r="KM68" s="121"/>
      <c r="KN68" s="121"/>
      <c r="KO68" s="121"/>
      <c r="KP68" s="121"/>
      <c r="KQ68" s="121"/>
      <c r="KR68" s="121"/>
      <c r="KS68" s="121"/>
      <c r="KT68" s="121"/>
      <c r="KU68" s="121"/>
      <c r="KV68" s="121"/>
      <c r="KW68" s="121"/>
      <c r="KX68" s="121"/>
      <c r="KY68" s="121"/>
      <c r="KZ68" s="121"/>
      <c r="LA68" s="121"/>
      <c r="LB68" s="121"/>
      <c r="LC68" s="121"/>
      <c r="LD68" s="121"/>
      <c r="LE68" s="121"/>
      <c r="LF68" s="121"/>
      <c r="LG68" s="121"/>
      <c r="LH68" s="121"/>
      <c r="LI68" s="121"/>
      <c r="LJ68" s="121"/>
      <c r="LK68" s="121"/>
      <c r="LL68" s="121"/>
      <c r="LM68" s="121"/>
      <c r="LN68" s="121"/>
      <c r="LO68" s="121"/>
      <c r="LP68" s="121"/>
      <c r="LQ68" s="121"/>
      <c r="LR68" s="121"/>
      <c r="LS68" s="121"/>
      <c r="LT68" s="121"/>
      <c r="LU68" s="121"/>
      <c r="LV68" s="121"/>
      <c r="LW68" s="121"/>
      <c r="LX68" s="121"/>
      <c r="LY68" s="121"/>
      <c r="LZ68" s="121"/>
      <c r="MA68" s="121"/>
      <c r="MB68" s="121"/>
      <c r="MC68" s="121"/>
      <c r="MD68" s="121"/>
      <c r="ME68" s="121"/>
      <c r="MF68" s="121"/>
      <c r="MG68" s="121"/>
      <c r="MH68" s="121"/>
      <c r="MI68" s="121"/>
      <c r="MJ68" s="121"/>
      <c r="MK68" s="121"/>
      <c r="ML68" s="121"/>
      <c r="MM68" s="121"/>
      <c r="MN68" s="121"/>
      <c r="MO68" s="121"/>
      <c r="MP68" s="121"/>
      <c r="MQ68" s="121"/>
      <c r="MR68" s="121"/>
      <c r="MS68" s="121"/>
      <c r="MT68" s="121"/>
      <c r="MU68" s="121"/>
      <c r="MV68" s="121"/>
      <c r="MW68" s="121"/>
      <c r="MX68" s="121"/>
      <c r="MY68" s="121"/>
      <c r="MZ68" s="121"/>
      <c r="NA68" s="121"/>
      <c r="NB68" s="121"/>
      <c r="NC68" s="121"/>
      <c r="ND68" s="121"/>
      <c r="NE68" s="121"/>
      <c r="NF68" s="121"/>
      <c r="NG68" s="121"/>
      <c r="NH68" s="121"/>
      <c r="NI68" s="121"/>
      <c r="NJ68" s="121"/>
      <c r="NK68" s="121"/>
      <c r="NL68" s="121"/>
      <c r="NM68" s="121"/>
      <c r="NN68" s="121"/>
      <c r="NO68" s="121"/>
      <c r="NP68" s="121"/>
      <c r="NQ68" s="121"/>
      <c r="NR68" s="121"/>
      <c r="NS68" s="121"/>
      <c r="NT68" s="121"/>
      <c r="NU68" s="121"/>
      <c r="NV68" s="121"/>
      <c r="NW68" s="121"/>
      <c r="NX68" s="121"/>
      <c r="NY68" s="121"/>
      <c r="NZ68" s="121"/>
      <c r="OA68" s="121"/>
      <c r="OB68" s="121"/>
      <c r="OC68" s="121"/>
      <c r="OD68" s="121"/>
      <c r="OE68" s="121"/>
      <c r="OF68" s="121"/>
      <c r="OG68" s="121"/>
      <c r="OH68" s="121"/>
      <c r="OI68" s="121"/>
      <c r="OJ68" s="121"/>
      <c r="OK68" s="121"/>
      <c r="OL68" s="121"/>
      <c r="OM68" s="121"/>
      <c r="ON68" s="121"/>
      <c r="OO68" s="121"/>
      <c r="OP68" s="121"/>
      <c r="OQ68" s="121"/>
      <c r="OR68" s="121"/>
      <c r="OS68" s="121"/>
      <c r="OT68" s="121"/>
      <c r="OU68" s="121"/>
      <c r="OV68" s="121"/>
      <c r="OW68" s="121"/>
      <c r="OX68" s="121"/>
      <c r="OY68" s="121"/>
      <c r="OZ68" s="121"/>
      <c r="PA68" s="121"/>
      <c r="PB68" s="121"/>
      <c r="PC68" s="121"/>
      <c r="PD68" s="121"/>
      <c r="PE68" s="121"/>
      <c r="PF68" s="121"/>
      <c r="PG68" s="121"/>
      <c r="PH68" s="121"/>
      <c r="PI68" s="121"/>
      <c r="PJ68" s="121"/>
      <c r="PK68" s="121"/>
      <c r="PL68" s="121"/>
      <c r="PM68" s="121"/>
      <c r="PN68" s="121"/>
      <c r="PO68" s="121"/>
      <c r="PP68" s="121"/>
      <c r="PQ68" s="121"/>
      <c r="PR68" s="121"/>
      <c r="PS68" s="121"/>
      <c r="PT68" s="121"/>
      <c r="PU68" s="121"/>
      <c r="PV68" s="121"/>
      <c r="PW68" s="121"/>
      <c r="PX68" s="121"/>
    </row>
    <row r="69" spans="1:440" s="258" customFormat="1" x14ac:dyDescent="0.25">
      <c r="A69" s="28"/>
      <c r="B69" s="61">
        <v>43758</v>
      </c>
      <c r="C69" s="20"/>
      <c r="D69" s="20"/>
      <c r="E69" s="106">
        <f>COUNT(J69,L69,N69,P69,R69,T69,V69,X69)</f>
        <v>0</v>
      </c>
      <c r="F69" s="25"/>
      <c r="G69" s="241"/>
      <c r="H69" s="28"/>
      <c r="I69" s="242">
        <f>SUM(K69,M69,O69,Q69,S69,U69,W69,Y69,AA69,AC69,AE69,AG69,AI69,AK69,AM69,AO69,AQ69,AS69,AU69,AW69,AY69)</f>
        <v>0</v>
      </c>
      <c r="J69" s="39"/>
      <c r="K69" s="242" t="str">
        <f>IF(J69&gt;0,(J$3-J69)*K$3+K$3,"")</f>
        <v/>
      </c>
      <c r="L69" s="39"/>
      <c r="M69" s="242" t="str">
        <f>IF(L69&gt;0,(L$3-L69)*M$3+M$3,"")</f>
        <v/>
      </c>
      <c r="N69" s="44"/>
      <c r="O69" s="242" t="str">
        <f>IF(N69&gt;0,(N$3-N69)*O$3+O$3,"")</f>
        <v/>
      </c>
      <c r="P69" s="44"/>
      <c r="Q69" s="242" t="str">
        <f>IF(P69&gt;0,(P$3-P69)*Q$3+Q$3,"")</f>
        <v/>
      </c>
      <c r="R69" s="44"/>
      <c r="S69" s="242" t="str">
        <f>IF(R69&gt;0,(R$3-R69)*S$3+S$3,"")</f>
        <v/>
      </c>
      <c r="T69" s="45"/>
      <c r="U69" s="242" t="str">
        <f>IF(T69&gt;0,(T$3-T69)*U$3+U$3,"")</f>
        <v/>
      </c>
      <c r="V69" s="45"/>
      <c r="W69" s="242" t="str">
        <f>IF(V69&gt;0,(V$3-V69)*W$3+W$3,"")</f>
        <v/>
      </c>
      <c r="X69" s="44"/>
      <c r="Y69" s="242" t="str">
        <f>IF(X69&gt;0,(X$3-X69)*Y$3+Y$3,"")</f>
        <v/>
      </c>
      <c r="Z69" s="243"/>
      <c r="AA69" s="242" t="str">
        <f>IF(Z69&gt;0,(Z$3-Z69)*AA$3+AA$3,"")</f>
        <v/>
      </c>
      <c r="AB69" s="243"/>
      <c r="AC69" s="242" t="str">
        <f>IF(AB69&gt;0,(AB$3-AB69)*AC$3+AC$3,"")</f>
        <v/>
      </c>
      <c r="AD69" s="243"/>
      <c r="AE69" s="242" t="str">
        <f>IF(AD69&gt;0,(AD$3-AD69)*AE$3+AE$3,"")</f>
        <v/>
      </c>
      <c r="AF69" s="243"/>
      <c r="AG69" s="242" t="str">
        <f>IF(AF69&gt;0,(AF$3-AF69)*AG$3+AG$3,"")</f>
        <v/>
      </c>
      <c r="AH69" s="243"/>
      <c r="AI69" s="242" t="str">
        <f>IF(AH69&gt;0,(AH$3-AH69)*AI$3+AI$3,"")</f>
        <v/>
      </c>
      <c r="AJ69" s="243"/>
      <c r="AK69" s="242" t="str">
        <f>IF(AJ69&gt;0,(AJ$3-AJ69)*AK$3+AK$3,"")</f>
        <v/>
      </c>
      <c r="AL69" s="243"/>
      <c r="AM69" s="242" t="str">
        <f>IF(AL69&gt;0,(AL$3-AL69)*AM$3+AM$3,"")</f>
        <v/>
      </c>
      <c r="AN69" s="243"/>
      <c r="AO69" s="242" t="str">
        <f>IF(AN69&gt;0,(AN$3-AN69)*AO$3+AO$3,"")</f>
        <v/>
      </c>
      <c r="AP69" s="243"/>
      <c r="AQ69" s="242" t="str">
        <f>IF(AP69&gt;0,(AP$3-AP69)*AQ$3+AQ$3,"")</f>
        <v/>
      </c>
      <c r="AR69" s="243"/>
      <c r="AS69" s="242" t="str">
        <f>IF(AR69&gt;0,(AR$3-AR69)*AS$3+AS$3,"")</f>
        <v/>
      </c>
      <c r="AT69" s="243"/>
      <c r="AU69" s="242" t="str">
        <f>IF(AT69&gt;0,(AT$3-AT69)*AU$3+AU$3,"")</f>
        <v/>
      </c>
      <c r="AV69" s="243"/>
      <c r="AW69" s="242" t="str">
        <f>IF(AV69&gt;0,(AV$3-AV69)*AW$3+AW$3,"")</f>
        <v/>
      </c>
      <c r="AX69" s="243"/>
      <c r="AY69" s="242" t="str">
        <f>IF(AX69&gt;0,(AX$3-AX69)*AY$3+AY$3,"")</f>
        <v/>
      </c>
      <c r="AZ69" s="15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</row>
    <row r="70" spans="1:440" s="13" customFormat="1" ht="15" customHeight="1" x14ac:dyDescent="0.25">
      <c r="A70" s="28"/>
      <c r="B70" s="61">
        <v>43758</v>
      </c>
      <c r="C70" s="20"/>
      <c r="D70" s="20"/>
      <c r="E70" s="106">
        <f>COUNT(J70,L70,N70,P70,R70,T70,V70,X70)</f>
        <v>0</v>
      </c>
      <c r="F70" s="25"/>
      <c r="G70" s="241"/>
      <c r="H70" s="28"/>
      <c r="I70" s="242">
        <f>SUM(K70,M70,O70,Q70,S70,U70,W70,Y70,AA70,AC70,AE70,AG70,AI70,AK70,AM70,AO70,AQ70,AS70,AU70,AW70,AY70)</f>
        <v>0</v>
      </c>
      <c r="J70" s="39"/>
      <c r="K70" s="242" t="str">
        <f>IF(J70&gt;0,(J$3-J70)*K$3+K$3,"")</f>
        <v/>
      </c>
      <c r="L70" s="39"/>
      <c r="M70" s="242" t="str">
        <f>IF(L70&gt;0,(L$3-L70)*M$3+M$3,"")</f>
        <v/>
      </c>
      <c r="N70" s="44"/>
      <c r="O70" s="242" t="str">
        <f>IF(N70&gt;0,(N$3-N70)*O$3+O$3,"")</f>
        <v/>
      </c>
      <c r="P70" s="46"/>
      <c r="Q70" s="242" t="str">
        <f>IF(P70&gt;0,(P$3-P70)*Q$3+Q$3,"")</f>
        <v/>
      </c>
      <c r="R70" s="44"/>
      <c r="S70" s="242" t="str">
        <f>IF(R70&gt;0,(R$3-R70)*S$3+S$3,"")</f>
        <v/>
      </c>
      <c r="T70" s="45"/>
      <c r="U70" s="242" t="str">
        <f>IF(T70&gt;0,(T$3-T70)*U$3+U$3,"")</f>
        <v/>
      </c>
      <c r="V70" s="44"/>
      <c r="W70" s="242" t="str">
        <f>IF(V70&gt;0,(V$3-V70)*W$3+W$3,"")</f>
        <v/>
      </c>
      <c r="X70" s="45"/>
      <c r="Y70" s="242" t="str">
        <f>IF(X70&gt;0,(X$3-X70)*Y$3+Y$3,"")</f>
        <v/>
      </c>
      <c r="Z70" s="28"/>
      <c r="AA70" s="242" t="str">
        <f>IF(Z70&gt;0,(Z$3-Z70)*AA$3+AA$3,"")</f>
        <v/>
      </c>
      <c r="AB70" s="28"/>
      <c r="AC70" s="242" t="str">
        <f>IF(AB70&gt;0,(AB$3-AB70)*AC$3+AC$3,"")</f>
        <v/>
      </c>
      <c r="AD70" s="28"/>
      <c r="AE70" s="242" t="str">
        <f>IF(AD70&gt;0,(AD$3-AD70)*AE$3+AE$3,"")</f>
        <v/>
      </c>
      <c r="AF70" s="28"/>
      <c r="AG70" s="242" t="str">
        <f>IF(AF70&gt;0,(AF$3-AF70)*AG$3+AG$3,"")</f>
        <v/>
      </c>
      <c r="AH70" s="28"/>
      <c r="AI70" s="242" t="str">
        <f>IF(AH70&gt;0,(AH$3-AH70)*AI$3+AI$3,"")</f>
        <v/>
      </c>
      <c r="AJ70" s="28"/>
      <c r="AK70" s="242" t="str">
        <f>IF(AJ70&gt;0,(AJ$3-AJ70)*AK$3+AK$3,"")</f>
        <v/>
      </c>
      <c r="AL70" s="28"/>
      <c r="AM70" s="242" t="str">
        <f>IF(AL70&gt;0,(AL$3-AL70)*AM$3+AM$3,"")</f>
        <v/>
      </c>
      <c r="AN70" s="28"/>
      <c r="AO70" s="242" t="str">
        <f>IF(AN70&gt;0,(AN$3-AN70)*AO$3+AO$3,"")</f>
        <v/>
      </c>
      <c r="AP70" s="28"/>
      <c r="AQ70" s="242" t="str">
        <f>IF(AP70&gt;0,(AP$3-AP70)*AQ$3+AQ$3,"")</f>
        <v/>
      </c>
      <c r="AR70" s="28"/>
      <c r="AS70" s="242" t="str">
        <f>IF(AR70&gt;0,(AR$3-AR70)*AS$3+AS$3,"")</f>
        <v/>
      </c>
      <c r="AT70" s="243"/>
      <c r="AU70" s="242" t="str">
        <f>IF(AT70&gt;0,(AT$3-AT70)*AU$3+AU$3,"")</f>
        <v/>
      </c>
      <c r="AV70" s="243"/>
      <c r="AW70" s="242" t="str">
        <f>IF(AV70&gt;0,(AV$3-AV70)*AW$3+AW$3,"")</f>
        <v/>
      </c>
      <c r="AX70" s="243"/>
      <c r="AY70" s="242" t="str">
        <f>IF(AX70&gt;0,(AX$3-AX70)*AY$3+AY$3,"")</f>
        <v/>
      </c>
      <c r="AZ70" s="257"/>
      <c r="BA70" s="257"/>
      <c r="BB70" s="257"/>
      <c r="BC70" s="257"/>
      <c r="BD70" s="257"/>
      <c r="BE70" s="257"/>
      <c r="BF70" s="257"/>
      <c r="BG70" s="257"/>
      <c r="BH70" s="257"/>
      <c r="BI70" s="257"/>
      <c r="BJ70" s="257"/>
      <c r="BK70" s="257"/>
      <c r="BL70" s="257"/>
      <c r="BM70" s="257"/>
      <c r="BN70" s="257"/>
      <c r="BO70" s="257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257"/>
      <c r="CU70" s="257"/>
      <c r="CV70" s="257"/>
      <c r="CW70" s="257"/>
      <c r="CX70" s="257"/>
      <c r="CY70" s="257"/>
      <c r="CZ70" s="257"/>
      <c r="DA70" s="257"/>
      <c r="DB70" s="257"/>
      <c r="DC70" s="257"/>
      <c r="DD70" s="257"/>
      <c r="DE70" s="257"/>
      <c r="DF70" s="257"/>
      <c r="DG70" s="257"/>
      <c r="DH70" s="257"/>
      <c r="DI70" s="257"/>
      <c r="DJ70" s="257"/>
      <c r="DK70" s="257"/>
      <c r="DL70" s="257"/>
      <c r="DM70" s="257"/>
      <c r="DN70" s="257"/>
      <c r="DO70" s="257"/>
      <c r="DP70" s="257"/>
      <c r="DQ70" s="257"/>
      <c r="DR70" s="257"/>
      <c r="DS70" s="257"/>
      <c r="DT70" s="257"/>
      <c r="DU70" s="257"/>
      <c r="DV70" s="257"/>
      <c r="DW70" s="257"/>
      <c r="DX70" s="257"/>
      <c r="DY70" s="257"/>
      <c r="DZ70" s="257"/>
      <c r="EA70" s="257"/>
      <c r="EB70" s="257"/>
      <c r="EC70" s="257"/>
      <c r="ED70" s="257"/>
      <c r="EE70" s="257"/>
      <c r="EF70" s="257"/>
      <c r="EG70" s="257"/>
      <c r="EH70" s="257"/>
      <c r="EI70" s="257"/>
      <c r="EJ70" s="257"/>
      <c r="EK70" s="257"/>
      <c r="EL70" s="257"/>
      <c r="EM70" s="257"/>
      <c r="EN70" s="257"/>
      <c r="EO70" s="257"/>
      <c r="EP70" s="257"/>
      <c r="EQ70" s="257"/>
      <c r="ER70" s="257"/>
      <c r="ES70" s="257"/>
      <c r="ET70" s="257"/>
      <c r="EU70" s="257"/>
      <c r="EV70" s="257"/>
      <c r="EW70" s="257"/>
      <c r="EX70" s="257"/>
      <c r="EY70" s="257"/>
      <c r="EZ70" s="257"/>
      <c r="FA70" s="257"/>
      <c r="FB70" s="257"/>
      <c r="FC70" s="257"/>
      <c r="FD70" s="257"/>
      <c r="FE70" s="257"/>
      <c r="FF70" s="257"/>
      <c r="FG70" s="257"/>
      <c r="FH70" s="257"/>
      <c r="FI70" s="257"/>
      <c r="FJ70" s="257"/>
      <c r="FK70" s="257"/>
      <c r="FL70" s="257"/>
      <c r="FM70" s="257"/>
      <c r="FN70" s="257"/>
      <c r="FO70" s="257"/>
      <c r="FP70" s="257"/>
      <c r="FQ70" s="257"/>
      <c r="FR70" s="257"/>
      <c r="FS70" s="257"/>
      <c r="FT70" s="257"/>
      <c r="FU70" s="257"/>
      <c r="FV70" s="257"/>
      <c r="FW70" s="257"/>
      <c r="FX70" s="257"/>
      <c r="FY70" s="257"/>
      <c r="FZ70" s="257"/>
      <c r="GA70" s="257"/>
      <c r="GB70" s="257"/>
      <c r="GC70" s="257"/>
      <c r="GD70" s="257"/>
      <c r="GE70" s="257"/>
      <c r="GF70" s="257"/>
      <c r="GG70" s="257"/>
      <c r="GH70" s="257"/>
      <c r="GI70" s="257"/>
      <c r="GJ70" s="257"/>
      <c r="GK70" s="257"/>
      <c r="GL70" s="257"/>
      <c r="GM70" s="257"/>
      <c r="GN70" s="257"/>
      <c r="GO70" s="257"/>
      <c r="GP70" s="257"/>
      <c r="GQ70" s="257"/>
      <c r="GR70" s="257"/>
      <c r="GS70" s="257"/>
      <c r="GT70" s="257"/>
      <c r="GU70" s="257"/>
      <c r="GV70" s="257"/>
      <c r="GW70" s="257"/>
      <c r="GX70" s="257"/>
      <c r="GY70" s="257"/>
      <c r="GZ70" s="257"/>
      <c r="HA70" s="257"/>
      <c r="HB70" s="257"/>
      <c r="HC70" s="257"/>
      <c r="HD70" s="257"/>
      <c r="HE70" s="257"/>
      <c r="HF70" s="257"/>
      <c r="HG70" s="257"/>
      <c r="HH70" s="257"/>
      <c r="HI70" s="257"/>
      <c r="HJ70" s="257"/>
      <c r="HK70" s="257"/>
      <c r="HL70" s="257"/>
      <c r="HM70" s="257"/>
      <c r="HN70" s="257"/>
      <c r="HO70" s="257"/>
      <c r="HP70" s="257"/>
      <c r="HQ70" s="257"/>
      <c r="HR70" s="257"/>
      <c r="HS70" s="257"/>
      <c r="HT70" s="257"/>
      <c r="HU70" s="257"/>
      <c r="HV70" s="257"/>
      <c r="HW70" s="257"/>
      <c r="HX70" s="257"/>
      <c r="HY70" s="257"/>
      <c r="HZ70" s="257"/>
      <c r="IA70" s="257"/>
      <c r="IB70" s="257"/>
      <c r="IC70" s="257"/>
      <c r="ID70" s="257"/>
      <c r="IE70" s="257"/>
      <c r="IF70" s="257"/>
      <c r="IG70" s="257"/>
      <c r="IH70" s="257"/>
      <c r="II70" s="257"/>
      <c r="IJ70" s="257"/>
      <c r="IK70" s="257"/>
      <c r="IL70" s="257"/>
      <c r="IM70" s="257"/>
      <c r="IN70" s="257"/>
      <c r="IO70" s="257"/>
      <c r="IP70" s="257"/>
      <c r="IQ70" s="257"/>
      <c r="IR70" s="257"/>
      <c r="IS70" s="257"/>
      <c r="IT70" s="257"/>
      <c r="IU70" s="257"/>
      <c r="IV70" s="257"/>
      <c r="IW70" s="257"/>
      <c r="IX70" s="257"/>
      <c r="IY70" s="257"/>
      <c r="IZ70" s="257"/>
      <c r="JA70" s="257"/>
      <c r="JB70" s="257"/>
      <c r="JC70" s="257"/>
      <c r="JD70" s="257"/>
      <c r="JE70" s="257"/>
      <c r="JF70" s="257"/>
      <c r="JG70" s="257"/>
      <c r="JH70" s="257"/>
      <c r="JI70" s="257"/>
      <c r="JJ70" s="257"/>
      <c r="JK70" s="257"/>
      <c r="JL70" s="257"/>
      <c r="JM70" s="257"/>
      <c r="JN70" s="257"/>
      <c r="JO70" s="257"/>
      <c r="JP70" s="257"/>
      <c r="JQ70" s="257"/>
      <c r="JR70" s="257"/>
      <c r="JS70" s="257"/>
      <c r="JT70" s="257"/>
      <c r="JU70" s="257"/>
      <c r="JV70" s="257"/>
      <c r="JW70" s="257"/>
      <c r="JX70" s="257"/>
      <c r="JY70" s="257"/>
      <c r="JZ70" s="257"/>
      <c r="KA70" s="257"/>
      <c r="KB70" s="257"/>
      <c r="KC70" s="257"/>
      <c r="KD70" s="257"/>
      <c r="KE70" s="257"/>
      <c r="KF70" s="257"/>
      <c r="KG70" s="257"/>
      <c r="KH70" s="257"/>
      <c r="KI70" s="257"/>
      <c r="KJ70" s="257"/>
      <c r="KK70" s="257"/>
      <c r="KL70" s="257"/>
      <c r="KM70" s="257"/>
      <c r="KN70" s="257"/>
      <c r="KO70" s="257"/>
      <c r="KP70" s="257"/>
      <c r="KQ70" s="257"/>
      <c r="KR70" s="257"/>
      <c r="KS70" s="257"/>
      <c r="KT70" s="257"/>
      <c r="KU70" s="257"/>
      <c r="KV70" s="257"/>
      <c r="KW70" s="257"/>
      <c r="KX70" s="257"/>
      <c r="KY70" s="257"/>
      <c r="KZ70" s="257"/>
      <c r="LA70" s="257"/>
      <c r="LB70" s="257"/>
      <c r="LC70" s="257"/>
      <c r="LD70" s="257"/>
      <c r="LE70" s="257"/>
      <c r="LF70" s="257"/>
      <c r="LG70" s="257"/>
      <c r="LH70" s="257"/>
      <c r="LI70" s="257"/>
      <c r="LJ70" s="257"/>
      <c r="LK70" s="257"/>
      <c r="LL70" s="257"/>
      <c r="LM70" s="257"/>
      <c r="LN70" s="257"/>
      <c r="LO70" s="257"/>
      <c r="LP70" s="257"/>
      <c r="LQ70" s="257"/>
      <c r="LR70" s="257"/>
      <c r="LS70" s="257"/>
      <c r="LT70" s="257"/>
      <c r="LU70" s="257"/>
      <c r="LV70" s="257"/>
      <c r="LW70" s="257"/>
      <c r="LX70" s="257"/>
      <c r="LY70" s="257"/>
      <c r="LZ70" s="257"/>
      <c r="MA70" s="257"/>
      <c r="MB70" s="257"/>
      <c r="MC70" s="257"/>
      <c r="MD70" s="257"/>
      <c r="ME70" s="257"/>
      <c r="MF70" s="257"/>
      <c r="MG70" s="257"/>
      <c r="MH70" s="257"/>
      <c r="MI70" s="257"/>
      <c r="MJ70" s="257"/>
      <c r="MK70" s="257"/>
      <c r="ML70" s="257"/>
      <c r="MM70" s="257"/>
      <c r="MN70" s="257"/>
      <c r="MO70" s="257"/>
      <c r="MP70" s="257"/>
      <c r="MQ70" s="257"/>
      <c r="MR70" s="257"/>
      <c r="MS70" s="257"/>
      <c r="MT70" s="257"/>
      <c r="MU70" s="257"/>
      <c r="MV70" s="257"/>
      <c r="MW70" s="257"/>
      <c r="MX70" s="257"/>
      <c r="MY70" s="257"/>
      <c r="MZ70" s="257"/>
      <c r="NA70" s="257"/>
      <c r="NB70" s="257"/>
      <c r="NC70" s="257"/>
      <c r="ND70" s="257"/>
      <c r="NE70" s="257"/>
      <c r="NF70" s="257"/>
      <c r="NG70" s="257"/>
      <c r="NH70" s="257"/>
      <c r="NI70" s="257"/>
      <c r="NJ70" s="257"/>
      <c r="NK70" s="257"/>
      <c r="NL70" s="257"/>
      <c r="NM70" s="257"/>
      <c r="NN70" s="257"/>
      <c r="NO70" s="257"/>
      <c r="NP70" s="257"/>
      <c r="NQ70" s="257"/>
      <c r="NR70" s="257"/>
      <c r="NS70" s="257"/>
      <c r="NT70" s="257"/>
      <c r="NU70" s="257"/>
      <c r="NV70" s="257"/>
      <c r="NW70" s="257"/>
      <c r="NX70" s="257"/>
      <c r="NY70" s="257"/>
      <c r="NZ70" s="257"/>
      <c r="OA70" s="257"/>
      <c r="OB70" s="257"/>
      <c r="OC70" s="257"/>
      <c r="OD70" s="257"/>
      <c r="OE70" s="257"/>
      <c r="OF70" s="257"/>
      <c r="OG70" s="257"/>
      <c r="OH70" s="257"/>
      <c r="OI70" s="257"/>
      <c r="OJ70" s="257"/>
      <c r="OK70" s="257"/>
      <c r="OL70" s="257"/>
      <c r="OM70" s="257"/>
      <c r="ON70" s="257"/>
      <c r="OO70" s="257"/>
      <c r="OP70" s="257"/>
      <c r="OQ70" s="257"/>
      <c r="OR70" s="257"/>
      <c r="OS70" s="257"/>
      <c r="OT70" s="257"/>
      <c r="OU70" s="257"/>
      <c r="OV70" s="257"/>
      <c r="OW70" s="257"/>
      <c r="OX70" s="257"/>
      <c r="OY70" s="257"/>
      <c r="OZ70" s="257"/>
      <c r="PA70" s="257"/>
      <c r="PB70" s="257"/>
      <c r="PC70" s="257"/>
      <c r="PD70" s="257"/>
      <c r="PE70" s="257"/>
      <c r="PF70" s="257"/>
      <c r="PG70" s="257"/>
      <c r="PH70" s="257"/>
      <c r="PI70" s="257"/>
      <c r="PJ70" s="257"/>
      <c r="PK70" s="257"/>
      <c r="PL70" s="257"/>
      <c r="PM70" s="257"/>
      <c r="PN70" s="257"/>
      <c r="PO70" s="257"/>
      <c r="PP70" s="257"/>
      <c r="PQ70" s="257"/>
      <c r="PR70" s="257"/>
      <c r="PS70" s="257"/>
      <c r="PT70" s="257"/>
      <c r="PU70" s="257"/>
      <c r="PV70" s="257"/>
      <c r="PW70" s="257"/>
      <c r="PX70" s="257"/>
    </row>
    <row r="71" spans="1:440" s="258" customFormat="1" x14ac:dyDescent="0.25">
      <c r="A71" s="28"/>
      <c r="B71" s="61">
        <v>43758</v>
      </c>
      <c r="C71" s="20"/>
      <c r="D71" s="20"/>
      <c r="E71" s="106">
        <f>COUNT(J71,L71,N71,P71,R71,T71,V71,X71)</f>
        <v>0</v>
      </c>
      <c r="F71" s="25"/>
      <c r="G71" s="241"/>
      <c r="H71" s="28"/>
      <c r="I71" s="242">
        <f>SUM(K71,M71,O71,Q71,S71,U71,W71,Y71,AA71,AC71,AE71,AG71,AI71,AK71,AM71,AO71,AQ71,AS71,AU71,AW71,AY71)</f>
        <v>0</v>
      </c>
      <c r="J71" s="39"/>
      <c r="K71" s="242" t="str">
        <f>IF(J71&gt;0,(J$3-J71)*K$3+K$3,"")</f>
        <v/>
      </c>
      <c r="L71" s="39"/>
      <c r="M71" s="242" t="str">
        <f>IF(L71&gt;0,(L$3-L71)*M$3+M$3,"")</f>
        <v/>
      </c>
      <c r="N71" s="44"/>
      <c r="O71" s="242" t="str">
        <f>IF(N71&gt;0,(N$3-N71)*O$3+O$3,"")</f>
        <v/>
      </c>
      <c r="P71" s="46"/>
      <c r="Q71" s="242" t="str">
        <f>IF(P71&gt;0,(P$3-P71)*Q$3+Q$3,"")</f>
        <v/>
      </c>
      <c r="R71" s="44"/>
      <c r="S71" s="242" t="str">
        <f>IF(R71&gt;0,(R$3-R71)*S$3+S$3,"")</f>
        <v/>
      </c>
      <c r="T71" s="45"/>
      <c r="U71" s="242" t="str">
        <f>IF(T71&gt;0,(T$3-T71)*U$3+U$3,"")</f>
        <v/>
      </c>
      <c r="V71" s="45"/>
      <c r="W71" s="242" t="str">
        <f>IF(V71&gt;0,(V$3-V71)*W$3+W$3,"")</f>
        <v/>
      </c>
      <c r="X71" s="45"/>
      <c r="Y71" s="242" t="str">
        <f>IF(X71&gt;0,(X$3-X71)*Y$3+Y$3,"")</f>
        <v/>
      </c>
      <c r="Z71" s="243"/>
      <c r="AA71" s="242" t="str">
        <f>IF(Z71&gt;0,(Z$3-Z71)*AA$3+AA$3,"")</f>
        <v/>
      </c>
      <c r="AB71" s="243"/>
      <c r="AC71" s="242" t="str">
        <f>IF(AB71&gt;0,(AB$3-AB71)*AC$3+AC$3,"")</f>
        <v/>
      </c>
      <c r="AD71" s="243"/>
      <c r="AE71" s="242" t="str">
        <f>IF(AD71&gt;0,(AD$3-AD71)*AE$3+AE$3,"")</f>
        <v/>
      </c>
      <c r="AF71" s="243"/>
      <c r="AG71" s="242" t="str">
        <f>IF(AF71&gt;0,(AF$3-AF71)*AG$3+AG$3,"")</f>
        <v/>
      </c>
      <c r="AH71" s="243"/>
      <c r="AI71" s="242" t="str">
        <f>IF(AH71&gt;0,(AH$3-AH71)*AI$3+AI$3,"")</f>
        <v/>
      </c>
      <c r="AJ71" s="243"/>
      <c r="AK71" s="242" t="str">
        <f>IF(AJ71&gt;0,(AJ$3-AJ71)*AK$3+AK$3,"")</f>
        <v/>
      </c>
      <c r="AL71" s="243"/>
      <c r="AM71" s="242" t="str">
        <f>IF(AL71&gt;0,(AL$3-AL71)*AM$3+AM$3,"")</f>
        <v/>
      </c>
      <c r="AN71" s="243"/>
      <c r="AO71" s="242" t="str">
        <f>IF(AN71&gt;0,(AN$3-AN71)*AO$3+AO$3,"")</f>
        <v/>
      </c>
      <c r="AP71" s="243"/>
      <c r="AQ71" s="242" t="str">
        <f>IF(AP71&gt;0,(AP$3-AP71)*AQ$3+AQ$3,"")</f>
        <v/>
      </c>
      <c r="AR71" s="243"/>
      <c r="AS71" s="242" t="str">
        <f>IF(AR71&gt;0,(AR$3-AR71)*AS$3+AS$3,"")</f>
        <v/>
      </c>
      <c r="AT71" s="243"/>
      <c r="AU71" s="242" t="str">
        <f>IF(AT71&gt;0,(AT$3-AT71)*AU$3+AU$3,"")</f>
        <v/>
      </c>
      <c r="AV71" s="243"/>
      <c r="AW71" s="242" t="str">
        <f>IF(AV71&gt;0,(AV$3-AV71)*AW$3+AW$3,"")</f>
        <v/>
      </c>
      <c r="AX71" s="243"/>
      <c r="AY71" s="242" t="str">
        <f>IF(AX71&gt;0,(AX$3-AX71)*AY$3+AY$3,"")</f>
        <v/>
      </c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13"/>
      <c r="FG71" s="113"/>
      <c r="FH71" s="113"/>
      <c r="FI71" s="113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13"/>
      <c r="FU71" s="113"/>
      <c r="FV71" s="113"/>
      <c r="FW71" s="113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13"/>
      <c r="GI71" s="113"/>
      <c r="GJ71" s="113"/>
      <c r="GK71" s="113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13"/>
      <c r="GW71" s="113"/>
      <c r="GX71" s="113"/>
      <c r="GY71" s="113"/>
      <c r="GZ71" s="113"/>
      <c r="HA71" s="113"/>
      <c r="HB71" s="113"/>
      <c r="HC71" s="113"/>
      <c r="HD71" s="113"/>
      <c r="HE71" s="113"/>
      <c r="HF71" s="113"/>
      <c r="HG71" s="113"/>
      <c r="HH71" s="113"/>
      <c r="HI71" s="113"/>
      <c r="HJ71" s="113"/>
      <c r="HK71" s="113"/>
      <c r="HL71" s="113"/>
      <c r="HM71" s="113"/>
      <c r="HN71" s="113"/>
      <c r="HO71" s="113"/>
      <c r="HP71" s="113"/>
      <c r="HQ71" s="113"/>
      <c r="HR71" s="113"/>
      <c r="HS71" s="113"/>
      <c r="HT71" s="113"/>
      <c r="HU71" s="113"/>
      <c r="HV71" s="113"/>
      <c r="HW71" s="113"/>
      <c r="HX71" s="113"/>
      <c r="HY71" s="113"/>
      <c r="HZ71" s="113"/>
      <c r="IA71" s="113"/>
      <c r="IB71" s="113"/>
      <c r="IC71" s="113"/>
      <c r="ID71" s="113"/>
      <c r="IE71" s="113"/>
      <c r="IF71" s="113"/>
      <c r="IG71" s="113"/>
      <c r="IH71" s="113"/>
      <c r="II71" s="113"/>
      <c r="IJ71" s="113"/>
      <c r="IK71" s="113"/>
      <c r="IL71" s="113"/>
      <c r="IM71" s="113"/>
      <c r="IN71" s="113"/>
      <c r="IO71" s="113"/>
      <c r="IP71" s="113"/>
      <c r="IQ71" s="113"/>
      <c r="IR71" s="113"/>
      <c r="IS71" s="113"/>
      <c r="IT71" s="113"/>
      <c r="IU71" s="113"/>
      <c r="IV71" s="113"/>
      <c r="IW71" s="113"/>
      <c r="IX71" s="113"/>
      <c r="IY71" s="113"/>
      <c r="IZ71" s="113"/>
      <c r="JA71" s="113"/>
      <c r="JB71" s="113"/>
      <c r="JC71" s="113"/>
      <c r="JD71" s="113"/>
      <c r="JE71" s="113"/>
      <c r="JF71" s="113"/>
      <c r="JG71" s="113"/>
      <c r="JH71" s="113"/>
      <c r="JI71" s="113"/>
      <c r="JJ71" s="113"/>
      <c r="JK71" s="113"/>
      <c r="JL71" s="113"/>
      <c r="JM71" s="113"/>
      <c r="JN71" s="113"/>
      <c r="JO71" s="113"/>
      <c r="JP71" s="113"/>
      <c r="JQ71" s="113"/>
      <c r="JR71" s="113"/>
      <c r="JS71" s="113"/>
      <c r="JT71" s="113"/>
      <c r="JU71" s="113"/>
      <c r="JV71" s="113"/>
      <c r="JW71" s="113"/>
      <c r="JX71" s="113"/>
      <c r="JY71" s="113"/>
      <c r="JZ71" s="113"/>
      <c r="KA71" s="113"/>
      <c r="KB71" s="113"/>
      <c r="KC71" s="113"/>
      <c r="KD71" s="113"/>
      <c r="KE71" s="113"/>
      <c r="KF71" s="113"/>
      <c r="KG71" s="113"/>
      <c r="KH71" s="113"/>
      <c r="KI71" s="113"/>
      <c r="KJ71" s="113"/>
      <c r="KK71" s="113"/>
      <c r="KL71" s="113"/>
      <c r="KM71" s="113"/>
      <c r="KN71" s="113"/>
      <c r="KO71" s="113"/>
      <c r="KP71" s="113"/>
      <c r="KQ71" s="113"/>
      <c r="KR71" s="113"/>
      <c r="KS71" s="113"/>
      <c r="KT71" s="113"/>
      <c r="KU71" s="113"/>
      <c r="KV71" s="113"/>
      <c r="KW71" s="113"/>
      <c r="KX71" s="113"/>
      <c r="KY71" s="113"/>
      <c r="KZ71" s="113"/>
      <c r="LA71" s="113"/>
      <c r="LB71" s="113"/>
      <c r="LC71" s="113"/>
      <c r="LD71" s="113"/>
      <c r="LE71" s="113"/>
      <c r="LF71" s="113"/>
      <c r="LG71" s="113"/>
      <c r="LH71" s="113"/>
      <c r="LI71" s="113"/>
      <c r="LJ71" s="113"/>
      <c r="LK71" s="113"/>
      <c r="LL71" s="113"/>
      <c r="LM71" s="113"/>
      <c r="LN71" s="113"/>
      <c r="LO71" s="113"/>
      <c r="LP71" s="113"/>
      <c r="LQ71" s="113"/>
      <c r="LR71" s="113"/>
      <c r="LS71" s="113"/>
      <c r="LT71" s="113"/>
      <c r="LU71" s="113"/>
      <c r="LV71" s="113"/>
      <c r="LW71" s="113"/>
      <c r="LX71" s="113"/>
      <c r="LY71" s="113"/>
      <c r="LZ71" s="113"/>
      <c r="MA71" s="113"/>
      <c r="MB71" s="113"/>
      <c r="MC71" s="113"/>
      <c r="MD71" s="113"/>
      <c r="ME71" s="113"/>
      <c r="MF71" s="113"/>
      <c r="MG71" s="113"/>
      <c r="MH71" s="113"/>
      <c r="MI71" s="113"/>
      <c r="MJ71" s="113"/>
      <c r="MK71" s="113"/>
      <c r="ML71" s="113"/>
      <c r="MM71" s="113"/>
      <c r="MN71" s="113"/>
      <c r="MO71" s="113"/>
      <c r="MP71" s="113"/>
      <c r="MQ71" s="113"/>
      <c r="MR71" s="113"/>
      <c r="MS71" s="113"/>
      <c r="MT71" s="113"/>
      <c r="MU71" s="113"/>
      <c r="MV71" s="113"/>
      <c r="MW71" s="113"/>
      <c r="MX71" s="113"/>
      <c r="MY71" s="113"/>
      <c r="MZ71" s="113"/>
      <c r="NA71" s="113"/>
      <c r="NB71" s="113"/>
      <c r="NC71" s="113"/>
      <c r="ND71" s="113"/>
      <c r="NE71" s="113"/>
      <c r="NF71" s="113"/>
      <c r="NG71" s="113"/>
      <c r="NH71" s="113"/>
      <c r="NI71" s="113"/>
      <c r="NJ71" s="113"/>
      <c r="NK71" s="113"/>
      <c r="NL71" s="113"/>
      <c r="NM71" s="113"/>
      <c r="NN71" s="113"/>
      <c r="NO71" s="113"/>
      <c r="NP71" s="113"/>
      <c r="NQ71" s="113"/>
      <c r="NR71" s="113"/>
      <c r="NS71" s="113"/>
      <c r="NT71" s="113"/>
      <c r="NU71" s="113"/>
      <c r="NV71" s="113"/>
      <c r="NW71" s="113"/>
      <c r="NX71" s="113"/>
      <c r="NY71" s="113"/>
      <c r="NZ71" s="113"/>
      <c r="OA71" s="113"/>
      <c r="OB71" s="113"/>
      <c r="OC71" s="113"/>
      <c r="OD71" s="113"/>
      <c r="OE71" s="113"/>
      <c r="OF71" s="113"/>
      <c r="OG71" s="113"/>
      <c r="OH71" s="113"/>
      <c r="OI71" s="113"/>
      <c r="OJ71" s="113"/>
      <c r="OK71" s="113"/>
      <c r="OL71" s="113"/>
      <c r="OM71" s="113"/>
      <c r="ON71" s="113"/>
      <c r="OO71" s="113"/>
      <c r="OP71" s="113"/>
      <c r="OQ71" s="113"/>
      <c r="OR71" s="113"/>
      <c r="OS71" s="113"/>
      <c r="OT71" s="113"/>
      <c r="OU71" s="113"/>
      <c r="OV71" s="113"/>
      <c r="OW71" s="113"/>
      <c r="OX71" s="113"/>
      <c r="OY71" s="113"/>
      <c r="OZ71" s="113"/>
      <c r="PA71" s="113"/>
      <c r="PB71" s="113"/>
      <c r="PC71" s="113"/>
      <c r="PD71" s="113"/>
      <c r="PE71" s="113"/>
      <c r="PF71" s="113"/>
      <c r="PG71" s="113"/>
      <c r="PH71" s="113"/>
      <c r="PI71" s="113"/>
      <c r="PJ71" s="113"/>
      <c r="PK71" s="113"/>
      <c r="PL71" s="113"/>
      <c r="PM71" s="113"/>
      <c r="PN71" s="113"/>
      <c r="PO71" s="113"/>
      <c r="PP71" s="113"/>
      <c r="PQ71" s="113"/>
      <c r="PR71" s="113"/>
      <c r="PS71" s="113"/>
      <c r="PT71" s="113"/>
      <c r="PU71" s="113"/>
      <c r="PV71" s="113"/>
      <c r="PW71" s="113"/>
      <c r="PX71" s="113"/>
    </row>
    <row r="72" spans="1:440" s="13" customFormat="1" x14ac:dyDescent="0.25">
      <c r="A72" s="28"/>
      <c r="B72" s="61">
        <v>43758</v>
      </c>
      <c r="C72" s="20"/>
      <c r="D72" s="20"/>
      <c r="E72" s="106">
        <f>COUNT(J72,L72,N72,P72,R72,T72,V72,X72)</f>
        <v>0</v>
      </c>
      <c r="F72" s="25"/>
      <c r="G72" s="241"/>
      <c r="H72" s="28"/>
      <c r="I72" s="242">
        <f>SUM(K72,M72,O72,Q72,S72,U72,W72,Y72,AA72,AC72,AE72,AG72,AI72,AK72,AM72,AO72,AQ72,AS72,AU72,AW72,AY72)</f>
        <v>0</v>
      </c>
      <c r="J72" s="39"/>
      <c r="K72" s="242" t="str">
        <f>IF(J72&gt;0,(J$3-J72)*K$3+K$3,"")</f>
        <v/>
      </c>
      <c r="L72" s="39"/>
      <c r="M72" s="242" t="str">
        <f>IF(L72&gt;0,(L$3-L72)*M$3+M$3,"")</f>
        <v/>
      </c>
      <c r="N72" s="44"/>
      <c r="O72" s="242" t="str">
        <f>IF(N72&gt;0,(N$3-N72)*O$3+O$3,"")</f>
        <v/>
      </c>
      <c r="P72" s="46"/>
      <c r="Q72" s="242" t="str">
        <f>IF(P72&gt;0,(P$3-P72)*Q$3+Q$3,"")</f>
        <v/>
      </c>
      <c r="R72" s="44"/>
      <c r="S72" s="242" t="str">
        <f>IF(R72&gt;0,(R$3-R72)*S$3+S$3,"")</f>
        <v/>
      </c>
      <c r="T72" s="45"/>
      <c r="U72" s="242" t="str">
        <f>IF(T72&gt;0,(T$3-T72)*U$3+U$3,"")</f>
        <v/>
      </c>
      <c r="V72" s="45"/>
      <c r="W72" s="242" t="str">
        <f>IF(V72&gt;0,(V$3-V72)*W$3+W$3,"")</f>
        <v/>
      </c>
      <c r="X72" s="45"/>
      <c r="Y72" s="242" t="str">
        <f>IF(X72&gt;0,(X$3-X72)*Y$3+Y$3,"")</f>
        <v/>
      </c>
      <c r="Z72" s="243"/>
      <c r="AA72" s="242" t="str">
        <f>IF(Z72&gt;0,(Z$3-Z72)*AA$3+AA$3,"")</f>
        <v/>
      </c>
      <c r="AB72" s="243"/>
      <c r="AC72" s="242" t="str">
        <f>IF(AB72&gt;0,(AB$3-AB72)*AC$3+AC$3,"")</f>
        <v/>
      </c>
      <c r="AD72" s="243"/>
      <c r="AE72" s="242" t="str">
        <f>IF(AD72&gt;0,(AD$3-AD72)*AE$3+AE$3,"")</f>
        <v/>
      </c>
      <c r="AF72" s="243"/>
      <c r="AG72" s="242" t="str">
        <f>IF(AF72&gt;0,(AF$3-AF72)*AG$3+AG$3,"")</f>
        <v/>
      </c>
      <c r="AH72" s="243"/>
      <c r="AI72" s="242" t="str">
        <f>IF(AH72&gt;0,(AH$3-AH72)*AI$3+AI$3,"")</f>
        <v/>
      </c>
      <c r="AJ72" s="243"/>
      <c r="AK72" s="242" t="str">
        <f>IF(AJ72&gt;0,(AJ$3-AJ72)*AK$3+AK$3,"")</f>
        <v/>
      </c>
      <c r="AL72" s="243"/>
      <c r="AM72" s="242" t="str">
        <f>IF(AL72&gt;0,(AL$3-AL72)*AM$3+AM$3,"")</f>
        <v/>
      </c>
      <c r="AN72" s="243"/>
      <c r="AO72" s="242" t="str">
        <f>IF(AN72&gt;0,(AN$3-AN72)*AO$3+AO$3,"")</f>
        <v/>
      </c>
      <c r="AP72" s="243"/>
      <c r="AQ72" s="242" t="str">
        <f>IF(AP72&gt;0,(AP$3-AP72)*AQ$3+AQ$3,"")</f>
        <v/>
      </c>
      <c r="AR72" s="243"/>
      <c r="AS72" s="242" t="str">
        <f>IF(AR72&gt;0,(AR$3-AR72)*AS$3+AS$3,"")</f>
        <v/>
      </c>
      <c r="AT72" s="243"/>
      <c r="AU72" s="242" t="str">
        <f>IF(AT72&gt;0,(AT$3-AT72)*AU$3+AU$3,"")</f>
        <v/>
      </c>
      <c r="AV72" s="243"/>
      <c r="AW72" s="242" t="str">
        <f>IF(AV72&gt;0,(AV$3-AV72)*AW$3+AW$3,"")</f>
        <v/>
      </c>
      <c r="AX72" s="243"/>
      <c r="AY72" s="242" t="str">
        <f>IF(AX72&gt;0,(AX$3-AX72)*AY$3+AY$3,"")</f>
        <v/>
      </c>
      <c r="AZ72" s="257"/>
      <c r="BA72" s="257"/>
      <c r="BB72" s="257"/>
      <c r="BC72" s="257"/>
      <c r="BD72" s="257"/>
      <c r="BE72" s="257"/>
      <c r="BF72" s="257"/>
      <c r="BG72" s="257"/>
      <c r="BH72" s="257"/>
      <c r="BI72" s="257"/>
      <c r="BJ72" s="257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257"/>
      <c r="BW72" s="257"/>
      <c r="BX72" s="257"/>
      <c r="BY72" s="257"/>
      <c r="BZ72" s="257"/>
      <c r="CA72" s="257"/>
      <c r="CB72" s="257"/>
      <c r="CC72" s="257"/>
      <c r="CD72" s="257"/>
      <c r="CE72" s="257"/>
      <c r="CF72" s="257"/>
      <c r="CG72" s="257"/>
      <c r="CH72" s="257"/>
      <c r="CI72" s="257"/>
      <c r="CJ72" s="257"/>
      <c r="CK72" s="257"/>
      <c r="CL72" s="257"/>
      <c r="CM72" s="257"/>
      <c r="CN72" s="257"/>
      <c r="CO72" s="257"/>
      <c r="CP72" s="257"/>
      <c r="CQ72" s="257"/>
      <c r="CR72" s="257"/>
      <c r="CS72" s="257"/>
      <c r="CT72" s="257"/>
      <c r="CU72" s="257"/>
      <c r="CV72" s="257"/>
      <c r="CW72" s="257"/>
      <c r="CX72" s="257"/>
      <c r="CY72" s="257"/>
      <c r="CZ72" s="257"/>
      <c r="DA72" s="257"/>
      <c r="DB72" s="257"/>
      <c r="DC72" s="257"/>
      <c r="DD72" s="257"/>
      <c r="DE72" s="257"/>
      <c r="DF72" s="257"/>
      <c r="DG72" s="257"/>
      <c r="DH72" s="257"/>
      <c r="DI72" s="257"/>
      <c r="DJ72" s="257"/>
      <c r="DK72" s="257"/>
      <c r="DL72" s="257"/>
      <c r="DM72" s="257"/>
      <c r="DN72" s="257"/>
      <c r="DO72" s="257"/>
      <c r="DP72" s="257"/>
      <c r="DQ72" s="257"/>
      <c r="DR72" s="257"/>
      <c r="DS72" s="257"/>
      <c r="DT72" s="257"/>
      <c r="DU72" s="257"/>
      <c r="DV72" s="257"/>
      <c r="DW72" s="257"/>
      <c r="DX72" s="257"/>
      <c r="DY72" s="257"/>
      <c r="DZ72" s="257"/>
      <c r="EA72" s="257"/>
      <c r="EB72" s="257"/>
      <c r="EC72" s="257"/>
      <c r="ED72" s="257"/>
      <c r="EE72" s="257"/>
      <c r="EF72" s="257"/>
      <c r="EG72" s="257"/>
      <c r="EH72" s="257"/>
      <c r="EI72" s="257"/>
      <c r="EJ72" s="257"/>
      <c r="EK72" s="257"/>
      <c r="EL72" s="257"/>
      <c r="EM72" s="257"/>
      <c r="EN72" s="257"/>
      <c r="EO72" s="257"/>
      <c r="EP72" s="257"/>
      <c r="EQ72" s="257"/>
      <c r="ER72" s="257"/>
      <c r="ES72" s="257"/>
      <c r="ET72" s="257"/>
      <c r="EU72" s="257"/>
      <c r="EV72" s="257"/>
      <c r="EW72" s="257"/>
      <c r="EX72" s="257"/>
      <c r="EY72" s="257"/>
      <c r="EZ72" s="257"/>
      <c r="FA72" s="257"/>
      <c r="FB72" s="257"/>
      <c r="FC72" s="257"/>
      <c r="FD72" s="257"/>
      <c r="FE72" s="257"/>
      <c r="FF72" s="257"/>
      <c r="FG72" s="257"/>
      <c r="FH72" s="257"/>
      <c r="FI72" s="257"/>
      <c r="FJ72" s="257"/>
      <c r="FK72" s="257"/>
      <c r="FL72" s="257"/>
      <c r="FM72" s="257"/>
      <c r="FN72" s="257"/>
      <c r="FO72" s="257"/>
      <c r="FP72" s="257"/>
      <c r="FQ72" s="257"/>
      <c r="FR72" s="257"/>
      <c r="FS72" s="257"/>
      <c r="FT72" s="257"/>
      <c r="FU72" s="257"/>
      <c r="FV72" s="257"/>
      <c r="FW72" s="257"/>
      <c r="FX72" s="257"/>
      <c r="FY72" s="257"/>
      <c r="FZ72" s="257"/>
      <c r="GA72" s="257"/>
      <c r="GB72" s="257"/>
      <c r="GC72" s="257"/>
      <c r="GD72" s="257"/>
      <c r="GE72" s="257"/>
      <c r="GF72" s="257"/>
      <c r="GG72" s="257"/>
      <c r="GH72" s="257"/>
      <c r="GI72" s="257"/>
      <c r="GJ72" s="257"/>
      <c r="GK72" s="257"/>
      <c r="GL72" s="257"/>
      <c r="GM72" s="257"/>
      <c r="GN72" s="257"/>
      <c r="GO72" s="257"/>
      <c r="GP72" s="257"/>
      <c r="GQ72" s="257"/>
      <c r="GR72" s="257"/>
      <c r="GS72" s="257"/>
      <c r="GT72" s="257"/>
      <c r="GU72" s="257"/>
      <c r="GV72" s="257"/>
      <c r="GW72" s="257"/>
      <c r="GX72" s="257"/>
      <c r="GY72" s="257"/>
      <c r="GZ72" s="257"/>
      <c r="HA72" s="257"/>
      <c r="HB72" s="257"/>
      <c r="HC72" s="257"/>
      <c r="HD72" s="257"/>
      <c r="HE72" s="257"/>
      <c r="HF72" s="257"/>
      <c r="HG72" s="257"/>
      <c r="HH72" s="257"/>
      <c r="HI72" s="257"/>
      <c r="HJ72" s="257"/>
      <c r="HK72" s="257"/>
      <c r="HL72" s="257"/>
      <c r="HM72" s="257"/>
      <c r="HN72" s="257"/>
      <c r="HO72" s="257"/>
      <c r="HP72" s="257"/>
      <c r="HQ72" s="257"/>
      <c r="HR72" s="257"/>
      <c r="HS72" s="257"/>
      <c r="HT72" s="257"/>
      <c r="HU72" s="257"/>
      <c r="HV72" s="257"/>
      <c r="HW72" s="257"/>
      <c r="HX72" s="257"/>
      <c r="HY72" s="257"/>
      <c r="HZ72" s="257"/>
      <c r="IA72" s="257"/>
      <c r="IB72" s="257"/>
      <c r="IC72" s="257"/>
      <c r="ID72" s="257"/>
      <c r="IE72" s="257"/>
      <c r="IF72" s="257"/>
      <c r="IG72" s="257"/>
      <c r="IH72" s="257"/>
      <c r="II72" s="257"/>
      <c r="IJ72" s="257"/>
      <c r="IK72" s="257"/>
      <c r="IL72" s="257"/>
      <c r="IM72" s="257"/>
      <c r="IN72" s="257"/>
      <c r="IO72" s="257"/>
      <c r="IP72" s="257"/>
      <c r="IQ72" s="257"/>
      <c r="IR72" s="257"/>
      <c r="IS72" s="257"/>
      <c r="IT72" s="257"/>
      <c r="IU72" s="257"/>
      <c r="IV72" s="257"/>
      <c r="IW72" s="257"/>
      <c r="IX72" s="257"/>
      <c r="IY72" s="257"/>
      <c r="IZ72" s="257"/>
      <c r="JA72" s="257"/>
      <c r="JB72" s="257"/>
      <c r="JC72" s="257"/>
      <c r="JD72" s="257"/>
      <c r="JE72" s="257"/>
      <c r="JF72" s="257"/>
      <c r="JG72" s="257"/>
      <c r="JH72" s="257"/>
      <c r="JI72" s="257"/>
      <c r="JJ72" s="257"/>
      <c r="JK72" s="257"/>
      <c r="JL72" s="257"/>
      <c r="JM72" s="257"/>
      <c r="JN72" s="257"/>
      <c r="JO72" s="257"/>
      <c r="JP72" s="257"/>
      <c r="JQ72" s="257"/>
      <c r="JR72" s="257"/>
      <c r="JS72" s="257"/>
      <c r="JT72" s="257"/>
      <c r="JU72" s="257"/>
      <c r="JV72" s="257"/>
      <c r="JW72" s="257"/>
      <c r="JX72" s="257"/>
      <c r="JY72" s="257"/>
      <c r="JZ72" s="257"/>
      <c r="KA72" s="257"/>
      <c r="KB72" s="257"/>
      <c r="KC72" s="257"/>
      <c r="KD72" s="257"/>
      <c r="KE72" s="257"/>
      <c r="KF72" s="257"/>
      <c r="KG72" s="257"/>
      <c r="KH72" s="257"/>
      <c r="KI72" s="257"/>
      <c r="KJ72" s="257"/>
      <c r="KK72" s="257"/>
      <c r="KL72" s="257"/>
      <c r="KM72" s="257"/>
      <c r="KN72" s="257"/>
      <c r="KO72" s="257"/>
      <c r="KP72" s="257"/>
      <c r="KQ72" s="257"/>
      <c r="KR72" s="257"/>
      <c r="KS72" s="257"/>
      <c r="KT72" s="257"/>
      <c r="KU72" s="257"/>
      <c r="KV72" s="257"/>
      <c r="KW72" s="257"/>
      <c r="KX72" s="257"/>
      <c r="KY72" s="257"/>
      <c r="KZ72" s="257"/>
      <c r="LA72" s="257"/>
      <c r="LB72" s="257"/>
      <c r="LC72" s="257"/>
      <c r="LD72" s="257"/>
      <c r="LE72" s="257"/>
      <c r="LF72" s="257"/>
      <c r="LG72" s="257"/>
      <c r="LH72" s="257"/>
      <c r="LI72" s="257"/>
      <c r="LJ72" s="257"/>
      <c r="LK72" s="257"/>
      <c r="LL72" s="257"/>
      <c r="LM72" s="257"/>
      <c r="LN72" s="257"/>
      <c r="LO72" s="257"/>
      <c r="LP72" s="257"/>
      <c r="LQ72" s="257"/>
      <c r="LR72" s="257"/>
      <c r="LS72" s="257"/>
      <c r="LT72" s="257"/>
      <c r="LU72" s="257"/>
      <c r="LV72" s="257"/>
      <c r="LW72" s="257"/>
      <c r="LX72" s="257"/>
      <c r="LY72" s="257"/>
      <c r="LZ72" s="257"/>
      <c r="MA72" s="257"/>
      <c r="MB72" s="257"/>
      <c r="MC72" s="257"/>
      <c r="MD72" s="257"/>
      <c r="ME72" s="257"/>
      <c r="MF72" s="257"/>
      <c r="MG72" s="257"/>
      <c r="MH72" s="257"/>
      <c r="MI72" s="257"/>
      <c r="MJ72" s="257"/>
      <c r="MK72" s="257"/>
      <c r="ML72" s="257"/>
      <c r="MM72" s="257"/>
      <c r="MN72" s="257"/>
      <c r="MO72" s="257"/>
      <c r="MP72" s="257"/>
      <c r="MQ72" s="257"/>
      <c r="MR72" s="257"/>
      <c r="MS72" s="257"/>
      <c r="MT72" s="257"/>
      <c r="MU72" s="257"/>
      <c r="MV72" s="257"/>
      <c r="MW72" s="257"/>
      <c r="MX72" s="257"/>
      <c r="MY72" s="257"/>
      <c r="MZ72" s="257"/>
      <c r="NA72" s="257"/>
      <c r="NB72" s="257"/>
      <c r="NC72" s="257"/>
      <c r="ND72" s="257"/>
      <c r="NE72" s="257"/>
      <c r="NF72" s="257"/>
      <c r="NG72" s="257"/>
      <c r="NH72" s="257"/>
      <c r="NI72" s="257"/>
      <c r="NJ72" s="257"/>
      <c r="NK72" s="257"/>
      <c r="NL72" s="257"/>
      <c r="NM72" s="257"/>
      <c r="NN72" s="257"/>
      <c r="NO72" s="257"/>
      <c r="NP72" s="257"/>
      <c r="NQ72" s="257"/>
      <c r="NR72" s="257"/>
      <c r="NS72" s="257"/>
      <c r="NT72" s="257"/>
      <c r="NU72" s="257"/>
      <c r="NV72" s="257"/>
      <c r="NW72" s="257"/>
      <c r="NX72" s="257"/>
      <c r="NY72" s="257"/>
      <c r="NZ72" s="257"/>
      <c r="OA72" s="257"/>
      <c r="OB72" s="257"/>
      <c r="OC72" s="257"/>
      <c r="OD72" s="257"/>
      <c r="OE72" s="257"/>
      <c r="OF72" s="257"/>
      <c r="OG72" s="257"/>
      <c r="OH72" s="257"/>
      <c r="OI72" s="257"/>
      <c r="OJ72" s="257"/>
      <c r="OK72" s="257"/>
      <c r="OL72" s="257"/>
      <c r="OM72" s="257"/>
      <c r="ON72" s="257"/>
      <c r="OO72" s="257"/>
      <c r="OP72" s="257"/>
      <c r="OQ72" s="257"/>
      <c r="OR72" s="257"/>
      <c r="OS72" s="257"/>
      <c r="OT72" s="257"/>
      <c r="OU72" s="257"/>
      <c r="OV72" s="257"/>
      <c r="OW72" s="257"/>
      <c r="OX72" s="257"/>
      <c r="OY72" s="257"/>
      <c r="OZ72" s="257"/>
      <c r="PA72" s="257"/>
      <c r="PB72" s="257"/>
      <c r="PC72" s="257"/>
      <c r="PD72" s="257"/>
      <c r="PE72" s="257"/>
      <c r="PF72" s="257"/>
      <c r="PG72" s="257"/>
      <c r="PH72" s="257"/>
      <c r="PI72" s="257"/>
      <c r="PJ72" s="257"/>
      <c r="PK72" s="257"/>
      <c r="PL72" s="257"/>
      <c r="PM72" s="257"/>
      <c r="PN72" s="257"/>
      <c r="PO72" s="257"/>
      <c r="PP72" s="257"/>
      <c r="PQ72" s="257"/>
      <c r="PR72" s="257"/>
      <c r="PS72" s="257"/>
      <c r="PT72" s="257"/>
      <c r="PU72" s="257"/>
      <c r="PV72" s="257"/>
      <c r="PW72" s="257"/>
      <c r="PX72" s="257"/>
    </row>
    <row r="73" spans="1:440" s="258" customFormat="1" x14ac:dyDescent="0.25">
      <c r="A73" s="28"/>
      <c r="B73" s="61">
        <v>43758</v>
      </c>
      <c r="C73" s="20"/>
      <c r="D73" s="20"/>
      <c r="E73" s="106">
        <f>COUNT(J73,L73,N73,P73,R73,T73,V73,X73)</f>
        <v>0</v>
      </c>
      <c r="F73" s="25"/>
      <c r="G73" s="241"/>
      <c r="H73" s="28"/>
      <c r="I73" s="242">
        <f>SUM(K73,M73,O73,Q73,S73,U73,W73,Y73,AA73,AC73,AE73,AG73,AI73,AK73,AM73,AO73,AQ73,AS73,AU73,AW73,AY73)</f>
        <v>0</v>
      </c>
      <c r="J73" s="39"/>
      <c r="K73" s="242" t="str">
        <f>IF(J73&gt;0,(J$3-J73)*K$3+K$3,"")</f>
        <v/>
      </c>
      <c r="L73" s="39"/>
      <c r="M73" s="242" t="str">
        <f>IF(L73&gt;0,(L$3-L73)*M$3+M$3,"")</f>
        <v/>
      </c>
      <c r="N73" s="44"/>
      <c r="O73" s="242" t="str">
        <f>IF(N73&gt;0,(N$3-N73)*O$3+O$3,"")</f>
        <v/>
      </c>
      <c r="P73" s="46"/>
      <c r="Q73" s="242" t="str">
        <f>IF(P73&gt;0,(P$3-P73)*Q$3+Q$3,"")</f>
        <v/>
      </c>
      <c r="R73" s="44"/>
      <c r="S73" s="242" t="str">
        <f>IF(R73&gt;0,(R$3-R73)*S$3+S$3,"")</f>
        <v/>
      </c>
      <c r="T73" s="45"/>
      <c r="U73" s="242" t="str">
        <f>IF(T73&gt;0,(T$3-T73)*U$3+U$3,"")</f>
        <v/>
      </c>
      <c r="V73" s="45"/>
      <c r="W73" s="242" t="str">
        <f>IF(V73&gt;0,(V$3-V73)*W$3+W$3,"")</f>
        <v/>
      </c>
      <c r="X73" s="45"/>
      <c r="Y73" s="242" t="str">
        <f>IF(X73&gt;0,(X$3-X73)*Y$3+Y$3,"")</f>
        <v/>
      </c>
      <c r="Z73" s="243"/>
      <c r="AA73" s="242" t="str">
        <f>IF(Z73&gt;0,(Z$3-Z73)*AA$3+AA$3,"")</f>
        <v/>
      </c>
      <c r="AB73" s="243"/>
      <c r="AC73" s="242" t="str">
        <f>IF(AB73&gt;0,(AB$3-AB73)*AC$3+AC$3,"")</f>
        <v/>
      </c>
      <c r="AD73" s="243"/>
      <c r="AE73" s="242" t="str">
        <f>IF(AD73&gt;0,(AD$3-AD73)*AE$3+AE$3,"")</f>
        <v/>
      </c>
      <c r="AF73" s="243"/>
      <c r="AG73" s="242" t="str">
        <f>IF(AF73&gt;0,(AF$3-AF73)*AG$3+AG$3,"")</f>
        <v/>
      </c>
      <c r="AH73" s="243"/>
      <c r="AI73" s="242" t="str">
        <f>IF(AH73&gt;0,(AH$3-AH73)*AI$3+AI$3,"")</f>
        <v/>
      </c>
      <c r="AJ73" s="243"/>
      <c r="AK73" s="242" t="str">
        <f>IF(AJ73&gt;0,(AJ$3-AJ73)*AK$3+AK$3,"")</f>
        <v/>
      </c>
      <c r="AL73" s="243"/>
      <c r="AM73" s="242" t="str">
        <f>IF(AL73&gt;0,(AL$3-AL73)*AM$3+AM$3,"")</f>
        <v/>
      </c>
      <c r="AN73" s="243"/>
      <c r="AO73" s="242" t="str">
        <f>IF(AN73&gt;0,(AN$3-AN73)*AO$3+AO$3,"")</f>
        <v/>
      </c>
      <c r="AP73" s="243"/>
      <c r="AQ73" s="242" t="str">
        <f>IF(AP73&gt;0,(AP$3-AP73)*AQ$3+AQ$3,"")</f>
        <v/>
      </c>
      <c r="AR73" s="243"/>
      <c r="AS73" s="242" t="str">
        <f>IF(AR73&gt;0,(AR$3-AR73)*AS$3+AS$3,"")</f>
        <v/>
      </c>
      <c r="AT73" s="243"/>
      <c r="AU73" s="242" t="str">
        <f>IF(AT73&gt;0,(AT$3-AT73)*AU$3+AU$3,"")</f>
        <v/>
      </c>
      <c r="AV73" s="243"/>
      <c r="AW73" s="242" t="str">
        <f>IF(AV73&gt;0,(AV$3-AV73)*AW$3+AW$3,"")</f>
        <v/>
      </c>
      <c r="AX73" s="243"/>
      <c r="AY73" s="242" t="str">
        <f>IF(AX73&gt;0,(AX$3-AX73)*AY$3+AY$3,"")</f>
        <v/>
      </c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13"/>
      <c r="FG73" s="113"/>
      <c r="FH73" s="113"/>
      <c r="FI73" s="113"/>
      <c r="FJ73" s="113"/>
      <c r="FK73" s="113"/>
      <c r="FL73" s="113"/>
      <c r="FM73" s="113"/>
      <c r="FN73" s="113"/>
      <c r="FO73" s="113"/>
      <c r="FP73" s="113"/>
      <c r="FQ73" s="113"/>
      <c r="FR73" s="113"/>
      <c r="FS73" s="113"/>
      <c r="FT73" s="113"/>
      <c r="FU73" s="113"/>
      <c r="FV73" s="113"/>
      <c r="FW73" s="113"/>
      <c r="FX73" s="113"/>
      <c r="FY73" s="113"/>
      <c r="FZ73" s="113"/>
      <c r="GA73" s="113"/>
      <c r="GB73" s="113"/>
      <c r="GC73" s="113"/>
      <c r="GD73" s="113"/>
      <c r="GE73" s="113"/>
      <c r="GF73" s="113"/>
      <c r="GG73" s="113"/>
      <c r="GH73" s="113"/>
      <c r="GI73" s="113"/>
      <c r="GJ73" s="113"/>
      <c r="GK73" s="113"/>
      <c r="GL73" s="113"/>
      <c r="GM73" s="113"/>
      <c r="GN73" s="113"/>
      <c r="GO73" s="113"/>
      <c r="GP73" s="113"/>
      <c r="GQ73" s="113"/>
      <c r="GR73" s="113"/>
      <c r="GS73" s="113"/>
      <c r="GT73" s="113"/>
      <c r="GU73" s="113"/>
      <c r="GV73" s="113"/>
      <c r="GW73" s="113"/>
      <c r="GX73" s="113"/>
      <c r="GY73" s="113"/>
      <c r="GZ73" s="113"/>
      <c r="HA73" s="113"/>
      <c r="HB73" s="113"/>
      <c r="HC73" s="113"/>
      <c r="HD73" s="113"/>
      <c r="HE73" s="113"/>
      <c r="HF73" s="113"/>
      <c r="HG73" s="113"/>
      <c r="HH73" s="113"/>
      <c r="HI73" s="113"/>
      <c r="HJ73" s="113"/>
      <c r="HK73" s="113"/>
      <c r="HL73" s="113"/>
      <c r="HM73" s="113"/>
      <c r="HN73" s="113"/>
      <c r="HO73" s="113"/>
      <c r="HP73" s="113"/>
      <c r="HQ73" s="113"/>
      <c r="HR73" s="113"/>
      <c r="HS73" s="113"/>
      <c r="HT73" s="113"/>
      <c r="HU73" s="113"/>
      <c r="HV73" s="113"/>
      <c r="HW73" s="113"/>
      <c r="HX73" s="113"/>
      <c r="HY73" s="113"/>
      <c r="HZ73" s="113"/>
      <c r="IA73" s="113"/>
      <c r="IB73" s="113"/>
      <c r="IC73" s="113"/>
      <c r="ID73" s="113"/>
      <c r="IE73" s="113"/>
      <c r="IF73" s="113"/>
      <c r="IG73" s="113"/>
      <c r="IH73" s="113"/>
      <c r="II73" s="113"/>
      <c r="IJ73" s="113"/>
      <c r="IK73" s="113"/>
      <c r="IL73" s="113"/>
      <c r="IM73" s="113"/>
      <c r="IN73" s="113"/>
      <c r="IO73" s="113"/>
      <c r="IP73" s="113"/>
      <c r="IQ73" s="113"/>
      <c r="IR73" s="113"/>
      <c r="IS73" s="113"/>
      <c r="IT73" s="113"/>
      <c r="IU73" s="113"/>
      <c r="IV73" s="113"/>
      <c r="IW73" s="113"/>
      <c r="IX73" s="113"/>
      <c r="IY73" s="113"/>
      <c r="IZ73" s="113"/>
      <c r="JA73" s="113"/>
      <c r="JB73" s="113"/>
      <c r="JC73" s="113"/>
      <c r="JD73" s="113"/>
      <c r="JE73" s="113"/>
      <c r="JF73" s="113"/>
      <c r="JG73" s="113"/>
      <c r="JH73" s="113"/>
      <c r="JI73" s="113"/>
      <c r="JJ73" s="113"/>
      <c r="JK73" s="113"/>
      <c r="JL73" s="113"/>
      <c r="JM73" s="113"/>
      <c r="JN73" s="113"/>
      <c r="JO73" s="113"/>
      <c r="JP73" s="113"/>
      <c r="JQ73" s="113"/>
      <c r="JR73" s="113"/>
      <c r="JS73" s="113"/>
      <c r="JT73" s="113"/>
      <c r="JU73" s="113"/>
      <c r="JV73" s="113"/>
      <c r="JW73" s="113"/>
      <c r="JX73" s="113"/>
      <c r="JY73" s="113"/>
      <c r="JZ73" s="113"/>
      <c r="KA73" s="113"/>
      <c r="KB73" s="113"/>
      <c r="KC73" s="113"/>
      <c r="KD73" s="113"/>
      <c r="KE73" s="113"/>
      <c r="KF73" s="113"/>
      <c r="KG73" s="113"/>
      <c r="KH73" s="113"/>
      <c r="KI73" s="113"/>
      <c r="KJ73" s="113"/>
      <c r="KK73" s="113"/>
      <c r="KL73" s="113"/>
      <c r="KM73" s="113"/>
      <c r="KN73" s="113"/>
      <c r="KO73" s="113"/>
      <c r="KP73" s="113"/>
      <c r="KQ73" s="113"/>
      <c r="KR73" s="113"/>
      <c r="KS73" s="113"/>
      <c r="KT73" s="113"/>
      <c r="KU73" s="113"/>
      <c r="KV73" s="113"/>
      <c r="KW73" s="113"/>
      <c r="KX73" s="113"/>
      <c r="KY73" s="113"/>
      <c r="KZ73" s="113"/>
      <c r="LA73" s="113"/>
      <c r="LB73" s="113"/>
      <c r="LC73" s="113"/>
      <c r="LD73" s="113"/>
      <c r="LE73" s="113"/>
      <c r="LF73" s="113"/>
      <c r="LG73" s="113"/>
      <c r="LH73" s="113"/>
      <c r="LI73" s="113"/>
      <c r="LJ73" s="113"/>
      <c r="LK73" s="113"/>
      <c r="LL73" s="113"/>
      <c r="LM73" s="113"/>
      <c r="LN73" s="113"/>
      <c r="LO73" s="113"/>
      <c r="LP73" s="113"/>
      <c r="LQ73" s="113"/>
      <c r="LR73" s="113"/>
      <c r="LS73" s="113"/>
      <c r="LT73" s="113"/>
      <c r="LU73" s="113"/>
      <c r="LV73" s="113"/>
      <c r="LW73" s="113"/>
      <c r="LX73" s="113"/>
      <c r="LY73" s="113"/>
      <c r="LZ73" s="113"/>
      <c r="MA73" s="113"/>
      <c r="MB73" s="113"/>
      <c r="MC73" s="113"/>
      <c r="MD73" s="113"/>
      <c r="ME73" s="113"/>
      <c r="MF73" s="113"/>
      <c r="MG73" s="113"/>
      <c r="MH73" s="113"/>
      <c r="MI73" s="113"/>
      <c r="MJ73" s="113"/>
      <c r="MK73" s="113"/>
      <c r="ML73" s="113"/>
      <c r="MM73" s="113"/>
      <c r="MN73" s="113"/>
      <c r="MO73" s="113"/>
      <c r="MP73" s="113"/>
      <c r="MQ73" s="113"/>
      <c r="MR73" s="113"/>
      <c r="MS73" s="113"/>
      <c r="MT73" s="113"/>
      <c r="MU73" s="113"/>
      <c r="MV73" s="113"/>
      <c r="MW73" s="113"/>
      <c r="MX73" s="113"/>
      <c r="MY73" s="113"/>
      <c r="MZ73" s="113"/>
      <c r="NA73" s="113"/>
      <c r="NB73" s="113"/>
      <c r="NC73" s="113"/>
      <c r="ND73" s="113"/>
      <c r="NE73" s="113"/>
      <c r="NF73" s="113"/>
      <c r="NG73" s="113"/>
      <c r="NH73" s="113"/>
      <c r="NI73" s="113"/>
      <c r="NJ73" s="113"/>
      <c r="NK73" s="113"/>
      <c r="NL73" s="113"/>
      <c r="NM73" s="113"/>
      <c r="NN73" s="113"/>
      <c r="NO73" s="113"/>
      <c r="NP73" s="113"/>
      <c r="NQ73" s="113"/>
      <c r="NR73" s="113"/>
      <c r="NS73" s="113"/>
      <c r="NT73" s="113"/>
      <c r="NU73" s="113"/>
      <c r="NV73" s="113"/>
      <c r="NW73" s="113"/>
      <c r="NX73" s="113"/>
      <c r="NY73" s="113"/>
      <c r="NZ73" s="113"/>
      <c r="OA73" s="113"/>
      <c r="OB73" s="113"/>
      <c r="OC73" s="113"/>
      <c r="OD73" s="113"/>
      <c r="OE73" s="113"/>
      <c r="OF73" s="113"/>
      <c r="OG73" s="113"/>
      <c r="OH73" s="113"/>
      <c r="OI73" s="113"/>
      <c r="OJ73" s="113"/>
      <c r="OK73" s="113"/>
      <c r="OL73" s="113"/>
      <c r="OM73" s="113"/>
      <c r="ON73" s="113"/>
      <c r="OO73" s="113"/>
      <c r="OP73" s="113"/>
      <c r="OQ73" s="113"/>
      <c r="OR73" s="113"/>
      <c r="OS73" s="113"/>
      <c r="OT73" s="113"/>
      <c r="OU73" s="113"/>
      <c r="OV73" s="113"/>
      <c r="OW73" s="113"/>
      <c r="OX73" s="113"/>
      <c r="OY73" s="113"/>
      <c r="OZ73" s="113"/>
      <c r="PA73" s="113"/>
      <c r="PB73" s="113"/>
      <c r="PC73" s="113"/>
      <c r="PD73" s="113"/>
      <c r="PE73" s="113"/>
      <c r="PF73" s="113"/>
      <c r="PG73" s="113"/>
      <c r="PH73" s="113"/>
      <c r="PI73" s="113"/>
      <c r="PJ73" s="113"/>
      <c r="PK73" s="113"/>
      <c r="PL73" s="113"/>
      <c r="PM73" s="113"/>
      <c r="PN73" s="113"/>
      <c r="PO73" s="113"/>
      <c r="PP73" s="113"/>
      <c r="PQ73" s="113"/>
      <c r="PR73" s="113"/>
      <c r="PS73" s="113"/>
      <c r="PT73" s="113"/>
      <c r="PU73" s="113"/>
      <c r="PV73" s="113"/>
      <c r="PW73" s="113"/>
      <c r="PX73" s="113"/>
    </row>
    <row r="74" spans="1:440" s="13" customFormat="1" x14ac:dyDescent="0.25">
      <c r="A74" s="28"/>
      <c r="B74" s="61">
        <v>43758</v>
      </c>
      <c r="C74" s="20"/>
      <c r="D74" s="20"/>
      <c r="E74" s="106">
        <f>COUNT(J74,L74,N74,P74,R74,T74,V74,X74)</f>
        <v>0</v>
      </c>
      <c r="F74" s="25"/>
      <c r="G74" s="241"/>
      <c r="H74" s="28"/>
      <c r="I74" s="242">
        <f>SUM(K74,M74,O74,Q74,S74,U74,W74,Y74,AA74,AC74,AE74,AG74,AI74,AK74,AM74,AO74,AQ74,AS74,AU74,AW74,AY74)</f>
        <v>0</v>
      </c>
      <c r="J74" s="39"/>
      <c r="K74" s="242" t="str">
        <f>IF(J74&gt;0,(J$3-J74)*K$3+K$3,"")</f>
        <v/>
      </c>
      <c r="L74" s="39"/>
      <c r="M74" s="242" t="str">
        <f>IF(L74&gt;0,(L$3-L74)*M$3+M$3,"")</f>
        <v/>
      </c>
      <c r="N74" s="44"/>
      <c r="O74" s="242" t="str">
        <f>IF(N74&gt;0,(N$3-N74)*O$3+O$3,"")</f>
        <v/>
      </c>
      <c r="P74" s="46"/>
      <c r="Q74" s="242" t="str">
        <f>IF(P74&gt;0,(P$3-P74)*Q$3+Q$3,"")</f>
        <v/>
      </c>
      <c r="R74" s="44"/>
      <c r="S74" s="242" t="str">
        <f>IF(R74&gt;0,(R$3-R74)*S$3+S$3,"")</f>
        <v/>
      </c>
      <c r="T74" s="44"/>
      <c r="U74" s="242" t="str">
        <f>IF(T74&gt;0,(T$3-T74)*U$3+U$3,"")</f>
        <v/>
      </c>
      <c r="V74" s="44"/>
      <c r="W74" s="242" t="str">
        <f>IF(V74&gt;0,(V$3-V74)*W$3+W$3,"")</f>
        <v/>
      </c>
      <c r="X74" s="44"/>
      <c r="Y74" s="242" t="str">
        <f>IF(X74&gt;0,(X$3-X74)*Y$3+Y$3,"")</f>
        <v/>
      </c>
      <c r="Z74" s="28"/>
      <c r="AA74" s="242" t="str">
        <f>IF(Z74&gt;0,(Z$3-Z74)*AA$3+AA$3,"")</f>
        <v/>
      </c>
      <c r="AB74" s="28"/>
      <c r="AC74" s="242" t="str">
        <f>IF(AB74&gt;0,(AB$3-AB74)*AC$3+AC$3,"")</f>
        <v/>
      </c>
      <c r="AD74" s="28"/>
      <c r="AE74" s="242" t="str">
        <f>IF(AD74&gt;0,(AD$3-AD74)*AE$3+AE$3,"")</f>
        <v/>
      </c>
      <c r="AF74" s="28"/>
      <c r="AG74" s="242" t="str">
        <f>IF(AF74&gt;0,(AF$3-AF74)*AG$3+AG$3,"")</f>
        <v/>
      </c>
      <c r="AH74" s="28"/>
      <c r="AI74" s="242" t="str">
        <f>IF(AH74&gt;0,(AH$3-AH74)*AI$3+AI$3,"")</f>
        <v/>
      </c>
      <c r="AJ74" s="28"/>
      <c r="AK74" s="242" t="str">
        <f>IF(AJ74&gt;0,(AJ$3-AJ74)*AK$3+AK$3,"")</f>
        <v/>
      </c>
      <c r="AL74" s="28"/>
      <c r="AM74" s="242" t="str">
        <f>IF(AL74&gt;0,(AL$3-AL74)*AM$3+AM$3,"")</f>
        <v/>
      </c>
      <c r="AN74" s="28"/>
      <c r="AO74" s="242" t="str">
        <f>IF(AN74&gt;0,(AN$3-AN74)*AO$3+AO$3,"")</f>
        <v/>
      </c>
      <c r="AP74" s="28"/>
      <c r="AQ74" s="242" t="str">
        <f>IF(AP74&gt;0,(AP$3-AP74)*AQ$3+AQ$3,"")</f>
        <v/>
      </c>
      <c r="AR74" s="28"/>
      <c r="AS74" s="242" t="str">
        <f>IF(AR74&gt;0,(AR$3-AR74)*AS$3+AS$3,"")</f>
        <v/>
      </c>
      <c r="AT74" s="28"/>
      <c r="AU74" s="242" t="str">
        <f>IF(AT74&gt;0,(AT$3-AT74)*AU$3+AU$3,"")</f>
        <v/>
      </c>
      <c r="AV74" s="28"/>
      <c r="AW74" s="242" t="str">
        <f>IF(AV74&gt;0,(AV$3-AV74)*AW$3+AW$3,"")</f>
        <v/>
      </c>
      <c r="AX74" s="28"/>
      <c r="AY74" s="242" t="str">
        <f>IF(AX74&gt;0,(AX$3-AX74)*AY$3+AY$3,"")</f>
        <v/>
      </c>
      <c r="AZ74" s="257"/>
      <c r="BA74" s="257"/>
      <c r="BB74" s="257"/>
      <c r="BC74" s="257"/>
      <c r="BD74" s="257"/>
      <c r="BE74" s="257"/>
      <c r="BF74" s="257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7"/>
      <c r="CF74" s="257"/>
      <c r="CG74" s="257"/>
      <c r="CH74" s="257"/>
      <c r="CI74" s="257"/>
      <c r="CJ74" s="257"/>
      <c r="CK74" s="257"/>
      <c r="CL74" s="257"/>
      <c r="CM74" s="257"/>
      <c r="CN74" s="257"/>
      <c r="CO74" s="257"/>
      <c r="CP74" s="257"/>
      <c r="CQ74" s="257"/>
      <c r="CR74" s="257"/>
      <c r="CS74" s="257"/>
      <c r="CT74" s="257"/>
      <c r="CU74" s="257"/>
      <c r="CV74" s="257"/>
      <c r="CW74" s="257"/>
      <c r="CX74" s="257"/>
      <c r="CY74" s="257"/>
      <c r="CZ74" s="257"/>
      <c r="DA74" s="257"/>
      <c r="DB74" s="257"/>
      <c r="DC74" s="257"/>
      <c r="DD74" s="257"/>
      <c r="DE74" s="257"/>
      <c r="DF74" s="257"/>
      <c r="DG74" s="257"/>
      <c r="DH74" s="257"/>
      <c r="DI74" s="257"/>
      <c r="DJ74" s="257"/>
      <c r="DK74" s="257"/>
      <c r="DL74" s="257"/>
      <c r="DM74" s="257"/>
      <c r="DN74" s="257"/>
      <c r="DO74" s="257"/>
      <c r="DP74" s="257"/>
      <c r="DQ74" s="257"/>
      <c r="DR74" s="257"/>
      <c r="DS74" s="257"/>
      <c r="DT74" s="257"/>
      <c r="DU74" s="257"/>
      <c r="DV74" s="257"/>
      <c r="DW74" s="257"/>
      <c r="DX74" s="257"/>
      <c r="DY74" s="257"/>
      <c r="DZ74" s="257"/>
      <c r="EA74" s="257"/>
      <c r="EB74" s="257"/>
      <c r="EC74" s="257"/>
      <c r="ED74" s="257"/>
      <c r="EE74" s="257"/>
      <c r="EF74" s="257"/>
      <c r="EG74" s="257"/>
      <c r="EH74" s="257"/>
      <c r="EI74" s="257"/>
      <c r="EJ74" s="257"/>
      <c r="EK74" s="257"/>
      <c r="EL74" s="257"/>
      <c r="EM74" s="257"/>
      <c r="EN74" s="257"/>
      <c r="EO74" s="257"/>
      <c r="EP74" s="257"/>
      <c r="EQ74" s="257"/>
      <c r="ER74" s="257"/>
      <c r="ES74" s="257"/>
      <c r="ET74" s="257"/>
      <c r="EU74" s="257"/>
      <c r="EV74" s="257"/>
      <c r="EW74" s="257"/>
      <c r="EX74" s="257"/>
      <c r="EY74" s="257"/>
      <c r="EZ74" s="257"/>
      <c r="FA74" s="257"/>
      <c r="FB74" s="257"/>
      <c r="FC74" s="257"/>
      <c r="FD74" s="257"/>
      <c r="FE74" s="257"/>
      <c r="FF74" s="257"/>
      <c r="FG74" s="257"/>
      <c r="FH74" s="257"/>
      <c r="FI74" s="257"/>
      <c r="FJ74" s="257"/>
      <c r="FK74" s="257"/>
      <c r="FL74" s="257"/>
      <c r="FM74" s="257"/>
      <c r="FN74" s="257"/>
      <c r="FO74" s="257"/>
      <c r="FP74" s="257"/>
      <c r="FQ74" s="257"/>
      <c r="FR74" s="257"/>
      <c r="FS74" s="257"/>
      <c r="FT74" s="257"/>
      <c r="FU74" s="257"/>
      <c r="FV74" s="257"/>
      <c r="FW74" s="257"/>
      <c r="FX74" s="257"/>
      <c r="FY74" s="257"/>
      <c r="FZ74" s="257"/>
      <c r="GA74" s="257"/>
      <c r="GB74" s="257"/>
      <c r="GC74" s="257"/>
      <c r="GD74" s="257"/>
      <c r="GE74" s="257"/>
      <c r="GF74" s="257"/>
      <c r="GG74" s="257"/>
      <c r="GH74" s="257"/>
      <c r="GI74" s="257"/>
      <c r="GJ74" s="257"/>
      <c r="GK74" s="257"/>
      <c r="GL74" s="257"/>
      <c r="GM74" s="257"/>
      <c r="GN74" s="257"/>
      <c r="GO74" s="257"/>
      <c r="GP74" s="257"/>
      <c r="GQ74" s="257"/>
      <c r="GR74" s="257"/>
      <c r="GS74" s="257"/>
      <c r="GT74" s="257"/>
      <c r="GU74" s="257"/>
      <c r="GV74" s="257"/>
      <c r="GW74" s="257"/>
      <c r="GX74" s="257"/>
      <c r="GY74" s="257"/>
      <c r="GZ74" s="257"/>
      <c r="HA74" s="257"/>
      <c r="HB74" s="257"/>
      <c r="HC74" s="257"/>
      <c r="HD74" s="257"/>
      <c r="HE74" s="257"/>
      <c r="HF74" s="257"/>
      <c r="HG74" s="257"/>
      <c r="HH74" s="257"/>
      <c r="HI74" s="257"/>
      <c r="HJ74" s="257"/>
      <c r="HK74" s="257"/>
      <c r="HL74" s="257"/>
      <c r="HM74" s="257"/>
      <c r="HN74" s="257"/>
      <c r="HO74" s="257"/>
      <c r="HP74" s="257"/>
      <c r="HQ74" s="257"/>
      <c r="HR74" s="257"/>
      <c r="HS74" s="257"/>
      <c r="HT74" s="257"/>
      <c r="HU74" s="257"/>
      <c r="HV74" s="257"/>
      <c r="HW74" s="257"/>
      <c r="HX74" s="257"/>
      <c r="HY74" s="257"/>
      <c r="HZ74" s="257"/>
      <c r="IA74" s="257"/>
      <c r="IB74" s="257"/>
      <c r="IC74" s="257"/>
      <c r="ID74" s="257"/>
      <c r="IE74" s="257"/>
      <c r="IF74" s="257"/>
      <c r="IG74" s="257"/>
      <c r="IH74" s="257"/>
      <c r="II74" s="257"/>
      <c r="IJ74" s="257"/>
      <c r="IK74" s="257"/>
      <c r="IL74" s="257"/>
      <c r="IM74" s="257"/>
      <c r="IN74" s="257"/>
      <c r="IO74" s="257"/>
      <c r="IP74" s="257"/>
      <c r="IQ74" s="257"/>
      <c r="IR74" s="257"/>
      <c r="IS74" s="257"/>
      <c r="IT74" s="257"/>
      <c r="IU74" s="257"/>
      <c r="IV74" s="257"/>
      <c r="IW74" s="257"/>
      <c r="IX74" s="257"/>
      <c r="IY74" s="257"/>
      <c r="IZ74" s="257"/>
      <c r="JA74" s="257"/>
      <c r="JB74" s="257"/>
      <c r="JC74" s="257"/>
      <c r="JD74" s="257"/>
      <c r="JE74" s="257"/>
      <c r="JF74" s="257"/>
      <c r="JG74" s="257"/>
      <c r="JH74" s="257"/>
      <c r="JI74" s="257"/>
      <c r="JJ74" s="257"/>
      <c r="JK74" s="257"/>
      <c r="JL74" s="257"/>
      <c r="JM74" s="257"/>
      <c r="JN74" s="257"/>
      <c r="JO74" s="257"/>
      <c r="JP74" s="257"/>
      <c r="JQ74" s="257"/>
      <c r="JR74" s="257"/>
      <c r="JS74" s="257"/>
      <c r="JT74" s="257"/>
      <c r="JU74" s="257"/>
      <c r="JV74" s="257"/>
      <c r="JW74" s="257"/>
      <c r="JX74" s="257"/>
      <c r="JY74" s="257"/>
      <c r="JZ74" s="257"/>
      <c r="KA74" s="257"/>
      <c r="KB74" s="257"/>
      <c r="KC74" s="257"/>
      <c r="KD74" s="257"/>
      <c r="KE74" s="257"/>
      <c r="KF74" s="257"/>
      <c r="KG74" s="257"/>
      <c r="KH74" s="257"/>
      <c r="KI74" s="257"/>
      <c r="KJ74" s="257"/>
      <c r="KK74" s="257"/>
      <c r="KL74" s="257"/>
      <c r="KM74" s="257"/>
      <c r="KN74" s="257"/>
      <c r="KO74" s="257"/>
      <c r="KP74" s="257"/>
      <c r="KQ74" s="257"/>
      <c r="KR74" s="257"/>
      <c r="KS74" s="257"/>
      <c r="KT74" s="257"/>
      <c r="KU74" s="257"/>
      <c r="KV74" s="257"/>
      <c r="KW74" s="257"/>
      <c r="KX74" s="257"/>
      <c r="KY74" s="257"/>
      <c r="KZ74" s="257"/>
      <c r="LA74" s="257"/>
      <c r="LB74" s="257"/>
      <c r="LC74" s="257"/>
      <c r="LD74" s="257"/>
      <c r="LE74" s="257"/>
      <c r="LF74" s="257"/>
      <c r="LG74" s="257"/>
      <c r="LH74" s="257"/>
      <c r="LI74" s="257"/>
      <c r="LJ74" s="257"/>
      <c r="LK74" s="257"/>
      <c r="LL74" s="257"/>
      <c r="LM74" s="257"/>
      <c r="LN74" s="257"/>
      <c r="LO74" s="257"/>
      <c r="LP74" s="257"/>
      <c r="LQ74" s="257"/>
      <c r="LR74" s="257"/>
      <c r="LS74" s="257"/>
      <c r="LT74" s="257"/>
      <c r="LU74" s="257"/>
      <c r="LV74" s="257"/>
      <c r="LW74" s="257"/>
      <c r="LX74" s="257"/>
      <c r="LY74" s="257"/>
      <c r="LZ74" s="257"/>
      <c r="MA74" s="257"/>
      <c r="MB74" s="257"/>
      <c r="MC74" s="257"/>
      <c r="MD74" s="257"/>
      <c r="ME74" s="257"/>
      <c r="MF74" s="257"/>
      <c r="MG74" s="257"/>
      <c r="MH74" s="257"/>
      <c r="MI74" s="257"/>
      <c r="MJ74" s="257"/>
      <c r="MK74" s="257"/>
      <c r="ML74" s="257"/>
      <c r="MM74" s="257"/>
      <c r="MN74" s="257"/>
      <c r="MO74" s="257"/>
      <c r="MP74" s="257"/>
      <c r="MQ74" s="257"/>
      <c r="MR74" s="257"/>
      <c r="MS74" s="257"/>
      <c r="MT74" s="257"/>
      <c r="MU74" s="257"/>
      <c r="MV74" s="257"/>
      <c r="MW74" s="257"/>
      <c r="MX74" s="257"/>
      <c r="MY74" s="257"/>
      <c r="MZ74" s="257"/>
      <c r="NA74" s="257"/>
      <c r="NB74" s="257"/>
      <c r="NC74" s="257"/>
      <c r="ND74" s="257"/>
      <c r="NE74" s="257"/>
      <c r="NF74" s="257"/>
      <c r="NG74" s="257"/>
      <c r="NH74" s="257"/>
      <c r="NI74" s="257"/>
      <c r="NJ74" s="257"/>
      <c r="NK74" s="257"/>
      <c r="NL74" s="257"/>
      <c r="NM74" s="257"/>
      <c r="NN74" s="257"/>
      <c r="NO74" s="257"/>
      <c r="NP74" s="257"/>
      <c r="NQ74" s="257"/>
      <c r="NR74" s="257"/>
      <c r="NS74" s="257"/>
      <c r="NT74" s="257"/>
      <c r="NU74" s="257"/>
      <c r="NV74" s="257"/>
      <c r="NW74" s="257"/>
      <c r="NX74" s="257"/>
      <c r="NY74" s="257"/>
      <c r="NZ74" s="257"/>
      <c r="OA74" s="257"/>
      <c r="OB74" s="257"/>
      <c r="OC74" s="257"/>
      <c r="OD74" s="257"/>
      <c r="OE74" s="257"/>
      <c r="OF74" s="257"/>
      <c r="OG74" s="257"/>
      <c r="OH74" s="257"/>
      <c r="OI74" s="257"/>
      <c r="OJ74" s="257"/>
      <c r="OK74" s="257"/>
      <c r="OL74" s="257"/>
      <c r="OM74" s="257"/>
      <c r="ON74" s="257"/>
      <c r="OO74" s="257"/>
      <c r="OP74" s="257"/>
      <c r="OQ74" s="257"/>
      <c r="OR74" s="257"/>
      <c r="OS74" s="257"/>
      <c r="OT74" s="257"/>
      <c r="OU74" s="257"/>
      <c r="OV74" s="257"/>
      <c r="OW74" s="257"/>
      <c r="OX74" s="257"/>
      <c r="OY74" s="257"/>
      <c r="OZ74" s="257"/>
      <c r="PA74" s="257"/>
      <c r="PB74" s="257"/>
      <c r="PC74" s="257"/>
      <c r="PD74" s="257"/>
      <c r="PE74" s="257"/>
      <c r="PF74" s="257"/>
      <c r="PG74" s="257"/>
      <c r="PH74" s="257"/>
      <c r="PI74" s="257"/>
      <c r="PJ74" s="257"/>
      <c r="PK74" s="257"/>
      <c r="PL74" s="257"/>
      <c r="PM74" s="257"/>
      <c r="PN74" s="257"/>
      <c r="PO74" s="257"/>
      <c r="PP74" s="257"/>
      <c r="PQ74" s="257"/>
      <c r="PR74" s="257"/>
      <c r="PS74" s="257"/>
      <c r="PT74" s="257"/>
      <c r="PU74" s="257"/>
      <c r="PV74" s="257"/>
      <c r="PW74" s="257"/>
      <c r="PX74" s="257"/>
    </row>
    <row r="75" spans="1:440" s="258" customFormat="1" x14ac:dyDescent="0.25">
      <c r="A75" s="187"/>
      <c r="B75" s="61">
        <v>43758</v>
      </c>
      <c r="C75" s="67"/>
      <c r="D75" s="67"/>
      <c r="E75" s="106">
        <f>COUNT(J75,L75,N75,P75,R75,T75,V75,X75)</f>
        <v>0</v>
      </c>
      <c r="F75" s="25"/>
      <c r="G75" s="241"/>
      <c r="H75" s="28"/>
      <c r="I75" s="242">
        <f>SUM(K75,M75,O75,Q75,S75,U75,W75,Y75,AA75,AC75,AE75,AG75,AI75,AK75,AM75,AO75,AQ75,AS75,AU75,AW75,AY75)</f>
        <v>0</v>
      </c>
      <c r="J75" s="39"/>
      <c r="K75" s="242" t="str">
        <f>IF(J75&gt;0,(J$3-J75)*K$3+K$3,"")</f>
        <v/>
      </c>
      <c r="L75" s="39"/>
      <c r="M75" s="242" t="str">
        <f>IF(L75&gt;0,(L$3-L75)*M$3+M$3,"")</f>
        <v/>
      </c>
      <c r="N75" s="44"/>
      <c r="O75" s="242" t="str">
        <f>IF(N75&gt;0,(N$3-N75)*O$3+O$3,"")</f>
        <v/>
      </c>
      <c r="P75" s="46"/>
      <c r="Q75" s="242" t="str">
        <f>IF(P75&gt;0,(P$3-P75)*Q$3+Q$3,"")</f>
        <v/>
      </c>
      <c r="R75" s="44"/>
      <c r="S75" s="242" t="str">
        <f>IF(R75&gt;0,(R$3-R75)*S$3+S$3,"")</f>
        <v/>
      </c>
      <c r="T75" s="44"/>
      <c r="U75" s="242" t="str">
        <f>IF(T75&gt;0,(T$3-T75)*U$3+U$3,"")</f>
        <v/>
      </c>
      <c r="V75" s="44"/>
      <c r="W75" s="242" t="str">
        <f>IF(V75&gt;0,(V$3-V75)*W$3+W$3,"")</f>
        <v/>
      </c>
      <c r="X75" s="44"/>
      <c r="Y75" s="242" t="str">
        <f>IF(X75&gt;0,(X$3-X75)*Y$3+Y$3,"")</f>
        <v/>
      </c>
      <c r="Z75" s="28"/>
      <c r="AA75" s="242" t="str">
        <f>IF(Z75&gt;0,(Z$3-Z75)*AA$3+AA$3,"")</f>
        <v/>
      </c>
      <c r="AB75" s="28"/>
      <c r="AC75" s="242" t="str">
        <f>IF(AB75&gt;0,(AB$3-AB75)*AC$3+AC$3,"")</f>
        <v/>
      </c>
      <c r="AD75" s="28"/>
      <c r="AE75" s="242" t="str">
        <f>IF(AD75&gt;0,(AD$3-AD75)*AE$3+AE$3,"")</f>
        <v/>
      </c>
      <c r="AF75" s="28"/>
      <c r="AG75" s="242" t="str">
        <f>IF(AF75&gt;0,(AF$3-AF75)*AG$3+AG$3,"")</f>
        <v/>
      </c>
      <c r="AH75" s="28"/>
      <c r="AI75" s="242" t="str">
        <f>IF(AH75&gt;0,(AH$3-AH75)*AI$3+AI$3,"")</f>
        <v/>
      </c>
      <c r="AJ75" s="28"/>
      <c r="AK75" s="242" t="str">
        <f>IF(AJ75&gt;0,(AJ$3-AJ75)*AK$3+AK$3,"")</f>
        <v/>
      </c>
      <c r="AL75" s="28"/>
      <c r="AM75" s="242" t="str">
        <f>IF(AL75&gt;0,(AL$3-AL75)*AM$3+AM$3,"")</f>
        <v/>
      </c>
      <c r="AN75" s="28"/>
      <c r="AO75" s="242" t="str">
        <f>IF(AN75&gt;0,(AN$3-AN75)*AO$3+AO$3,"")</f>
        <v/>
      </c>
      <c r="AP75" s="28"/>
      <c r="AQ75" s="242" t="str">
        <f>IF(AP75&gt;0,(AP$3-AP75)*AQ$3+AQ$3,"")</f>
        <v/>
      </c>
      <c r="AR75" s="28"/>
      <c r="AS75" s="242" t="str">
        <f>IF(AR75&gt;0,(AR$3-AR75)*AS$3+AS$3,"")</f>
        <v/>
      </c>
      <c r="AT75" s="28"/>
      <c r="AU75" s="242" t="str">
        <f>IF(AT75&gt;0,(AT$3-AT75)*AU$3+AU$3,"")</f>
        <v/>
      </c>
      <c r="AV75" s="28"/>
      <c r="AW75" s="242" t="str">
        <f>IF(AV75&gt;0,(AV$3-AV75)*AW$3+AW$3,"")</f>
        <v/>
      </c>
      <c r="AX75" s="28"/>
      <c r="AY75" s="242" t="str">
        <f>IF(AX75&gt;0,(AX$3-AX75)*AY$3+AY$3,"")</f>
        <v/>
      </c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13"/>
      <c r="HK75" s="113"/>
      <c r="HL75" s="113"/>
      <c r="HM75" s="113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13"/>
      <c r="HY75" s="113"/>
      <c r="HZ75" s="113"/>
      <c r="IA75" s="113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13"/>
      <c r="IM75" s="113"/>
      <c r="IN75" s="113"/>
      <c r="IO75" s="113"/>
      <c r="IP75" s="113"/>
      <c r="IQ75" s="113"/>
      <c r="IR75" s="113"/>
      <c r="IS75" s="113"/>
      <c r="IT75" s="113"/>
      <c r="IU75" s="113"/>
      <c r="IV75" s="113"/>
      <c r="IW75" s="113"/>
      <c r="IX75" s="113"/>
      <c r="IY75" s="113"/>
      <c r="IZ75" s="113"/>
      <c r="JA75" s="113"/>
      <c r="JB75" s="113"/>
      <c r="JC75" s="113"/>
      <c r="JD75" s="113"/>
      <c r="JE75" s="113"/>
      <c r="JF75" s="113"/>
      <c r="JG75" s="113"/>
      <c r="JH75" s="113"/>
      <c r="JI75" s="113"/>
      <c r="JJ75" s="113"/>
      <c r="JK75" s="113"/>
      <c r="JL75" s="113"/>
      <c r="JM75" s="113"/>
      <c r="JN75" s="113"/>
      <c r="JO75" s="113"/>
      <c r="JP75" s="113"/>
      <c r="JQ75" s="113"/>
      <c r="JR75" s="113"/>
      <c r="JS75" s="113"/>
      <c r="JT75" s="113"/>
      <c r="JU75" s="113"/>
      <c r="JV75" s="113"/>
      <c r="JW75" s="113"/>
      <c r="JX75" s="113"/>
      <c r="JY75" s="113"/>
      <c r="JZ75" s="113"/>
      <c r="KA75" s="113"/>
      <c r="KB75" s="113"/>
      <c r="KC75" s="113"/>
      <c r="KD75" s="113"/>
      <c r="KE75" s="113"/>
      <c r="KF75" s="113"/>
      <c r="KG75" s="113"/>
      <c r="KH75" s="113"/>
      <c r="KI75" s="113"/>
      <c r="KJ75" s="113"/>
      <c r="KK75" s="113"/>
      <c r="KL75" s="113"/>
      <c r="KM75" s="113"/>
      <c r="KN75" s="113"/>
      <c r="KO75" s="113"/>
      <c r="KP75" s="113"/>
      <c r="KQ75" s="113"/>
      <c r="KR75" s="113"/>
      <c r="KS75" s="113"/>
      <c r="KT75" s="113"/>
      <c r="KU75" s="113"/>
      <c r="KV75" s="113"/>
      <c r="KW75" s="113"/>
      <c r="KX75" s="113"/>
      <c r="KY75" s="113"/>
      <c r="KZ75" s="113"/>
      <c r="LA75" s="113"/>
      <c r="LB75" s="113"/>
      <c r="LC75" s="113"/>
      <c r="LD75" s="113"/>
      <c r="LE75" s="113"/>
      <c r="LF75" s="113"/>
      <c r="LG75" s="113"/>
      <c r="LH75" s="113"/>
      <c r="LI75" s="113"/>
      <c r="LJ75" s="113"/>
      <c r="LK75" s="113"/>
      <c r="LL75" s="113"/>
      <c r="LM75" s="113"/>
      <c r="LN75" s="113"/>
      <c r="LO75" s="113"/>
      <c r="LP75" s="113"/>
      <c r="LQ75" s="113"/>
      <c r="LR75" s="113"/>
      <c r="LS75" s="113"/>
      <c r="LT75" s="113"/>
      <c r="LU75" s="113"/>
      <c r="LV75" s="113"/>
      <c r="LW75" s="113"/>
      <c r="LX75" s="113"/>
      <c r="LY75" s="113"/>
      <c r="LZ75" s="113"/>
      <c r="MA75" s="113"/>
      <c r="MB75" s="113"/>
      <c r="MC75" s="113"/>
      <c r="MD75" s="113"/>
      <c r="ME75" s="113"/>
      <c r="MF75" s="113"/>
      <c r="MG75" s="113"/>
      <c r="MH75" s="113"/>
      <c r="MI75" s="113"/>
      <c r="MJ75" s="113"/>
      <c r="MK75" s="113"/>
      <c r="ML75" s="113"/>
      <c r="MM75" s="113"/>
      <c r="MN75" s="113"/>
      <c r="MO75" s="113"/>
      <c r="MP75" s="113"/>
      <c r="MQ75" s="113"/>
      <c r="MR75" s="113"/>
      <c r="MS75" s="113"/>
      <c r="MT75" s="113"/>
      <c r="MU75" s="113"/>
      <c r="MV75" s="113"/>
      <c r="MW75" s="113"/>
      <c r="MX75" s="113"/>
      <c r="MY75" s="113"/>
      <c r="MZ75" s="113"/>
      <c r="NA75" s="113"/>
      <c r="NB75" s="113"/>
      <c r="NC75" s="113"/>
      <c r="ND75" s="113"/>
      <c r="NE75" s="113"/>
      <c r="NF75" s="113"/>
      <c r="NG75" s="113"/>
      <c r="NH75" s="113"/>
      <c r="NI75" s="113"/>
      <c r="NJ75" s="113"/>
      <c r="NK75" s="113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13"/>
      <c r="NW75" s="113"/>
      <c r="NX75" s="113"/>
      <c r="NY75" s="113"/>
      <c r="NZ75" s="113"/>
      <c r="OA75" s="113"/>
      <c r="OB75" s="113"/>
      <c r="OC75" s="113"/>
      <c r="OD75" s="113"/>
      <c r="OE75" s="113"/>
      <c r="OF75" s="113"/>
      <c r="OG75" s="113"/>
      <c r="OH75" s="113"/>
      <c r="OI75" s="113"/>
      <c r="OJ75" s="113"/>
      <c r="OK75" s="113"/>
      <c r="OL75" s="113"/>
      <c r="OM75" s="113"/>
      <c r="ON75" s="113"/>
      <c r="OO75" s="113"/>
      <c r="OP75" s="113"/>
      <c r="OQ75" s="113"/>
      <c r="OR75" s="113"/>
      <c r="OS75" s="113"/>
      <c r="OT75" s="113"/>
      <c r="OU75" s="113"/>
      <c r="OV75" s="113"/>
      <c r="OW75" s="113"/>
      <c r="OX75" s="113"/>
      <c r="OY75" s="113"/>
      <c r="OZ75" s="113"/>
      <c r="PA75" s="113"/>
      <c r="PB75" s="113"/>
      <c r="PC75" s="113"/>
      <c r="PD75" s="113"/>
      <c r="PE75" s="113"/>
      <c r="PF75" s="113"/>
      <c r="PG75" s="113"/>
      <c r="PH75" s="113"/>
      <c r="PI75" s="113"/>
      <c r="PJ75" s="113"/>
      <c r="PK75" s="113"/>
      <c r="PL75" s="113"/>
      <c r="PM75" s="113"/>
      <c r="PN75" s="113"/>
      <c r="PO75" s="113"/>
      <c r="PP75" s="113"/>
      <c r="PQ75" s="113"/>
      <c r="PR75" s="113"/>
      <c r="PS75" s="113"/>
      <c r="PT75" s="113"/>
      <c r="PU75" s="113"/>
      <c r="PV75" s="113"/>
      <c r="PW75" s="113"/>
      <c r="PX75" s="113"/>
    </row>
    <row r="76" spans="1:440" s="13" customFormat="1" x14ac:dyDescent="0.25">
      <c r="A76" s="28"/>
      <c r="B76" s="61">
        <v>43758</v>
      </c>
      <c r="C76" s="20"/>
      <c r="D76" s="20"/>
      <c r="E76" s="106">
        <f>COUNT(J76,L76,N76,P76,R76,T76,V76,X76)</f>
        <v>0</v>
      </c>
      <c r="F76" s="25"/>
      <c r="G76" s="241"/>
      <c r="H76" s="28"/>
      <c r="I76" s="242">
        <f>SUM(K76,M76,O76,Q76,S76,U76,W76,Y76,AA76,AC76,AE76,AG76,AI76,AK76,AM76,AO76,AQ76,AS76,AU76,AW76,AY76)</f>
        <v>0</v>
      </c>
      <c r="J76" s="39"/>
      <c r="K76" s="242" t="str">
        <f>IF(J76&gt;0,(J$3-J76)*K$3+K$3,"")</f>
        <v/>
      </c>
      <c r="L76" s="39"/>
      <c r="M76" s="242" t="str">
        <f>IF(L76&gt;0,(L$3-L76)*M$3+M$3,"")</f>
        <v/>
      </c>
      <c r="N76" s="44"/>
      <c r="O76" s="242" t="str">
        <f>IF(N76&gt;0,(N$3-N76)*O$3+O$3,"")</f>
        <v/>
      </c>
      <c r="P76" s="44"/>
      <c r="Q76" s="242" t="str">
        <f>IF(P76&gt;0,(P$3-P76)*Q$3+Q$3,"")</f>
        <v/>
      </c>
      <c r="R76" s="44"/>
      <c r="S76" s="242" t="str">
        <f>IF(R76&gt;0,(R$3-R76)*S$3+S$3,"")</f>
        <v/>
      </c>
      <c r="T76" s="45"/>
      <c r="U76" s="242" t="str">
        <f>IF(T76&gt;0,(T$3-T76)*U$3+U$3,"")</f>
        <v/>
      </c>
      <c r="V76" s="45"/>
      <c r="W76" s="242" t="str">
        <f>IF(V76&gt;0,(V$3-V76)*W$3+W$3,"")</f>
        <v/>
      </c>
      <c r="X76" s="45"/>
      <c r="Y76" s="242" t="str">
        <f>IF(X76&gt;0,(X$3-X76)*Y$3+Y$3,"")</f>
        <v/>
      </c>
      <c r="Z76" s="243"/>
      <c r="AA76" s="242" t="str">
        <f>IF(Z76&gt;0,(Z$3-Z76)*AA$3+AA$3,"")</f>
        <v/>
      </c>
      <c r="AB76" s="243"/>
      <c r="AC76" s="242" t="str">
        <f>IF(AB76&gt;0,(AB$3-AB76)*AC$3+AC$3,"")</f>
        <v/>
      </c>
      <c r="AD76" s="243"/>
      <c r="AE76" s="242" t="str">
        <f>IF(AD76&gt;0,(AD$3-AD76)*AE$3+AE$3,"")</f>
        <v/>
      </c>
      <c r="AF76" s="243"/>
      <c r="AG76" s="242" t="str">
        <f>IF(AF76&gt;0,(AF$3-AF76)*AG$3+AG$3,"")</f>
        <v/>
      </c>
      <c r="AH76" s="243"/>
      <c r="AI76" s="242" t="str">
        <f>IF(AH76&gt;0,(AH$3-AH76)*AI$3+AI$3,"")</f>
        <v/>
      </c>
      <c r="AJ76" s="243"/>
      <c r="AK76" s="242" t="str">
        <f>IF(AJ76&gt;0,(AJ$3-AJ76)*AK$3+AK$3,"")</f>
        <v/>
      </c>
      <c r="AL76" s="243"/>
      <c r="AM76" s="242" t="str">
        <f>IF(AL76&gt;0,(AL$3-AL76)*AM$3+AM$3,"")</f>
        <v/>
      </c>
      <c r="AN76" s="243"/>
      <c r="AO76" s="242" t="str">
        <f>IF(AN76&gt;0,(AN$3-AN76)*AO$3+AO$3,"")</f>
        <v/>
      </c>
      <c r="AP76" s="243"/>
      <c r="AQ76" s="242" t="str">
        <f>IF(AP76&gt;0,(AP$3-AP76)*AQ$3+AQ$3,"")</f>
        <v/>
      </c>
      <c r="AR76" s="243"/>
      <c r="AS76" s="242" t="str">
        <f>IF(AR76&gt;0,(AR$3-AR76)*AS$3+AS$3,"")</f>
        <v/>
      </c>
      <c r="AT76" s="28"/>
      <c r="AU76" s="242" t="str">
        <f>IF(AT76&gt;0,(AT$3-AT76)*AU$3+AU$3,"")</f>
        <v/>
      </c>
      <c r="AV76" s="28"/>
      <c r="AW76" s="242" t="str">
        <f>IF(AV76&gt;0,(AV$3-AV76)*AW$3+AW$3,"")</f>
        <v/>
      </c>
      <c r="AX76" s="28"/>
      <c r="AY76" s="242" t="str">
        <f>IF(AX76&gt;0,(AX$3-AX76)*AY$3+AY$3,"")</f>
        <v/>
      </c>
      <c r="AZ76" s="257"/>
      <c r="BA76" s="257"/>
      <c r="BB76" s="257"/>
      <c r="BC76" s="257"/>
      <c r="BD76" s="257"/>
      <c r="BE76" s="257"/>
      <c r="BF76" s="257"/>
      <c r="BG76" s="257"/>
      <c r="BH76" s="257"/>
      <c r="BI76" s="257"/>
      <c r="BJ76" s="257"/>
      <c r="BK76" s="257"/>
      <c r="BL76" s="257"/>
      <c r="BM76" s="257"/>
      <c r="BN76" s="257"/>
      <c r="BO76" s="257"/>
      <c r="BP76" s="257"/>
      <c r="BQ76" s="257"/>
      <c r="BR76" s="257"/>
      <c r="BS76" s="257"/>
      <c r="BT76" s="257"/>
      <c r="BU76" s="257"/>
      <c r="BV76" s="257"/>
      <c r="BW76" s="257"/>
      <c r="BX76" s="257"/>
      <c r="BY76" s="257"/>
      <c r="BZ76" s="257"/>
      <c r="CA76" s="257"/>
      <c r="CB76" s="257"/>
      <c r="CC76" s="257"/>
      <c r="CD76" s="257"/>
      <c r="CE76" s="257"/>
      <c r="CF76" s="257"/>
      <c r="CG76" s="257"/>
      <c r="CH76" s="257"/>
      <c r="CI76" s="257"/>
      <c r="CJ76" s="257"/>
      <c r="CK76" s="257"/>
      <c r="CL76" s="257"/>
      <c r="CM76" s="257"/>
      <c r="CN76" s="257"/>
      <c r="CO76" s="257"/>
      <c r="CP76" s="257"/>
      <c r="CQ76" s="257"/>
      <c r="CR76" s="257"/>
      <c r="CS76" s="257"/>
      <c r="CT76" s="257"/>
      <c r="CU76" s="257"/>
      <c r="CV76" s="257"/>
      <c r="CW76" s="257"/>
      <c r="CX76" s="257"/>
      <c r="CY76" s="257"/>
      <c r="CZ76" s="257"/>
      <c r="DA76" s="257"/>
      <c r="DB76" s="257"/>
      <c r="DC76" s="257"/>
      <c r="DD76" s="257"/>
      <c r="DE76" s="257"/>
      <c r="DF76" s="257"/>
      <c r="DG76" s="257"/>
      <c r="DH76" s="257"/>
      <c r="DI76" s="257"/>
      <c r="DJ76" s="257"/>
      <c r="DK76" s="257"/>
      <c r="DL76" s="257"/>
      <c r="DM76" s="257"/>
      <c r="DN76" s="257"/>
      <c r="DO76" s="257"/>
      <c r="DP76" s="257"/>
      <c r="DQ76" s="257"/>
      <c r="DR76" s="257"/>
      <c r="DS76" s="257"/>
      <c r="DT76" s="257"/>
      <c r="DU76" s="257"/>
      <c r="DV76" s="257"/>
      <c r="DW76" s="257"/>
      <c r="DX76" s="257"/>
      <c r="DY76" s="257"/>
      <c r="DZ76" s="257"/>
      <c r="EA76" s="257"/>
      <c r="EB76" s="257"/>
      <c r="EC76" s="257"/>
      <c r="ED76" s="257"/>
      <c r="EE76" s="257"/>
      <c r="EF76" s="257"/>
      <c r="EG76" s="257"/>
      <c r="EH76" s="257"/>
      <c r="EI76" s="257"/>
      <c r="EJ76" s="257"/>
      <c r="EK76" s="257"/>
      <c r="EL76" s="257"/>
      <c r="EM76" s="257"/>
      <c r="EN76" s="257"/>
      <c r="EO76" s="257"/>
      <c r="EP76" s="257"/>
      <c r="EQ76" s="257"/>
      <c r="ER76" s="257"/>
      <c r="ES76" s="257"/>
      <c r="ET76" s="257"/>
      <c r="EU76" s="257"/>
      <c r="EV76" s="257"/>
      <c r="EW76" s="257"/>
      <c r="EX76" s="257"/>
      <c r="EY76" s="257"/>
      <c r="EZ76" s="257"/>
      <c r="FA76" s="257"/>
      <c r="FB76" s="257"/>
      <c r="FC76" s="257"/>
      <c r="FD76" s="257"/>
      <c r="FE76" s="257"/>
      <c r="FF76" s="257"/>
      <c r="FG76" s="257"/>
      <c r="FH76" s="257"/>
      <c r="FI76" s="257"/>
      <c r="FJ76" s="257"/>
      <c r="FK76" s="257"/>
      <c r="FL76" s="257"/>
      <c r="FM76" s="257"/>
      <c r="FN76" s="257"/>
      <c r="FO76" s="257"/>
      <c r="FP76" s="257"/>
      <c r="FQ76" s="257"/>
      <c r="FR76" s="257"/>
      <c r="FS76" s="257"/>
      <c r="FT76" s="257"/>
      <c r="FU76" s="257"/>
      <c r="FV76" s="257"/>
      <c r="FW76" s="257"/>
      <c r="FX76" s="257"/>
      <c r="FY76" s="257"/>
      <c r="FZ76" s="257"/>
      <c r="GA76" s="257"/>
      <c r="GB76" s="257"/>
      <c r="GC76" s="257"/>
      <c r="GD76" s="257"/>
      <c r="GE76" s="257"/>
      <c r="GF76" s="257"/>
      <c r="GG76" s="257"/>
      <c r="GH76" s="257"/>
      <c r="GI76" s="257"/>
      <c r="GJ76" s="257"/>
      <c r="GK76" s="257"/>
      <c r="GL76" s="257"/>
      <c r="GM76" s="257"/>
      <c r="GN76" s="257"/>
      <c r="GO76" s="257"/>
      <c r="GP76" s="257"/>
      <c r="GQ76" s="257"/>
      <c r="GR76" s="257"/>
      <c r="GS76" s="257"/>
      <c r="GT76" s="257"/>
      <c r="GU76" s="257"/>
      <c r="GV76" s="257"/>
      <c r="GW76" s="257"/>
      <c r="GX76" s="257"/>
      <c r="GY76" s="257"/>
      <c r="GZ76" s="257"/>
      <c r="HA76" s="257"/>
      <c r="HB76" s="257"/>
      <c r="HC76" s="257"/>
      <c r="HD76" s="257"/>
      <c r="HE76" s="257"/>
      <c r="HF76" s="257"/>
      <c r="HG76" s="257"/>
      <c r="HH76" s="257"/>
      <c r="HI76" s="257"/>
      <c r="HJ76" s="257"/>
      <c r="HK76" s="257"/>
      <c r="HL76" s="257"/>
      <c r="HM76" s="257"/>
      <c r="HN76" s="257"/>
      <c r="HO76" s="257"/>
      <c r="HP76" s="257"/>
      <c r="HQ76" s="257"/>
      <c r="HR76" s="257"/>
      <c r="HS76" s="257"/>
      <c r="HT76" s="257"/>
      <c r="HU76" s="257"/>
      <c r="HV76" s="257"/>
      <c r="HW76" s="257"/>
      <c r="HX76" s="257"/>
      <c r="HY76" s="257"/>
      <c r="HZ76" s="257"/>
      <c r="IA76" s="257"/>
      <c r="IB76" s="257"/>
      <c r="IC76" s="257"/>
      <c r="ID76" s="257"/>
      <c r="IE76" s="257"/>
      <c r="IF76" s="257"/>
      <c r="IG76" s="257"/>
      <c r="IH76" s="257"/>
      <c r="II76" s="257"/>
      <c r="IJ76" s="257"/>
      <c r="IK76" s="257"/>
      <c r="IL76" s="257"/>
      <c r="IM76" s="257"/>
      <c r="IN76" s="257"/>
      <c r="IO76" s="257"/>
      <c r="IP76" s="257"/>
      <c r="IQ76" s="257"/>
      <c r="IR76" s="257"/>
      <c r="IS76" s="257"/>
      <c r="IT76" s="257"/>
      <c r="IU76" s="257"/>
      <c r="IV76" s="257"/>
      <c r="IW76" s="257"/>
      <c r="IX76" s="257"/>
      <c r="IY76" s="257"/>
      <c r="IZ76" s="257"/>
      <c r="JA76" s="257"/>
      <c r="JB76" s="257"/>
      <c r="JC76" s="257"/>
      <c r="JD76" s="257"/>
      <c r="JE76" s="257"/>
      <c r="JF76" s="257"/>
      <c r="JG76" s="257"/>
      <c r="JH76" s="257"/>
      <c r="JI76" s="257"/>
      <c r="JJ76" s="257"/>
      <c r="JK76" s="257"/>
      <c r="JL76" s="257"/>
      <c r="JM76" s="257"/>
      <c r="JN76" s="257"/>
      <c r="JO76" s="257"/>
      <c r="JP76" s="257"/>
      <c r="JQ76" s="257"/>
      <c r="JR76" s="257"/>
      <c r="JS76" s="257"/>
      <c r="JT76" s="257"/>
      <c r="JU76" s="257"/>
      <c r="JV76" s="257"/>
      <c r="JW76" s="257"/>
      <c r="JX76" s="257"/>
      <c r="JY76" s="257"/>
      <c r="JZ76" s="257"/>
      <c r="KA76" s="257"/>
      <c r="KB76" s="257"/>
      <c r="KC76" s="257"/>
      <c r="KD76" s="257"/>
      <c r="KE76" s="257"/>
      <c r="KF76" s="257"/>
      <c r="KG76" s="257"/>
      <c r="KH76" s="257"/>
      <c r="KI76" s="257"/>
      <c r="KJ76" s="257"/>
      <c r="KK76" s="257"/>
      <c r="KL76" s="257"/>
      <c r="KM76" s="257"/>
      <c r="KN76" s="257"/>
      <c r="KO76" s="257"/>
      <c r="KP76" s="257"/>
      <c r="KQ76" s="257"/>
      <c r="KR76" s="257"/>
      <c r="KS76" s="257"/>
      <c r="KT76" s="257"/>
      <c r="KU76" s="257"/>
      <c r="KV76" s="257"/>
      <c r="KW76" s="257"/>
      <c r="KX76" s="257"/>
      <c r="KY76" s="257"/>
      <c r="KZ76" s="257"/>
      <c r="LA76" s="257"/>
      <c r="LB76" s="257"/>
      <c r="LC76" s="257"/>
      <c r="LD76" s="257"/>
      <c r="LE76" s="257"/>
      <c r="LF76" s="257"/>
      <c r="LG76" s="257"/>
      <c r="LH76" s="257"/>
      <c r="LI76" s="257"/>
      <c r="LJ76" s="257"/>
      <c r="LK76" s="257"/>
      <c r="LL76" s="257"/>
      <c r="LM76" s="257"/>
      <c r="LN76" s="257"/>
      <c r="LO76" s="257"/>
      <c r="LP76" s="257"/>
      <c r="LQ76" s="257"/>
      <c r="LR76" s="257"/>
      <c r="LS76" s="257"/>
      <c r="LT76" s="257"/>
      <c r="LU76" s="257"/>
      <c r="LV76" s="257"/>
      <c r="LW76" s="257"/>
      <c r="LX76" s="257"/>
      <c r="LY76" s="257"/>
      <c r="LZ76" s="257"/>
      <c r="MA76" s="257"/>
      <c r="MB76" s="257"/>
      <c r="MC76" s="257"/>
      <c r="MD76" s="257"/>
      <c r="ME76" s="257"/>
      <c r="MF76" s="257"/>
      <c r="MG76" s="257"/>
      <c r="MH76" s="257"/>
      <c r="MI76" s="257"/>
      <c r="MJ76" s="257"/>
      <c r="MK76" s="257"/>
      <c r="ML76" s="257"/>
      <c r="MM76" s="257"/>
      <c r="MN76" s="257"/>
      <c r="MO76" s="257"/>
      <c r="MP76" s="257"/>
      <c r="MQ76" s="257"/>
      <c r="MR76" s="257"/>
      <c r="MS76" s="257"/>
      <c r="MT76" s="257"/>
      <c r="MU76" s="257"/>
      <c r="MV76" s="257"/>
      <c r="MW76" s="257"/>
      <c r="MX76" s="257"/>
      <c r="MY76" s="257"/>
      <c r="MZ76" s="257"/>
      <c r="NA76" s="257"/>
      <c r="NB76" s="257"/>
      <c r="NC76" s="257"/>
      <c r="ND76" s="257"/>
      <c r="NE76" s="257"/>
      <c r="NF76" s="257"/>
      <c r="NG76" s="257"/>
      <c r="NH76" s="257"/>
      <c r="NI76" s="257"/>
      <c r="NJ76" s="257"/>
      <c r="NK76" s="257"/>
      <c r="NL76" s="257"/>
      <c r="NM76" s="257"/>
      <c r="NN76" s="257"/>
      <c r="NO76" s="257"/>
      <c r="NP76" s="257"/>
      <c r="NQ76" s="257"/>
      <c r="NR76" s="257"/>
      <c r="NS76" s="257"/>
      <c r="NT76" s="257"/>
      <c r="NU76" s="257"/>
      <c r="NV76" s="257"/>
      <c r="NW76" s="257"/>
      <c r="NX76" s="257"/>
      <c r="NY76" s="257"/>
      <c r="NZ76" s="257"/>
      <c r="OA76" s="257"/>
      <c r="OB76" s="257"/>
      <c r="OC76" s="257"/>
      <c r="OD76" s="257"/>
      <c r="OE76" s="257"/>
      <c r="OF76" s="257"/>
      <c r="OG76" s="257"/>
      <c r="OH76" s="257"/>
      <c r="OI76" s="257"/>
      <c r="OJ76" s="257"/>
      <c r="OK76" s="257"/>
      <c r="OL76" s="257"/>
      <c r="OM76" s="257"/>
      <c r="ON76" s="257"/>
      <c r="OO76" s="257"/>
      <c r="OP76" s="257"/>
      <c r="OQ76" s="257"/>
      <c r="OR76" s="257"/>
      <c r="OS76" s="257"/>
      <c r="OT76" s="257"/>
      <c r="OU76" s="257"/>
      <c r="OV76" s="257"/>
      <c r="OW76" s="257"/>
      <c r="OX76" s="257"/>
      <c r="OY76" s="257"/>
      <c r="OZ76" s="257"/>
      <c r="PA76" s="257"/>
      <c r="PB76" s="257"/>
      <c r="PC76" s="257"/>
      <c r="PD76" s="257"/>
      <c r="PE76" s="257"/>
      <c r="PF76" s="257"/>
      <c r="PG76" s="257"/>
      <c r="PH76" s="257"/>
      <c r="PI76" s="257"/>
      <c r="PJ76" s="257"/>
      <c r="PK76" s="257"/>
      <c r="PL76" s="257"/>
      <c r="PM76" s="257"/>
      <c r="PN76" s="257"/>
      <c r="PO76" s="257"/>
      <c r="PP76" s="257"/>
      <c r="PQ76" s="257"/>
      <c r="PR76" s="257"/>
      <c r="PS76" s="257"/>
      <c r="PT76" s="257"/>
      <c r="PU76" s="257"/>
      <c r="PV76" s="257"/>
      <c r="PW76" s="257"/>
      <c r="PX76" s="257"/>
    </row>
    <row r="77" spans="1:440" s="258" customFormat="1" x14ac:dyDescent="0.25">
      <c r="A77" s="28"/>
      <c r="B77" s="61">
        <v>43758</v>
      </c>
      <c r="C77" s="20"/>
      <c r="D77" s="20"/>
      <c r="E77" s="106">
        <f>COUNT(J77,L77,N77,P77,R77,T77,V77,X77)</f>
        <v>0</v>
      </c>
      <c r="F77" s="25"/>
      <c r="G77" s="241"/>
      <c r="H77" s="28"/>
      <c r="I77" s="242">
        <f>SUM(K77,M77,O77,Q77,S77,U77,W77,Y77,AA77,AC77,AE77,AG77,AI77,AK77,AM77,AO77,AQ77,AS77,AU77,AW77,AY77)</f>
        <v>0</v>
      </c>
      <c r="J77" s="39"/>
      <c r="K77" s="242" t="str">
        <f>IF(J77&gt;0,(J$3-J77)*K$3+K$3,"")</f>
        <v/>
      </c>
      <c r="L77" s="39"/>
      <c r="M77" s="242" t="str">
        <f>IF(L77&gt;0,(L$3-L77)*M$3+M$3,"")</f>
        <v/>
      </c>
      <c r="N77" s="44"/>
      <c r="O77" s="242" t="str">
        <f>IF(N77&gt;0,(N$3-N77)*O$3+O$3,"")</f>
        <v/>
      </c>
      <c r="P77" s="44"/>
      <c r="Q77" s="242" t="str">
        <f>IF(P77&gt;0,(P$3-P77)*Q$3+Q$3,"")</f>
        <v/>
      </c>
      <c r="R77" s="45"/>
      <c r="S77" s="242" t="str">
        <f>IF(R77&gt;0,(R$3-R77)*S$3+S$3,"")</f>
        <v/>
      </c>
      <c r="T77" s="45"/>
      <c r="U77" s="242" t="str">
        <f>IF(T77&gt;0,(T$3-T77)*U$3+U$3,"")</f>
        <v/>
      </c>
      <c r="V77" s="45"/>
      <c r="W77" s="242" t="str">
        <f>IF(V77&gt;0,(V$3-V77)*W$3+W$3,"")</f>
        <v/>
      </c>
      <c r="X77" s="45"/>
      <c r="Y77" s="242" t="str">
        <f>IF(X77&gt;0,(X$3-X77)*Y$3+Y$3,"")</f>
        <v/>
      </c>
      <c r="Z77" s="243"/>
      <c r="AA77" s="242" t="str">
        <f>IF(Z77&gt;0,(Z$3-Z77)*AA$3+AA$3,"")</f>
        <v/>
      </c>
      <c r="AB77" s="243"/>
      <c r="AC77" s="242" t="str">
        <f>IF(AB77&gt;0,(AB$3-AB77)*AC$3+AC$3,"")</f>
        <v/>
      </c>
      <c r="AD77" s="243"/>
      <c r="AE77" s="242" t="str">
        <f>IF(AD77&gt;0,(AD$3-AD77)*AE$3+AE$3,"")</f>
        <v/>
      </c>
      <c r="AF77" s="243"/>
      <c r="AG77" s="242" t="str">
        <f>IF(AF77&gt;0,(AF$3-AF77)*AG$3+AG$3,"")</f>
        <v/>
      </c>
      <c r="AH77" s="243"/>
      <c r="AI77" s="242" t="str">
        <f>IF(AH77&gt;0,(AH$3-AH77)*AI$3+AI$3,"")</f>
        <v/>
      </c>
      <c r="AJ77" s="243"/>
      <c r="AK77" s="242" t="str">
        <f>IF(AJ77&gt;0,(AJ$3-AJ77)*AK$3+AK$3,"")</f>
        <v/>
      </c>
      <c r="AL77" s="243"/>
      <c r="AM77" s="242" t="str">
        <f>IF(AL77&gt;0,(AL$3-AL77)*AM$3+AM$3,"")</f>
        <v/>
      </c>
      <c r="AN77" s="243"/>
      <c r="AO77" s="242" t="str">
        <f>IF(AN77&gt;0,(AN$3-AN77)*AO$3+AO$3,"")</f>
        <v/>
      </c>
      <c r="AP77" s="243"/>
      <c r="AQ77" s="242" t="str">
        <f>IF(AP77&gt;0,(AP$3-AP77)*AQ$3+AQ$3,"")</f>
        <v/>
      </c>
      <c r="AR77" s="243"/>
      <c r="AS77" s="242" t="str">
        <f>IF(AR77&gt;0,(AR$3-AR77)*AS$3+AS$3,"")</f>
        <v/>
      </c>
      <c r="AT77" s="28"/>
      <c r="AU77" s="242" t="str">
        <f>IF(AT77&gt;0,(AT$3-AT77)*AU$3+AU$3,"")</f>
        <v/>
      </c>
      <c r="AV77" s="28"/>
      <c r="AW77" s="242" t="str">
        <f>IF(AV77&gt;0,(AV$3-AV77)*AW$3+AW$3,"")</f>
        <v/>
      </c>
      <c r="AX77" s="28"/>
      <c r="AY77" s="242" t="str">
        <f>IF(AX77&gt;0,(AX$3-AX77)*AY$3+AY$3,"")</f>
        <v/>
      </c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13"/>
      <c r="GI77" s="113"/>
      <c r="GJ77" s="113"/>
      <c r="GK77" s="113"/>
      <c r="GL77" s="113"/>
      <c r="GM77" s="113"/>
      <c r="GN77" s="113"/>
      <c r="GO77" s="113"/>
      <c r="GP77" s="113"/>
      <c r="GQ77" s="113"/>
      <c r="GR77" s="113"/>
      <c r="GS77" s="113"/>
      <c r="GT77" s="113"/>
      <c r="GU77" s="113"/>
      <c r="GV77" s="113"/>
      <c r="GW77" s="113"/>
      <c r="GX77" s="113"/>
      <c r="GY77" s="113"/>
      <c r="GZ77" s="113"/>
      <c r="HA77" s="113"/>
      <c r="HB77" s="113"/>
      <c r="HC77" s="113"/>
      <c r="HD77" s="113"/>
      <c r="HE77" s="113"/>
      <c r="HF77" s="113"/>
      <c r="HG77" s="113"/>
      <c r="HH77" s="113"/>
      <c r="HI77" s="113"/>
      <c r="HJ77" s="113"/>
      <c r="HK77" s="113"/>
      <c r="HL77" s="113"/>
      <c r="HM77" s="113"/>
      <c r="HN77" s="113"/>
      <c r="HO77" s="113"/>
      <c r="HP77" s="113"/>
      <c r="HQ77" s="113"/>
      <c r="HR77" s="113"/>
      <c r="HS77" s="113"/>
      <c r="HT77" s="113"/>
      <c r="HU77" s="113"/>
      <c r="HV77" s="113"/>
      <c r="HW77" s="113"/>
      <c r="HX77" s="113"/>
      <c r="HY77" s="113"/>
      <c r="HZ77" s="113"/>
      <c r="IA77" s="113"/>
      <c r="IB77" s="113"/>
      <c r="IC77" s="113"/>
      <c r="ID77" s="113"/>
      <c r="IE77" s="113"/>
      <c r="IF77" s="113"/>
      <c r="IG77" s="113"/>
      <c r="IH77" s="113"/>
      <c r="II77" s="113"/>
      <c r="IJ77" s="113"/>
      <c r="IK77" s="113"/>
      <c r="IL77" s="113"/>
      <c r="IM77" s="113"/>
      <c r="IN77" s="113"/>
      <c r="IO77" s="113"/>
      <c r="IP77" s="113"/>
      <c r="IQ77" s="113"/>
      <c r="IR77" s="113"/>
      <c r="IS77" s="113"/>
      <c r="IT77" s="113"/>
      <c r="IU77" s="113"/>
      <c r="IV77" s="113"/>
      <c r="IW77" s="113"/>
      <c r="IX77" s="113"/>
      <c r="IY77" s="113"/>
      <c r="IZ77" s="113"/>
      <c r="JA77" s="113"/>
      <c r="JB77" s="113"/>
      <c r="JC77" s="113"/>
      <c r="JD77" s="113"/>
      <c r="JE77" s="113"/>
      <c r="JF77" s="113"/>
      <c r="JG77" s="113"/>
      <c r="JH77" s="113"/>
      <c r="JI77" s="113"/>
      <c r="JJ77" s="113"/>
      <c r="JK77" s="113"/>
      <c r="JL77" s="113"/>
      <c r="JM77" s="113"/>
      <c r="JN77" s="113"/>
      <c r="JO77" s="113"/>
      <c r="JP77" s="113"/>
      <c r="JQ77" s="113"/>
      <c r="JR77" s="113"/>
      <c r="JS77" s="113"/>
      <c r="JT77" s="113"/>
      <c r="JU77" s="113"/>
      <c r="JV77" s="113"/>
      <c r="JW77" s="113"/>
      <c r="JX77" s="113"/>
      <c r="JY77" s="113"/>
      <c r="JZ77" s="113"/>
      <c r="KA77" s="113"/>
      <c r="KB77" s="113"/>
      <c r="KC77" s="113"/>
      <c r="KD77" s="113"/>
      <c r="KE77" s="113"/>
      <c r="KF77" s="113"/>
      <c r="KG77" s="113"/>
      <c r="KH77" s="113"/>
      <c r="KI77" s="113"/>
      <c r="KJ77" s="113"/>
      <c r="KK77" s="113"/>
      <c r="KL77" s="113"/>
      <c r="KM77" s="113"/>
      <c r="KN77" s="113"/>
      <c r="KO77" s="113"/>
      <c r="KP77" s="113"/>
      <c r="KQ77" s="113"/>
      <c r="KR77" s="113"/>
      <c r="KS77" s="113"/>
      <c r="KT77" s="113"/>
      <c r="KU77" s="113"/>
      <c r="KV77" s="113"/>
      <c r="KW77" s="113"/>
      <c r="KX77" s="113"/>
      <c r="KY77" s="113"/>
      <c r="KZ77" s="113"/>
      <c r="LA77" s="113"/>
      <c r="LB77" s="113"/>
      <c r="LC77" s="113"/>
      <c r="LD77" s="113"/>
      <c r="LE77" s="113"/>
      <c r="LF77" s="113"/>
      <c r="LG77" s="113"/>
      <c r="LH77" s="113"/>
      <c r="LI77" s="113"/>
      <c r="LJ77" s="113"/>
      <c r="LK77" s="113"/>
      <c r="LL77" s="113"/>
      <c r="LM77" s="113"/>
      <c r="LN77" s="113"/>
      <c r="LO77" s="113"/>
      <c r="LP77" s="113"/>
      <c r="LQ77" s="113"/>
      <c r="LR77" s="113"/>
      <c r="LS77" s="113"/>
      <c r="LT77" s="113"/>
      <c r="LU77" s="113"/>
      <c r="LV77" s="113"/>
      <c r="LW77" s="113"/>
      <c r="LX77" s="113"/>
      <c r="LY77" s="113"/>
      <c r="LZ77" s="113"/>
      <c r="MA77" s="113"/>
      <c r="MB77" s="113"/>
      <c r="MC77" s="113"/>
      <c r="MD77" s="113"/>
      <c r="ME77" s="113"/>
      <c r="MF77" s="113"/>
      <c r="MG77" s="113"/>
      <c r="MH77" s="113"/>
      <c r="MI77" s="113"/>
      <c r="MJ77" s="113"/>
      <c r="MK77" s="113"/>
      <c r="ML77" s="113"/>
      <c r="MM77" s="113"/>
      <c r="MN77" s="113"/>
      <c r="MO77" s="113"/>
      <c r="MP77" s="113"/>
      <c r="MQ77" s="113"/>
      <c r="MR77" s="113"/>
      <c r="MS77" s="113"/>
      <c r="MT77" s="113"/>
      <c r="MU77" s="113"/>
      <c r="MV77" s="113"/>
      <c r="MW77" s="113"/>
      <c r="MX77" s="113"/>
      <c r="MY77" s="113"/>
      <c r="MZ77" s="113"/>
      <c r="NA77" s="113"/>
      <c r="NB77" s="113"/>
      <c r="NC77" s="113"/>
      <c r="ND77" s="113"/>
      <c r="NE77" s="113"/>
      <c r="NF77" s="113"/>
      <c r="NG77" s="113"/>
      <c r="NH77" s="113"/>
      <c r="NI77" s="113"/>
      <c r="NJ77" s="113"/>
      <c r="NK77" s="113"/>
      <c r="NL77" s="113"/>
      <c r="NM77" s="113"/>
      <c r="NN77" s="113"/>
      <c r="NO77" s="113"/>
      <c r="NP77" s="113"/>
      <c r="NQ77" s="113"/>
      <c r="NR77" s="113"/>
      <c r="NS77" s="113"/>
      <c r="NT77" s="113"/>
      <c r="NU77" s="113"/>
      <c r="NV77" s="113"/>
      <c r="NW77" s="113"/>
      <c r="NX77" s="113"/>
      <c r="NY77" s="113"/>
      <c r="NZ77" s="113"/>
      <c r="OA77" s="113"/>
      <c r="OB77" s="113"/>
      <c r="OC77" s="113"/>
      <c r="OD77" s="113"/>
      <c r="OE77" s="113"/>
      <c r="OF77" s="113"/>
      <c r="OG77" s="113"/>
      <c r="OH77" s="113"/>
      <c r="OI77" s="113"/>
      <c r="OJ77" s="113"/>
      <c r="OK77" s="113"/>
      <c r="OL77" s="113"/>
      <c r="OM77" s="113"/>
      <c r="ON77" s="113"/>
      <c r="OO77" s="113"/>
      <c r="OP77" s="113"/>
      <c r="OQ77" s="113"/>
      <c r="OR77" s="113"/>
      <c r="OS77" s="113"/>
      <c r="OT77" s="113"/>
      <c r="OU77" s="113"/>
      <c r="OV77" s="113"/>
      <c r="OW77" s="113"/>
      <c r="OX77" s="113"/>
      <c r="OY77" s="113"/>
      <c r="OZ77" s="113"/>
      <c r="PA77" s="113"/>
      <c r="PB77" s="113"/>
      <c r="PC77" s="113"/>
      <c r="PD77" s="113"/>
      <c r="PE77" s="113"/>
      <c r="PF77" s="113"/>
      <c r="PG77" s="113"/>
      <c r="PH77" s="113"/>
      <c r="PI77" s="113"/>
      <c r="PJ77" s="113"/>
      <c r="PK77" s="113"/>
      <c r="PL77" s="113"/>
      <c r="PM77" s="113"/>
      <c r="PN77" s="113"/>
      <c r="PO77" s="113"/>
      <c r="PP77" s="113"/>
      <c r="PQ77" s="113"/>
      <c r="PR77" s="113"/>
      <c r="PS77" s="113"/>
      <c r="PT77" s="113"/>
      <c r="PU77" s="113"/>
      <c r="PV77" s="113"/>
      <c r="PW77" s="113"/>
      <c r="PX77" s="113"/>
    </row>
    <row r="78" spans="1:440" s="13" customFormat="1" x14ac:dyDescent="0.25">
      <c r="A78" s="28"/>
      <c r="B78" s="61">
        <v>43758</v>
      </c>
      <c r="C78" s="20"/>
      <c r="D78" s="20"/>
      <c r="E78" s="106">
        <f>COUNT(J78,L78,N78,P78,R78,T78,V78,X78)</f>
        <v>0</v>
      </c>
      <c r="F78" s="25"/>
      <c r="G78" s="241"/>
      <c r="H78" s="28"/>
      <c r="I78" s="242">
        <f>SUM(K78,M78,O78,Q78,S78,U78,W78,Y78,AA78,AC78,AE78,AG78,AI78,AK78,AM78,AO78,AQ78,AS78,AU78,AW78,AY78)</f>
        <v>0</v>
      </c>
      <c r="J78" s="39"/>
      <c r="K78" s="242" t="str">
        <f>IF(J78&gt;0,(J$3-J78)*K$3+K$3,"")</f>
        <v/>
      </c>
      <c r="L78" s="39"/>
      <c r="M78" s="242" t="str">
        <f>IF(L78&gt;0,(L$3-L78)*M$3+M$3,"")</f>
        <v/>
      </c>
      <c r="N78" s="44"/>
      <c r="O78" s="242" t="str">
        <f>IF(N78&gt;0,(N$3-N78)*O$3+O$3,"")</f>
        <v/>
      </c>
      <c r="P78" s="44"/>
      <c r="Q78" s="242" t="str">
        <f>IF(P78&gt;0,(P$3-P78)*Q$3+Q$3,"")</f>
        <v/>
      </c>
      <c r="R78" s="44"/>
      <c r="S78" s="242" t="str">
        <f>IF(R78&gt;0,(R$3-R78)*S$3+S$3,"")</f>
        <v/>
      </c>
      <c r="T78" s="44"/>
      <c r="U78" s="242" t="str">
        <f>IF(T78&gt;0,(T$3-T78)*U$3+U$3,"")</f>
        <v/>
      </c>
      <c r="V78" s="44"/>
      <c r="W78" s="242" t="str">
        <f>IF(V78&gt;0,(V$3-V78)*W$3+W$3,"")</f>
        <v/>
      </c>
      <c r="X78" s="44"/>
      <c r="Y78" s="242" t="str">
        <f>IF(X78&gt;0,(X$3-X78)*Y$3+Y$3,"")</f>
        <v/>
      </c>
      <c r="Z78" s="28"/>
      <c r="AA78" s="242" t="str">
        <f>IF(Z78&gt;0,(Z$3-Z78)*AA$3+AA$3,"")</f>
        <v/>
      </c>
      <c r="AB78" s="28"/>
      <c r="AC78" s="242" t="str">
        <f>IF(AB78&gt;0,(AB$3-AB78)*AC$3+AC$3,"")</f>
        <v/>
      </c>
      <c r="AD78" s="28"/>
      <c r="AE78" s="242" t="str">
        <f>IF(AD78&gt;0,(AD$3-AD78)*AE$3+AE$3,"")</f>
        <v/>
      </c>
      <c r="AF78" s="28"/>
      <c r="AG78" s="242" t="str">
        <f>IF(AF78&gt;0,(AF$3-AF78)*AG$3+AG$3,"")</f>
        <v/>
      </c>
      <c r="AH78" s="28"/>
      <c r="AI78" s="242" t="str">
        <f>IF(AH78&gt;0,(AH$3-AH78)*AI$3+AI$3,"")</f>
        <v/>
      </c>
      <c r="AJ78" s="28"/>
      <c r="AK78" s="242" t="str">
        <f>IF(AJ78&gt;0,(AJ$3-AJ78)*AK$3+AK$3,"")</f>
        <v/>
      </c>
      <c r="AL78" s="28"/>
      <c r="AM78" s="242" t="str">
        <f>IF(AL78&gt;0,(AL$3-AL78)*AM$3+AM$3,"")</f>
        <v/>
      </c>
      <c r="AN78" s="28"/>
      <c r="AO78" s="242" t="str">
        <f>IF(AN78&gt;0,(AN$3-AN78)*AO$3+AO$3,"")</f>
        <v/>
      </c>
      <c r="AP78" s="28"/>
      <c r="AQ78" s="242" t="str">
        <f>IF(AP78&gt;0,(AP$3-AP78)*AQ$3+AQ$3,"")</f>
        <v/>
      </c>
      <c r="AR78" s="28"/>
      <c r="AS78" s="242" t="str">
        <f>IF(AR78&gt;0,(AR$3-AR78)*AS$3+AS$3,"")</f>
        <v/>
      </c>
      <c r="AT78" s="28"/>
      <c r="AU78" s="242" t="str">
        <f>IF(AT78&gt;0,(AT$3-AT78)*AU$3+AU$3,"")</f>
        <v/>
      </c>
      <c r="AV78" s="28"/>
      <c r="AW78" s="242" t="str">
        <f>IF(AV78&gt;0,(AV$3-AV78)*AW$3+AW$3,"")</f>
        <v/>
      </c>
      <c r="AX78" s="28"/>
      <c r="AY78" s="242" t="str">
        <f>IF(AX78&gt;0,(AX$3-AX78)*AY$3+AY$3,"")</f>
        <v/>
      </c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257"/>
      <c r="BW78" s="257"/>
      <c r="BX78" s="257"/>
      <c r="BY78" s="257"/>
      <c r="BZ78" s="257"/>
      <c r="CA78" s="257"/>
      <c r="CB78" s="257"/>
      <c r="CC78" s="257"/>
      <c r="CD78" s="257"/>
      <c r="CE78" s="257"/>
      <c r="CF78" s="257"/>
      <c r="CG78" s="257"/>
      <c r="CH78" s="257"/>
      <c r="CI78" s="257"/>
      <c r="CJ78" s="257"/>
      <c r="CK78" s="257"/>
      <c r="CL78" s="257"/>
      <c r="CM78" s="257"/>
      <c r="CN78" s="257"/>
      <c r="CO78" s="257"/>
      <c r="CP78" s="257"/>
      <c r="CQ78" s="257"/>
      <c r="CR78" s="257"/>
      <c r="CS78" s="257"/>
      <c r="CT78" s="257"/>
      <c r="CU78" s="257"/>
      <c r="CV78" s="257"/>
      <c r="CW78" s="257"/>
      <c r="CX78" s="257"/>
      <c r="CY78" s="257"/>
      <c r="CZ78" s="257"/>
      <c r="DA78" s="257"/>
      <c r="DB78" s="257"/>
      <c r="DC78" s="257"/>
      <c r="DD78" s="257"/>
      <c r="DE78" s="257"/>
      <c r="DF78" s="257"/>
      <c r="DG78" s="257"/>
      <c r="DH78" s="257"/>
      <c r="DI78" s="257"/>
      <c r="DJ78" s="257"/>
      <c r="DK78" s="257"/>
      <c r="DL78" s="257"/>
      <c r="DM78" s="257"/>
      <c r="DN78" s="257"/>
      <c r="DO78" s="257"/>
      <c r="DP78" s="257"/>
      <c r="DQ78" s="257"/>
      <c r="DR78" s="257"/>
      <c r="DS78" s="257"/>
      <c r="DT78" s="257"/>
      <c r="DU78" s="257"/>
      <c r="DV78" s="257"/>
      <c r="DW78" s="257"/>
      <c r="DX78" s="257"/>
      <c r="DY78" s="257"/>
      <c r="DZ78" s="257"/>
      <c r="EA78" s="257"/>
      <c r="EB78" s="257"/>
      <c r="EC78" s="257"/>
      <c r="ED78" s="257"/>
      <c r="EE78" s="257"/>
      <c r="EF78" s="257"/>
      <c r="EG78" s="257"/>
      <c r="EH78" s="257"/>
      <c r="EI78" s="257"/>
      <c r="EJ78" s="257"/>
      <c r="EK78" s="257"/>
      <c r="EL78" s="257"/>
      <c r="EM78" s="257"/>
      <c r="EN78" s="257"/>
      <c r="EO78" s="257"/>
      <c r="EP78" s="257"/>
      <c r="EQ78" s="257"/>
      <c r="ER78" s="257"/>
      <c r="ES78" s="257"/>
      <c r="ET78" s="257"/>
      <c r="EU78" s="257"/>
      <c r="EV78" s="257"/>
      <c r="EW78" s="257"/>
      <c r="EX78" s="257"/>
      <c r="EY78" s="257"/>
      <c r="EZ78" s="257"/>
      <c r="FA78" s="257"/>
      <c r="FB78" s="257"/>
      <c r="FC78" s="257"/>
      <c r="FD78" s="257"/>
      <c r="FE78" s="257"/>
      <c r="FF78" s="257"/>
      <c r="FG78" s="257"/>
      <c r="FH78" s="257"/>
      <c r="FI78" s="257"/>
      <c r="FJ78" s="257"/>
      <c r="FK78" s="257"/>
      <c r="FL78" s="257"/>
      <c r="FM78" s="257"/>
      <c r="FN78" s="257"/>
      <c r="FO78" s="257"/>
      <c r="FP78" s="257"/>
      <c r="FQ78" s="257"/>
      <c r="FR78" s="257"/>
      <c r="FS78" s="257"/>
      <c r="FT78" s="257"/>
      <c r="FU78" s="257"/>
      <c r="FV78" s="257"/>
      <c r="FW78" s="257"/>
      <c r="FX78" s="257"/>
      <c r="FY78" s="257"/>
      <c r="FZ78" s="257"/>
      <c r="GA78" s="257"/>
      <c r="GB78" s="257"/>
      <c r="GC78" s="257"/>
      <c r="GD78" s="257"/>
      <c r="GE78" s="257"/>
      <c r="GF78" s="257"/>
      <c r="GG78" s="257"/>
      <c r="GH78" s="257"/>
      <c r="GI78" s="257"/>
      <c r="GJ78" s="257"/>
      <c r="GK78" s="257"/>
      <c r="GL78" s="257"/>
      <c r="GM78" s="257"/>
      <c r="GN78" s="257"/>
      <c r="GO78" s="257"/>
      <c r="GP78" s="257"/>
      <c r="GQ78" s="257"/>
      <c r="GR78" s="257"/>
      <c r="GS78" s="257"/>
      <c r="GT78" s="257"/>
      <c r="GU78" s="257"/>
      <c r="GV78" s="257"/>
      <c r="GW78" s="257"/>
      <c r="GX78" s="257"/>
      <c r="GY78" s="257"/>
      <c r="GZ78" s="257"/>
      <c r="HA78" s="257"/>
      <c r="HB78" s="257"/>
      <c r="HC78" s="257"/>
      <c r="HD78" s="257"/>
      <c r="HE78" s="257"/>
      <c r="HF78" s="257"/>
      <c r="HG78" s="257"/>
      <c r="HH78" s="257"/>
      <c r="HI78" s="257"/>
      <c r="HJ78" s="257"/>
      <c r="HK78" s="257"/>
      <c r="HL78" s="257"/>
      <c r="HM78" s="257"/>
      <c r="HN78" s="257"/>
      <c r="HO78" s="257"/>
      <c r="HP78" s="257"/>
      <c r="HQ78" s="257"/>
      <c r="HR78" s="257"/>
      <c r="HS78" s="257"/>
      <c r="HT78" s="257"/>
      <c r="HU78" s="257"/>
      <c r="HV78" s="257"/>
      <c r="HW78" s="257"/>
      <c r="HX78" s="257"/>
      <c r="HY78" s="257"/>
      <c r="HZ78" s="257"/>
      <c r="IA78" s="257"/>
      <c r="IB78" s="257"/>
      <c r="IC78" s="257"/>
      <c r="ID78" s="257"/>
      <c r="IE78" s="257"/>
      <c r="IF78" s="257"/>
      <c r="IG78" s="257"/>
      <c r="IH78" s="257"/>
      <c r="II78" s="257"/>
      <c r="IJ78" s="257"/>
      <c r="IK78" s="257"/>
      <c r="IL78" s="257"/>
      <c r="IM78" s="257"/>
      <c r="IN78" s="257"/>
      <c r="IO78" s="257"/>
      <c r="IP78" s="257"/>
      <c r="IQ78" s="257"/>
      <c r="IR78" s="257"/>
      <c r="IS78" s="257"/>
      <c r="IT78" s="257"/>
      <c r="IU78" s="257"/>
      <c r="IV78" s="257"/>
      <c r="IW78" s="257"/>
      <c r="IX78" s="257"/>
      <c r="IY78" s="257"/>
      <c r="IZ78" s="257"/>
      <c r="JA78" s="257"/>
      <c r="JB78" s="257"/>
      <c r="JC78" s="257"/>
      <c r="JD78" s="257"/>
      <c r="JE78" s="257"/>
      <c r="JF78" s="257"/>
      <c r="JG78" s="257"/>
      <c r="JH78" s="257"/>
      <c r="JI78" s="257"/>
      <c r="JJ78" s="257"/>
      <c r="JK78" s="257"/>
      <c r="JL78" s="257"/>
      <c r="JM78" s="257"/>
      <c r="JN78" s="257"/>
      <c r="JO78" s="257"/>
      <c r="JP78" s="257"/>
      <c r="JQ78" s="257"/>
      <c r="JR78" s="257"/>
      <c r="JS78" s="257"/>
      <c r="JT78" s="257"/>
      <c r="JU78" s="257"/>
      <c r="JV78" s="257"/>
      <c r="JW78" s="257"/>
      <c r="JX78" s="257"/>
      <c r="JY78" s="257"/>
      <c r="JZ78" s="257"/>
      <c r="KA78" s="257"/>
      <c r="KB78" s="257"/>
      <c r="KC78" s="257"/>
      <c r="KD78" s="257"/>
      <c r="KE78" s="257"/>
      <c r="KF78" s="257"/>
      <c r="KG78" s="257"/>
      <c r="KH78" s="257"/>
      <c r="KI78" s="257"/>
      <c r="KJ78" s="257"/>
      <c r="KK78" s="257"/>
      <c r="KL78" s="257"/>
      <c r="KM78" s="257"/>
      <c r="KN78" s="257"/>
      <c r="KO78" s="257"/>
      <c r="KP78" s="257"/>
      <c r="KQ78" s="257"/>
      <c r="KR78" s="257"/>
      <c r="KS78" s="257"/>
      <c r="KT78" s="257"/>
      <c r="KU78" s="257"/>
      <c r="KV78" s="257"/>
      <c r="KW78" s="257"/>
      <c r="KX78" s="257"/>
      <c r="KY78" s="257"/>
      <c r="KZ78" s="257"/>
      <c r="LA78" s="257"/>
      <c r="LB78" s="257"/>
      <c r="LC78" s="257"/>
      <c r="LD78" s="257"/>
      <c r="LE78" s="257"/>
      <c r="LF78" s="257"/>
      <c r="LG78" s="257"/>
      <c r="LH78" s="257"/>
      <c r="LI78" s="257"/>
      <c r="LJ78" s="257"/>
      <c r="LK78" s="257"/>
      <c r="LL78" s="257"/>
      <c r="LM78" s="257"/>
      <c r="LN78" s="257"/>
      <c r="LO78" s="257"/>
      <c r="LP78" s="257"/>
      <c r="LQ78" s="257"/>
      <c r="LR78" s="257"/>
      <c r="LS78" s="257"/>
      <c r="LT78" s="257"/>
      <c r="LU78" s="257"/>
      <c r="LV78" s="257"/>
      <c r="LW78" s="257"/>
      <c r="LX78" s="257"/>
      <c r="LY78" s="257"/>
      <c r="LZ78" s="257"/>
      <c r="MA78" s="257"/>
      <c r="MB78" s="257"/>
      <c r="MC78" s="257"/>
      <c r="MD78" s="257"/>
      <c r="ME78" s="257"/>
      <c r="MF78" s="257"/>
      <c r="MG78" s="257"/>
      <c r="MH78" s="257"/>
      <c r="MI78" s="257"/>
      <c r="MJ78" s="257"/>
      <c r="MK78" s="257"/>
      <c r="ML78" s="257"/>
      <c r="MM78" s="257"/>
      <c r="MN78" s="257"/>
      <c r="MO78" s="257"/>
      <c r="MP78" s="257"/>
      <c r="MQ78" s="257"/>
      <c r="MR78" s="257"/>
      <c r="MS78" s="257"/>
      <c r="MT78" s="257"/>
      <c r="MU78" s="257"/>
      <c r="MV78" s="257"/>
      <c r="MW78" s="257"/>
      <c r="MX78" s="257"/>
      <c r="MY78" s="257"/>
      <c r="MZ78" s="257"/>
      <c r="NA78" s="257"/>
      <c r="NB78" s="257"/>
      <c r="NC78" s="257"/>
      <c r="ND78" s="257"/>
      <c r="NE78" s="257"/>
      <c r="NF78" s="257"/>
      <c r="NG78" s="257"/>
      <c r="NH78" s="257"/>
      <c r="NI78" s="257"/>
      <c r="NJ78" s="257"/>
      <c r="NK78" s="257"/>
      <c r="NL78" s="257"/>
      <c r="NM78" s="257"/>
      <c r="NN78" s="257"/>
      <c r="NO78" s="257"/>
      <c r="NP78" s="257"/>
      <c r="NQ78" s="257"/>
      <c r="NR78" s="257"/>
      <c r="NS78" s="257"/>
      <c r="NT78" s="257"/>
      <c r="NU78" s="257"/>
      <c r="NV78" s="257"/>
      <c r="NW78" s="257"/>
      <c r="NX78" s="257"/>
      <c r="NY78" s="257"/>
      <c r="NZ78" s="257"/>
      <c r="OA78" s="257"/>
      <c r="OB78" s="257"/>
      <c r="OC78" s="257"/>
      <c r="OD78" s="257"/>
      <c r="OE78" s="257"/>
      <c r="OF78" s="257"/>
      <c r="OG78" s="257"/>
      <c r="OH78" s="257"/>
      <c r="OI78" s="257"/>
      <c r="OJ78" s="257"/>
      <c r="OK78" s="257"/>
      <c r="OL78" s="257"/>
      <c r="OM78" s="257"/>
      <c r="ON78" s="257"/>
      <c r="OO78" s="257"/>
      <c r="OP78" s="257"/>
      <c r="OQ78" s="257"/>
      <c r="OR78" s="257"/>
      <c r="OS78" s="257"/>
      <c r="OT78" s="257"/>
      <c r="OU78" s="257"/>
      <c r="OV78" s="257"/>
      <c r="OW78" s="257"/>
      <c r="OX78" s="257"/>
      <c r="OY78" s="257"/>
      <c r="OZ78" s="257"/>
      <c r="PA78" s="257"/>
      <c r="PB78" s="257"/>
      <c r="PC78" s="257"/>
      <c r="PD78" s="257"/>
      <c r="PE78" s="257"/>
      <c r="PF78" s="257"/>
      <c r="PG78" s="257"/>
      <c r="PH78" s="257"/>
      <c r="PI78" s="257"/>
      <c r="PJ78" s="257"/>
      <c r="PK78" s="257"/>
      <c r="PL78" s="257"/>
      <c r="PM78" s="257"/>
      <c r="PN78" s="257"/>
      <c r="PO78" s="257"/>
      <c r="PP78" s="257"/>
      <c r="PQ78" s="257"/>
      <c r="PR78" s="257"/>
      <c r="PS78" s="257"/>
      <c r="PT78" s="257"/>
      <c r="PU78" s="257"/>
      <c r="PV78" s="257"/>
      <c r="PW78" s="257"/>
      <c r="PX78" s="257"/>
    </row>
    <row r="79" spans="1:440" s="258" customFormat="1" x14ac:dyDescent="0.25">
      <c r="A79" s="28"/>
      <c r="B79" s="61">
        <v>43758</v>
      </c>
      <c r="C79" s="20"/>
      <c r="D79" s="20"/>
      <c r="E79" s="106">
        <f>COUNT(J79,L79,N79,P79,R79,T79,V79,X79)</f>
        <v>0</v>
      </c>
      <c r="F79" s="25"/>
      <c r="G79" s="241"/>
      <c r="H79" s="28"/>
      <c r="I79" s="242">
        <f>SUM(K79,M79,O79,Q79,S79,U79,W79,Y79,AA79,AC79,AE79,AG79,AI79,AK79,AM79,AO79,AQ79,AS79,AU79,AW79,AY79)</f>
        <v>0</v>
      </c>
      <c r="J79" s="39"/>
      <c r="K79" s="242" t="str">
        <f>IF(J79&gt;0,(J$3-J79)*K$3+K$3,"")</f>
        <v/>
      </c>
      <c r="L79" s="39"/>
      <c r="M79" s="242" t="str">
        <f>IF(L79&gt;0,(L$3-L79)*M$3+M$3,"")</f>
        <v/>
      </c>
      <c r="N79" s="44"/>
      <c r="O79" s="242" t="str">
        <f>IF(N79&gt;0,(N$3-N79)*O$3+O$3,"")</f>
        <v/>
      </c>
      <c r="P79" s="44"/>
      <c r="Q79" s="242" t="str">
        <f>IF(P79&gt;0,(P$3-P79)*Q$3+Q$3,"")</f>
        <v/>
      </c>
      <c r="R79" s="44"/>
      <c r="S79" s="242" t="str">
        <f>IF(R79&gt;0,(R$3-R79)*S$3+S$3,"")</f>
        <v/>
      </c>
      <c r="T79" s="45"/>
      <c r="U79" s="242" t="str">
        <f>IF(T79&gt;0,(T$3-T79)*U$3+U$3,"")</f>
        <v/>
      </c>
      <c r="V79" s="45"/>
      <c r="W79" s="242" t="str">
        <f>IF(V79&gt;0,(V$3-V79)*W$3+W$3,"")</f>
        <v/>
      </c>
      <c r="X79" s="44"/>
      <c r="Y79" s="242" t="str">
        <f>IF(X79&gt;0,(X$3-X79)*Y$3+Y$3,"")</f>
        <v/>
      </c>
      <c r="Z79" s="243"/>
      <c r="AA79" s="242" t="str">
        <f>IF(Z79&gt;0,(Z$3-Z79)*AA$3+AA$3,"")</f>
        <v/>
      </c>
      <c r="AB79" s="243"/>
      <c r="AC79" s="242" t="str">
        <f>IF(AB79&gt;0,(AB$3-AB79)*AC$3+AC$3,"")</f>
        <v/>
      </c>
      <c r="AD79" s="243"/>
      <c r="AE79" s="242" t="str">
        <f>IF(AD79&gt;0,(AD$3-AD79)*AE$3+AE$3,"")</f>
        <v/>
      </c>
      <c r="AF79" s="243"/>
      <c r="AG79" s="242" t="str">
        <f>IF(AF79&gt;0,(AF$3-AF79)*AG$3+AG$3,"")</f>
        <v/>
      </c>
      <c r="AH79" s="243"/>
      <c r="AI79" s="242" t="str">
        <f>IF(AH79&gt;0,(AH$3-AH79)*AI$3+AI$3,"")</f>
        <v/>
      </c>
      <c r="AJ79" s="243"/>
      <c r="AK79" s="242" t="str">
        <f>IF(AJ79&gt;0,(AJ$3-AJ79)*AK$3+AK$3,"")</f>
        <v/>
      </c>
      <c r="AL79" s="243"/>
      <c r="AM79" s="242" t="str">
        <f>IF(AL79&gt;0,(AL$3-AL79)*AM$3+AM$3,"")</f>
        <v/>
      </c>
      <c r="AN79" s="243"/>
      <c r="AO79" s="242" t="str">
        <f>IF(AN79&gt;0,(AN$3-AN79)*AO$3+AO$3,"")</f>
        <v/>
      </c>
      <c r="AP79" s="243"/>
      <c r="AQ79" s="242" t="str">
        <f>IF(AP79&gt;0,(AP$3-AP79)*AQ$3+AQ$3,"")</f>
        <v/>
      </c>
      <c r="AR79" s="243"/>
      <c r="AS79" s="242" t="str">
        <f>IF(AR79&gt;0,(AR$3-AR79)*AS$3+AS$3,"")</f>
        <v/>
      </c>
      <c r="AT79" s="243"/>
      <c r="AU79" s="242" t="str">
        <f>IF(AT79&gt;0,(AT$3-AT79)*AU$3+AU$3,"")</f>
        <v/>
      </c>
      <c r="AV79" s="243"/>
      <c r="AW79" s="242" t="str">
        <f>IF(AV79&gt;0,(AV$3-AV79)*AW$3+AW$3,"")</f>
        <v/>
      </c>
      <c r="AX79" s="243"/>
      <c r="AY79" s="242" t="str">
        <f>IF(AX79&gt;0,(AX$3-AX79)*AY$3+AY$3,"")</f>
        <v/>
      </c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  <c r="GH79" s="113"/>
      <c r="GI79" s="113"/>
      <c r="GJ79" s="113"/>
      <c r="GK79" s="113"/>
      <c r="GL79" s="113"/>
      <c r="GM79" s="113"/>
      <c r="GN79" s="113"/>
      <c r="GO79" s="113"/>
      <c r="GP79" s="113"/>
      <c r="GQ79" s="113"/>
      <c r="GR79" s="113"/>
      <c r="GS79" s="113"/>
      <c r="GT79" s="113"/>
      <c r="GU79" s="113"/>
      <c r="GV79" s="113"/>
      <c r="GW79" s="113"/>
      <c r="GX79" s="113"/>
      <c r="GY79" s="113"/>
      <c r="GZ79" s="113"/>
      <c r="HA79" s="113"/>
      <c r="HB79" s="113"/>
      <c r="HC79" s="113"/>
      <c r="HD79" s="113"/>
      <c r="HE79" s="113"/>
      <c r="HF79" s="113"/>
      <c r="HG79" s="113"/>
      <c r="HH79" s="113"/>
      <c r="HI79" s="113"/>
      <c r="HJ79" s="113"/>
      <c r="HK79" s="113"/>
      <c r="HL79" s="113"/>
      <c r="HM79" s="113"/>
      <c r="HN79" s="113"/>
      <c r="HO79" s="113"/>
      <c r="HP79" s="113"/>
      <c r="HQ79" s="113"/>
      <c r="HR79" s="113"/>
      <c r="HS79" s="113"/>
      <c r="HT79" s="113"/>
      <c r="HU79" s="113"/>
      <c r="HV79" s="113"/>
      <c r="HW79" s="113"/>
      <c r="HX79" s="113"/>
      <c r="HY79" s="113"/>
      <c r="HZ79" s="113"/>
      <c r="IA79" s="113"/>
      <c r="IB79" s="113"/>
      <c r="IC79" s="113"/>
      <c r="ID79" s="113"/>
      <c r="IE79" s="113"/>
      <c r="IF79" s="113"/>
      <c r="IG79" s="113"/>
      <c r="IH79" s="113"/>
      <c r="II79" s="113"/>
      <c r="IJ79" s="113"/>
      <c r="IK79" s="113"/>
      <c r="IL79" s="113"/>
      <c r="IM79" s="113"/>
      <c r="IN79" s="113"/>
      <c r="IO79" s="113"/>
      <c r="IP79" s="113"/>
      <c r="IQ79" s="113"/>
      <c r="IR79" s="113"/>
      <c r="IS79" s="113"/>
      <c r="IT79" s="113"/>
      <c r="IU79" s="113"/>
      <c r="IV79" s="113"/>
      <c r="IW79" s="113"/>
      <c r="IX79" s="113"/>
      <c r="IY79" s="113"/>
      <c r="IZ79" s="113"/>
      <c r="JA79" s="113"/>
      <c r="JB79" s="113"/>
      <c r="JC79" s="113"/>
      <c r="JD79" s="113"/>
      <c r="JE79" s="113"/>
      <c r="JF79" s="113"/>
      <c r="JG79" s="113"/>
      <c r="JH79" s="113"/>
      <c r="JI79" s="113"/>
      <c r="JJ79" s="113"/>
      <c r="JK79" s="113"/>
      <c r="JL79" s="113"/>
      <c r="JM79" s="113"/>
      <c r="JN79" s="113"/>
      <c r="JO79" s="113"/>
      <c r="JP79" s="113"/>
      <c r="JQ79" s="113"/>
      <c r="JR79" s="113"/>
      <c r="JS79" s="113"/>
      <c r="JT79" s="113"/>
      <c r="JU79" s="113"/>
      <c r="JV79" s="113"/>
      <c r="JW79" s="113"/>
      <c r="JX79" s="113"/>
      <c r="JY79" s="113"/>
      <c r="JZ79" s="113"/>
      <c r="KA79" s="113"/>
      <c r="KB79" s="113"/>
      <c r="KC79" s="113"/>
      <c r="KD79" s="113"/>
      <c r="KE79" s="113"/>
      <c r="KF79" s="113"/>
      <c r="KG79" s="113"/>
      <c r="KH79" s="113"/>
      <c r="KI79" s="113"/>
      <c r="KJ79" s="113"/>
      <c r="KK79" s="113"/>
      <c r="KL79" s="113"/>
      <c r="KM79" s="113"/>
      <c r="KN79" s="113"/>
      <c r="KO79" s="113"/>
      <c r="KP79" s="113"/>
      <c r="KQ79" s="113"/>
      <c r="KR79" s="113"/>
      <c r="KS79" s="113"/>
      <c r="KT79" s="113"/>
      <c r="KU79" s="113"/>
      <c r="KV79" s="113"/>
      <c r="KW79" s="113"/>
      <c r="KX79" s="113"/>
      <c r="KY79" s="113"/>
      <c r="KZ79" s="113"/>
      <c r="LA79" s="113"/>
      <c r="LB79" s="113"/>
      <c r="LC79" s="113"/>
      <c r="LD79" s="113"/>
      <c r="LE79" s="113"/>
      <c r="LF79" s="113"/>
      <c r="LG79" s="113"/>
      <c r="LH79" s="113"/>
      <c r="LI79" s="113"/>
      <c r="LJ79" s="113"/>
      <c r="LK79" s="113"/>
      <c r="LL79" s="113"/>
      <c r="LM79" s="113"/>
      <c r="LN79" s="113"/>
      <c r="LO79" s="113"/>
      <c r="LP79" s="113"/>
      <c r="LQ79" s="113"/>
      <c r="LR79" s="113"/>
      <c r="LS79" s="113"/>
      <c r="LT79" s="113"/>
      <c r="LU79" s="113"/>
      <c r="LV79" s="113"/>
      <c r="LW79" s="113"/>
      <c r="LX79" s="113"/>
      <c r="LY79" s="113"/>
      <c r="LZ79" s="113"/>
      <c r="MA79" s="113"/>
      <c r="MB79" s="113"/>
      <c r="MC79" s="113"/>
      <c r="MD79" s="113"/>
      <c r="ME79" s="113"/>
      <c r="MF79" s="113"/>
      <c r="MG79" s="113"/>
      <c r="MH79" s="113"/>
      <c r="MI79" s="113"/>
      <c r="MJ79" s="113"/>
      <c r="MK79" s="113"/>
      <c r="ML79" s="113"/>
      <c r="MM79" s="113"/>
      <c r="MN79" s="113"/>
      <c r="MO79" s="113"/>
      <c r="MP79" s="113"/>
      <c r="MQ79" s="113"/>
      <c r="MR79" s="113"/>
      <c r="MS79" s="113"/>
      <c r="MT79" s="113"/>
      <c r="MU79" s="113"/>
      <c r="MV79" s="113"/>
      <c r="MW79" s="113"/>
      <c r="MX79" s="113"/>
      <c r="MY79" s="113"/>
      <c r="MZ79" s="113"/>
      <c r="NA79" s="113"/>
      <c r="NB79" s="113"/>
      <c r="NC79" s="113"/>
      <c r="ND79" s="113"/>
      <c r="NE79" s="113"/>
      <c r="NF79" s="113"/>
      <c r="NG79" s="113"/>
      <c r="NH79" s="113"/>
      <c r="NI79" s="113"/>
      <c r="NJ79" s="113"/>
      <c r="NK79" s="113"/>
      <c r="NL79" s="113"/>
      <c r="NM79" s="113"/>
      <c r="NN79" s="113"/>
      <c r="NO79" s="113"/>
      <c r="NP79" s="113"/>
      <c r="NQ79" s="113"/>
      <c r="NR79" s="113"/>
      <c r="NS79" s="113"/>
      <c r="NT79" s="113"/>
      <c r="NU79" s="113"/>
      <c r="NV79" s="113"/>
      <c r="NW79" s="113"/>
      <c r="NX79" s="113"/>
      <c r="NY79" s="113"/>
      <c r="NZ79" s="113"/>
      <c r="OA79" s="113"/>
      <c r="OB79" s="113"/>
      <c r="OC79" s="113"/>
      <c r="OD79" s="113"/>
      <c r="OE79" s="113"/>
      <c r="OF79" s="113"/>
      <c r="OG79" s="113"/>
      <c r="OH79" s="113"/>
      <c r="OI79" s="113"/>
      <c r="OJ79" s="113"/>
      <c r="OK79" s="113"/>
      <c r="OL79" s="113"/>
      <c r="OM79" s="113"/>
      <c r="ON79" s="113"/>
      <c r="OO79" s="113"/>
      <c r="OP79" s="113"/>
      <c r="OQ79" s="113"/>
      <c r="OR79" s="113"/>
      <c r="OS79" s="113"/>
      <c r="OT79" s="113"/>
      <c r="OU79" s="113"/>
      <c r="OV79" s="113"/>
      <c r="OW79" s="113"/>
      <c r="OX79" s="113"/>
      <c r="OY79" s="113"/>
      <c r="OZ79" s="113"/>
      <c r="PA79" s="113"/>
      <c r="PB79" s="113"/>
      <c r="PC79" s="113"/>
      <c r="PD79" s="113"/>
      <c r="PE79" s="113"/>
      <c r="PF79" s="113"/>
      <c r="PG79" s="113"/>
      <c r="PH79" s="113"/>
      <c r="PI79" s="113"/>
      <c r="PJ79" s="113"/>
      <c r="PK79" s="113"/>
      <c r="PL79" s="113"/>
      <c r="PM79" s="113"/>
      <c r="PN79" s="113"/>
      <c r="PO79" s="113"/>
      <c r="PP79" s="113"/>
      <c r="PQ79" s="113"/>
      <c r="PR79" s="113"/>
      <c r="PS79" s="113"/>
      <c r="PT79" s="113"/>
      <c r="PU79" s="113"/>
      <c r="PV79" s="113"/>
      <c r="PW79" s="113"/>
      <c r="PX79" s="113"/>
    </row>
    <row r="80" spans="1:440" s="13" customFormat="1" x14ac:dyDescent="0.25">
      <c r="A80" s="28"/>
      <c r="B80" s="61">
        <v>43758</v>
      </c>
      <c r="C80" s="20"/>
      <c r="D80" s="20"/>
      <c r="E80" s="106">
        <f>COUNT(J80,L80,N80,P80,R80,T80,V80,X80)</f>
        <v>0</v>
      </c>
      <c r="F80" s="25"/>
      <c r="G80" s="241"/>
      <c r="H80" s="28"/>
      <c r="I80" s="242">
        <f>SUM(K80,M80,O80,Q80,S80,U80,W80,Y80,AA80,AC80,AE80,AG80,AI80,AK80,AM80,AO80,AQ80,AS80,AU80,AW80,AY80)</f>
        <v>0</v>
      </c>
      <c r="J80" s="39"/>
      <c r="K80" s="242" t="str">
        <f>IF(J80&gt;0,(J$3-J80)*K$3+K$3,"")</f>
        <v/>
      </c>
      <c r="L80" s="39"/>
      <c r="M80" s="242" t="str">
        <f>IF(L80&gt;0,(L$3-L80)*M$3+M$3,"")</f>
        <v/>
      </c>
      <c r="N80" s="45"/>
      <c r="O80" s="242" t="str">
        <f>IF(N80&gt;0,(N$3-N80)*O$3+O$3,"")</f>
        <v/>
      </c>
      <c r="P80" s="46"/>
      <c r="Q80" s="242" t="str">
        <f>IF(P80&gt;0,(P$3-P80)*Q$3+Q$3,"")</f>
        <v/>
      </c>
      <c r="R80" s="45"/>
      <c r="S80" s="242" t="str">
        <f>IF(R80&gt;0,(R$3-R80)*S$3+S$3,"")</f>
        <v/>
      </c>
      <c r="T80" s="45"/>
      <c r="U80" s="242" t="str">
        <f>IF(T80&gt;0,(T$3-T80)*U$3+U$3,"")</f>
        <v/>
      </c>
      <c r="V80" s="45"/>
      <c r="W80" s="242" t="str">
        <f>IF(V80&gt;0,(V$3-V80)*W$3+W$3,"")</f>
        <v/>
      </c>
      <c r="X80" s="45"/>
      <c r="Y80" s="242" t="str">
        <f>IF(X80&gt;0,(X$3-X80)*Y$3+Y$3,"")</f>
        <v/>
      </c>
      <c r="Z80" s="243"/>
      <c r="AA80" s="242" t="str">
        <f>IF(Z80&gt;0,(Z$3-Z80)*AA$3+AA$3,"")</f>
        <v/>
      </c>
      <c r="AB80" s="243"/>
      <c r="AC80" s="242" t="str">
        <f>IF(AB80&gt;0,(AB$3-AB80)*AC$3+AC$3,"")</f>
        <v/>
      </c>
      <c r="AD80" s="243"/>
      <c r="AE80" s="242" t="str">
        <f>IF(AD80&gt;0,(AD$3-AD80)*AE$3+AE$3,"")</f>
        <v/>
      </c>
      <c r="AF80" s="243"/>
      <c r="AG80" s="242" t="str">
        <f>IF(AF80&gt;0,(AF$3-AF80)*AG$3+AG$3,"")</f>
        <v/>
      </c>
      <c r="AH80" s="243"/>
      <c r="AI80" s="242" t="str">
        <f>IF(AH80&gt;0,(AH$3-AH80)*AI$3+AI$3,"")</f>
        <v/>
      </c>
      <c r="AJ80" s="243"/>
      <c r="AK80" s="242" t="str">
        <f>IF(AJ80&gt;0,(AJ$3-AJ80)*AK$3+AK$3,"")</f>
        <v/>
      </c>
      <c r="AL80" s="243"/>
      <c r="AM80" s="242" t="str">
        <f>IF(AL80&gt;0,(AL$3-AL80)*AM$3+AM$3,"")</f>
        <v/>
      </c>
      <c r="AN80" s="243"/>
      <c r="AO80" s="242" t="str">
        <f>IF(AN80&gt;0,(AN$3-AN80)*AO$3+AO$3,"")</f>
        <v/>
      </c>
      <c r="AP80" s="243"/>
      <c r="AQ80" s="242" t="str">
        <f>IF(AP80&gt;0,(AP$3-AP80)*AQ$3+AQ$3,"")</f>
        <v/>
      </c>
      <c r="AR80" s="243"/>
      <c r="AS80" s="242" t="str">
        <f>IF(AR80&gt;0,(AR$3-AR80)*AS$3+AS$3,"")</f>
        <v/>
      </c>
      <c r="AT80" s="28"/>
      <c r="AU80" s="242" t="str">
        <f>IF(AT80&gt;0,(AT$3-AT80)*AU$3+AU$3,"")</f>
        <v/>
      </c>
      <c r="AV80" s="28"/>
      <c r="AW80" s="242" t="str">
        <f>IF(AV80&gt;0,(AV$3-AV80)*AW$3+AW$3,"")</f>
        <v/>
      </c>
      <c r="AX80" s="28"/>
      <c r="AY80" s="242" t="str">
        <f>IF(AX80&gt;0,(AX$3-AX80)*AY$3+AY$3,"")</f>
        <v/>
      </c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7"/>
      <c r="BN80" s="257"/>
      <c r="BO80" s="257"/>
      <c r="BP80" s="257"/>
      <c r="BQ80" s="257"/>
      <c r="BR80" s="257"/>
      <c r="BS80" s="257"/>
      <c r="BT80" s="257"/>
      <c r="BU80" s="257"/>
      <c r="BV80" s="257"/>
      <c r="BW80" s="257"/>
      <c r="BX80" s="257"/>
      <c r="BY80" s="257"/>
      <c r="BZ80" s="257"/>
      <c r="CA80" s="257"/>
      <c r="CB80" s="257"/>
      <c r="CC80" s="257"/>
      <c r="CD80" s="257"/>
      <c r="CE80" s="257"/>
      <c r="CF80" s="257"/>
      <c r="CG80" s="257"/>
      <c r="CH80" s="257"/>
      <c r="CI80" s="257"/>
      <c r="CJ80" s="257"/>
      <c r="CK80" s="257"/>
      <c r="CL80" s="257"/>
      <c r="CM80" s="257"/>
      <c r="CN80" s="257"/>
      <c r="CO80" s="257"/>
      <c r="CP80" s="257"/>
      <c r="CQ80" s="257"/>
      <c r="CR80" s="257"/>
      <c r="CS80" s="257"/>
      <c r="CT80" s="257"/>
      <c r="CU80" s="257"/>
      <c r="CV80" s="257"/>
      <c r="CW80" s="257"/>
      <c r="CX80" s="257"/>
      <c r="CY80" s="257"/>
      <c r="CZ80" s="257"/>
      <c r="DA80" s="257"/>
      <c r="DB80" s="257"/>
      <c r="DC80" s="257"/>
      <c r="DD80" s="257"/>
      <c r="DE80" s="257"/>
      <c r="DF80" s="257"/>
      <c r="DG80" s="257"/>
      <c r="DH80" s="257"/>
      <c r="DI80" s="257"/>
      <c r="DJ80" s="257"/>
      <c r="DK80" s="257"/>
      <c r="DL80" s="257"/>
      <c r="DM80" s="257"/>
      <c r="DN80" s="257"/>
      <c r="DO80" s="257"/>
      <c r="DP80" s="257"/>
      <c r="DQ80" s="257"/>
      <c r="DR80" s="257"/>
      <c r="DS80" s="257"/>
      <c r="DT80" s="257"/>
      <c r="DU80" s="257"/>
      <c r="DV80" s="257"/>
      <c r="DW80" s="257"/>
      <c r="DX80" s="257"/>
      <c r="DY80" s="257"/>
      <c r="DZ80" s="257"/>
      <c r="EA80" s="257"/>
      <c r="EB80" s="257"/>
      <c r="EC80" s="257"/>
      <c r="ED80" s="257"/>
      <c r="EE80" s="257"/>
      <c r="EF80" s="257"/>
      <c r="EG80" s="257"/>
      <c r="EH80" s="257"/>
      <c r="EI80" s="257"/>
      <c r="EJ80" s="257"/>
      <c r="EK80" s="257"/>
      <c r="EL80" s="257"/>
      <c r="EM80" s="257"/>
      <c r="EN80" s="257"/>
      <c r="EO80" s="257"/>
      <c r="EP80" s="257"/>
      <c r="EQ80" s="257"/>
      <c r="ER80" s="257"/>
      <c r="ES80" s="257"/>
      <c r="ET80" s="257"/>
      <c r="EU80" s="257"/>
      <c r="EV80" s="257"/>
      <c r="EW80" s="257"/>
      <c r="EX80" s="257"/>
      <c r="EY80" s="257"/>
      <c r="EZ80" s="257"/>
      <c r="FA80" s="257"/>
      <c r="FB80" s="257"/>
      <c r="FC80" s="257"/>
      <c r="FD80" s="257"/>
      <c r="FE80" s="257"/>
      <c r="FF80" s="257"/>
      <c r="FG80" s="257"/>
      <c r="FH80" s="257"/>
      <c r="FI80" s="257"/>
      <c r="FJ80" s="257"/>
      <c r="FK80" s="257"/>
      <c r="FL80" s="257"/>
      <c r="FM80" s="257"/>
      <c r="FN80" s="257"/>
      <c r="FO80" s="257"/>
      <c r="FP80" s="257"/>
      <c r="FQ80" s="257"/>
      <c r="FR80" s="257"/>
      <c r="FS80" s="257"/>
      <c r="FT80" s="257"/>
      <c r="FU80" s="257"/>
      <c r="FV80" s="257"/>
      <c r="FW80" s="257"/>
      <c r="FX80" s="257"/>
      <c r="FY80" s="257"/>
      <c r="FZ80" s="257"/>
      <c r="GA80" s="257"/>
      <c r="GB80" s="257"/>
      <c r="GC80" s="257"/>
      <c r="GD80" s="257"/>
      <c r="GE80" s="257"/>
      <c r="GF80" s="257"/>
      <c r="GG80" s="257"/>
      <c r="GH80" s="257"/>
      <c r="GI80" s="257"/>
      <c r="GJ80" s="257"/>
      <c r="GK80" s="257"/>
      <c r="GL80" s="257"/>
      <c r="GM80" s="257"/>
      <c r="GN80" s="257"/>
      <c r="GO80" s="257"/>
      <c r="GP80" s="257"/>
      <c r="GQ80" s="257"/>
      <c r="GR80" s="257"/>
      <c r="GS80" s="257"/>
      <c r="GT80" s="257"/>
      <c r="GU80" s="257"/>
      <c r="GV80" s="257"/>
      <c r="GW80" s="257"/>
      <c r="GX80" s="257"/>
      <c r="GY80" s="257"/>
      <c r="GZ80" s="257"/>
      <c r="HA80" s="257"/>
      <c r="HB80" s="257"/>
      <c r="HC80" s="257"/>
      <c r="HD80" s="257"/>
      <c r="HE80" s="257"/>
      <c r="HF80" s="257"/>
      <c r="HG80" s="257"/>
      <c r="HH80" s="257"/>
      <c r="HI80" s="257"/>
      <c r="HJ80" s="257"/>
      <c r="HK80" s="257"/>
      <c r="HL80" s="257"/>
      <c r="HM80" s="257"/>
      <c r="HN80" s="257"/>
      <c r="HO80" s="257"/>
      <c r="HP80" s="257"/>
      <c r="HQ80" s="257"/>
      <c r="HR80" s="257"/>
      <c r="HS80" s="257"/>
      <c r="HT80" s="257"/>
      <c r="HU80" s="257"/>
      <c r="HV80" s="257"/>
      <c r="HW80" s="257"/>
      <c r="HX80" s="257"/>
      <c r="HY80" s="257"/>
      <c r="HZ80" s="257"/>
      <c r="IA80" s="257"/>
      <c r="IB80" s="257"/>
      <c r="IC80" s="257"/>
      <c r="ID80" s="257"/>
      <c r="IE80" s="257"/>
      <c r="IF80" s="257"/>
      <c r="IG80" s="257"/>
      <c r="IH80" s="257"/>
      <c r="II80" s="257"/>
      <c r="IJ80" s="257"/>
      <c r="IK80" s="257"/>
      <c r="IL80" s="257"/>
      <c r="IM80" s="257"/>
      <c r="IN80" s="257"/>
      <c r="IO80" s="257"/>
      <c r="IP80" s="257"/>
      <c r="IQ80" s="257"/>
      <c r="IR80" s="257"/>
      <c r="IS80" s="257"/>
      <c r="IT80" s="257"/>
      <c r="IU80" s="257"/>
      <c r="IV80" s="257"/>
      <c r="IW80" s="257"/>
      <c r="IX80" s="257"/>
      <c r="IY80" s="257"/>
      <c r="IZ80" s="257"/>
      <c r="JA80" s="257"/>
      <c r="JB80" s="257"/>
      <c r="JC80" s="257"/>
      <c r="JD80" s="257"/>
      <c r="JE80" s="257"/>
      <c r="JF80" s="257"/>
      <c r="JG80" s="257"/>
      <c r="JH80" s="257"/>
      <c r="JI80" s="257"/>
      <c r="JJ80" s="257"/>
      <c r="JK80" s="257"/>
      <c r="JL80" s="257"/>
      <c r="JM80" s="257"/>
      <c r="JN80" s="257"/>
      <c r="JO80" s="257"/>
      <c r="JP80" s="257"/>
      <c r="JQ80" s="257"/>
      <c r="JR80" s="257"/>
      <c r="JS80" s="257"/>
      <c r="JT80" s="257"/>
      <c r="JU80" s="257"/>
      <c r="JV80" s="257"/>
      <c r="JW80" s="257"/>
      <c r="JX80" s="257"/>
      <c r="JY80" s="257"/>
      <c r="JZ80" s="257"/>
      <c r="KA80" s="257"/>
      <c r="KB80" s="257"/>
      <c r="KC80" s="257"/>
      <c r="KD80" s="257"/>
      <c r="KE80" s="257"/>
      <c r="KF80" s="257"/>
      <c r="KG80" s="257"/>
      <c r="KH80" s="257"/>
      <c r="KI80" s="257"/>
      <c r="KJ80" s="257"/>
      <c r="KK80" s="257"/>
      <c r="KL80" s="257"/>
      <c r="KM80" s="257"/>
      <c r="KN80" s="257"/>
      <c r="KO80" s="257"/>
      <c r="KP80" s="257"/>
      <c r="KQ80" s="257"/>
      <c r="KR80" s="257"/>
      <c r="KS80" s="257"/>
      <c r="KT80" s="257"/>
      <c r="KU80" s="257"/>
      <c r="KV80" s="257"/>
      <c r="KW80" s="257"/>
      <c r="KX80" s="257"/>
      <c r="KY80" s="257"/>
      <c r="KZ80" s="257"/>
      <c r="LA80" s="257"/>
      <c r="LB80" s="257"/>
      <c r="LC80" s="257"/>
      <c r="LD80" s="257"/>
      <c r="LE80" s="257"/>
      <c r="LF80" s="257"/>
      <c r="LG80" s="257"/>
      <c r="LH80" s="257"/>
      <c r="LI80" s="257"/>
      <c r="LJ80" s="257"/>
      <c r="LK80" s="257"/>
      <c r="LL80" s="257"/>
      <c r="LM80" s="257"/>
      <c r="LN80" s="257"/>
      <c r="LO80" s="257"/>
      <c r="LP80" s="257"/>
      <c r="LQ80" s="257"/>
      <c r="LR80" s="257"/>
      <c r="LS80" s="257"/>
      <c r="LT80" s="257"/>
      <c r="LU80" s="257"/>
      <c r="LV80" s="257"/>
      <c r="LW80" s="257"/>
      <c r="LX80" s="257"/>
      <c r="LY80" s="257"/>
      <c r="LZ80" s="257"/>
      <c r="MA80" s="257"/>
      <c r="MB80" s="257"/>
      <c r="MC80" s="257"/>
      <c r="MD80" s="257"/>
      <c r="ME80" s="257"/>
      <c r="MF80" s="257"/>
      <c r="MG80" s="257"/>
      <c r="MH80" s="257"/>
      <c r="MI80" s="257"/>
      <c r="MJ80" s="257"/>
      <c r="MK80" s="257"/>
      <c r="ML80" s="257"/>
      <c r="MM80" s="257"/>
      <c r="MN80" s="257"/>
      <c r="MO80" s="257"/>
      <c r="MP80" s="257"/>
      <c r="MQ80" s="257"/>
      <c r="MR80" s="257"/>
      <c r="MS80" s="257"/>
      <c r="MT80" s="257"/>
      <c r="MU80" s="257"/>
      <c r="MV80" s="257"/>
      <c r="MW80" s="257"/>
      <c r="MX80" s="257"/>
      <c r="MY80" s="257"/>
      <c r="MZ80" s="257"/>
      <c r="NA80" s="257"/>
      <c r="NB80" s="257"/>
      <c r="NC80" s="257"/>
      <c r="ND80" s="257"/>
      <c r="NE80" s="257"/>
      <c r="NF80" s="257"/>
      <c r="NG80" s="257"/>
      <c r="NH80" s="257"/>
      <c r="NI80" s="257"/>
      <c r="NJ80" s="257"/>
      <c r="NK80" s="257"/>
      <c r="NL80" s="257"/>
      <c r="NM80" s="257"/>
      <c r="NN80" s="257"/>
      <c r="NO80" s="257"/>
      <c r="NP80" s="257"/>
      <c r="NQ80" s="257"/>
      <c r="NR80" s="257"/>
      <c r="NS80" s="257"/>
      <c r="NT80" s="257"/>
      <c r="NU80" s="257"/>
      <c r="NV80" s="257"/>
      <c r="NW80" s="257"/>
      <c r="NX80" s="257"/>
      <c r="NY80" s="257"/>
      <c r="NZ80" s="257"/>
      <c r="OA80" s="257"/>
      <c r="OB80" s="257"/>
      <c r="OC80" s="257"/>
      <c r="OD80" s="257"/>
      <c r="OE80" s="257"/>
      <c r="OF80" s="257"/>
      <c r="OG80" s="257"/>
      <c r="OH80" s="257"/>
      <c r="OI80" s="257"/>
      <c r="OJ80" s="257"/>
      <c r="OK80" s="257"/>
      <c r="OL80" s="257"/>
      <c r="OM80" s="257"/>
      <c r="ON80" s="257"/>
      <c r="OO80" s="257"/>
      <c r="OP80" s="257"/>
      <c r="OQ80" s="257"/>
      <c r="OR80" s="257"/>
      <c r="OS80" s="257"/>
      <c r="OT80" s="257"/>
      <c r="OU80" s="257"/>
      <c r="OV80" s="257"/>
      <c r="OW80" s="257"/>
      <c r="OX80" s="257"/>
      <c r="OY80" s="257"/>
      <c r="OZ80" s="257"/>
      <c r="PA80" s="257"/>
      <c r="PB80" s="257"/>
      <c r="PC80" s="257"/>
      <c r="PD80" s="257"/>
      <c r="PE80" s="257"/>
      <c r="PF80" s="257"/>
      <c r="PG80" s="257"/>
      <c r="PH80" s="257"/>
      <c r="PI80" s="257"/>
      <c r="PJ80" s="257"/>
      <c r="PK80" s="257"/>
      <c r="PL80" s="257"/>
      <c r="PM80" s="257"/>
      <c r="PN80" s="257"/>
      <c r="PO80" s="257"/>
      <c r="PP80" s="257"/>
      <c r="PQ80" s="257"/>
      <c r="PR80" s="257"/>
      <c r="PS80" s="257"/>
      <c r="PT80" s="257"/>
      <c r="PU80" s="257"/>
      <c r="PV80" s="257"/>
      <c r="PW80" s="257"/>
      <c r="PX80" s="257"/>
    </row>
    <row r="81" spans="1:440" s="258" customFormat="1" x14ac:dyDescent="0.25">
      <c r="A81" s="28"/>
      <c r="B81" s="61">
        <v>43758</v>
      </c>
      <c r="C81" s="20"/>
      <c r="D81" s="20"/>
      <c r="E81" s="106">
        <f>COUNT(J81,L81,N81,P81,R81,T81,V81,X81)</f>
        <v>0</v>
      </c>
      <c r="F81" s="25"/>
      <c r="G81" s="241"/>
      <c r="H81" s="28"/>
      <c r="I81" s="242">
        <f>SUM(K81,M81,O81,Q81,S81,U81,W81,Y81,AA81,AC81,AE81,AG81,AI81,AK81,AM81,AO81,AQ81,AS81,AU81,AW81,AY81)</f>
        <v>0</v>
      </c>
      <c r="J81" s="39"/>
      <c r="K81" s="242" t="str">
        <f>IF(J81&gt;0,(J$3-J81)*K$3+K$3,"")</f>
        <v/>
      </c>
      <c r="L81" s="39"/>
      <c r="M81" s="242" t="str">
        <f>IF(L81&gt;0,(L$3-L81)*M$3+M$3,"")</f>
        <v/>
      </c>
      <c r="N81" s="44"/>
      <c r="O81" s="242" t="str">
        <f>IF(N81&gt;0,(N$3-N81)*O$3+O$3,"")</f>
        <v/>
      </c>
      <c r="P81" s="44"/>
      <c r="Q81" s="242" t="str">
        <f>IF(P81&gt;0,(P$3-P81)*Q$3+Q$3,"")</f>
        <v/>
      </c>
      <c r="R81" s="44"/>
      <c r="S81" s="242" t="str">
        <f>IF(R81&gt;0,(R$3-R81)*S$3+S$3,"")</f>
        <v/>
      </c>
      <c r="T81" s="45"/>
      <c r="U81" s="242" t="str">
        <f>IF(T81&gt;0,(T$3-T81)*U$3+U$3,"")</f>
        <v/>
      </c>
      <c r="V81" s="45"/>
      <c r="W81" s="242" t="str">
        <f>IF(V81&gt;0,(V$3-V81)*W$3+W$3,"")</f>
        <v/>
      </c>
      <c r="X81" s="44"/>
      <c r="Y81" s="242" t="str">
        <f>IF(X81&gt;0,(X$3-X81)*Y$3+Y$3,"")</f>
        <v/>
      </c>
      <c r="Z81" s="243"/>
      <c r="AA81" s="242" t="str">
        <f>IF(Z81&gt;0,(Z$3-Z81)*AA$3+AA$3,"")</f>
        <v/>
      </c>
      <c r="AB81" s="243"/>
      <c r="AC81" s="242" t="str">
        <f>IF(AB81&gt;0,(AB$3-AB81)*AC$3+AC$3,"")</f>
        <v/>
      </c>
      <c r="AD81" s="243"/>
      <c r="AE81" s="242" t="str">
        <f>IF(AD81&gt;0,(AD$3-AD81)*AE$3+AE$3,"")</f>
        <v/>
      </c>
      <c r="AF81" s="243"/>
      <c r="AG81" s="242" t="str">
        <f>IF(AF81&gt;0,(AF$3-AF81)*AG$3+AG$3,"")</f>
        <v/>
      </c>
      <c r="AH81" s="243"/>
      <c r="AI81" s="242" t="str">
        <f>IF(AH81&gt;0,(AH$3-AH81)*AI$3+AI$3,"")</f>
        <v/>
      </c>
      <c r="AJ81" s="243"/>
      <c r="AK81" s="242" t="str">
        <f>IF(AJ81&gt;0,(AJ$3-AJ81)*AK$3+AK$3,"")</f>
        <v/>
      </c>
      <c r="AL81" s="243"/>
      <c r="AM81" s="242" t="str">
        <f>IF(AL81&gt;0,(AL$3-AL81)*AM$3+AM$3,"")</f>
        <v/>
      </c>
      <c r="AN81" s="243"/>
      <c r="AO81" s="242" t="str">
        <f>IF(AN81&gt;0,(AN$3-AN81)*AO$3+AO$3,"")</f>
        <v/>
      </c>
      <c r="AP81" s="243"/>
      <c r="AQ81" s="242" t="str">
        <f>IF(AP81&gt;0,(AP$3-AP81)*AQ$3+AQ$3,"")</f>
        <v/>
      </c>
      <c r="AR81" s="243"/>
      <c r="AS81" s="242" t="str">
        <f>IF(AR81&gt;0,(AR$3-AR81)*AS$3+AS$3,"")</f>
        <v/>
      </c>
      <c r="AT81" s="243"/>
      <c r="AU81" s="242" t="str">
        <f>IF(AT81&gt;0,(AT$3-AT81)*AU$3+AU$3,"")</f>
        <v/>
      </c>
      <c r="AV81" s="243"/>
      <c r="AW81" s="242" t="str">
        <f>IF(AV81&gt;0,(AV$3-AV81)*AW$3+AW$3,"")</f>
        <v/>
      </c>
      <c r="AX81" s="243"/>
      <c r="AY81" s="242" t="str">
        <f>IF(AX81&gt;0,(AX$3-AX81)*AY$3+AY$3,"")</f>
        <v/>
      </c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13"/>
      <c r="FG81" s="113"/>
      <c r="FH81" s="113"/>
      <c r="FI81" s="113"/>
      <c r="FJ81" s="113"/>
      <c r="FK81" s="113"/>
      <c r="FL81" s="113"/>
      <c r="FM81" s="113"/>
      <c r="FN81" s="113"/>
      <c r="FO81" s="113"/>
      <c r="FP81" s="113"/>
      <c r="FQ81" s="113"/>
      <c r="FR81" s="113"/>
      <c r="FS81" s="113"/>
      <c r="FT81" s="113"/>
      <c r="FU81" s="113"/>
      <c r="FV81" s="113"/>
      <c r="FW81" s="113"/>
      <c r="FX81" s="113"/>
      <c r="FY81" s="113"/>
      <c r="FZ81" s="113"/>
      <c r="GA81" s="113"/>
      <c r="GB81" s="113"/>
      <c r="GC81" s="113"/>
      <c r="GD81" s="113"/>
      <c r="GE81" s="113"/>
      <c r="GF81" s="113"/>
      <c r="GG81" s="113"/>
      <c r="GH81" s="113"/>
      <c r="GI81" s="113"/>
      <c r="GJ81" s="113"/>
      <c r="GK81" s="113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13"/>
      <c r="GW81" s="113"/>
      <c r="GX81" s="113"/>
      <c r="GY81" s="113"/>
      <c r="GZ81" s="113"/>
      <c r="HA81" s="113"/>
      <c r="HB81" s="113"/>
      <c r="HC81" s="113"/>
      <c r="HD81" s="113"/>
      <c r="HE81" s="113"/>
      <c r="HF81" s="113"/>
      <c r="HG81" s="113"/>
      <c r="HH81" s="113"/>
      <c r="HI81" s="113"/>
      <c r="HJ81" s="113"/>
      <c r="HK81" s="113"/>
      <c r="HL81" s="113"/>
      <c r="HM81" s="113"/>
      <c r="HN81" s="113"/>
      <c r="HO81" s="113"/>
      <c r="HP81" s="113"/>
      <c r="HQ81" s="113"/>
      <c r="HR81" s="113"/>
      <c r="HS81" s="113"/>
      <c r="HT81" s="113"/>
      <c r="HU81" s="113"/>
      <c r="HV81" s="113"/>
      <c r="HW81" s="113"/>
      <c r="HX81" s="113"/>
      <c r="HY81" s="113"/>
      <c r="HZ81" s="113"/>
      <c r="IA81" s="113"/>
      <c r="IB81" s="113"/>
      <c r="IC81" s="113"/>
      <c r="ID81" s="113"/>
      <c r="IE81" s="113"/>
      <c r="IF81" s="113"/>
      <c r="IG81" s="113"/>
      <c r="IH81" s="113"/>
      <c r="II81" s="113"/>
      <c r="IJ81" s="113"/>
      <c r="IK81" s="113"/>
      <c r="IL81" s="113"/>
      <c r="IM81" s="113"/>
      <c r="IN81" s="113"/>
      <c r="IO81" s="113"/>
      <c r="IP81" s="113"/>
      <c r="IQ81" s="113"/>
      <c r="IR81" s="113"/>
      <c r="IS81" s="113"/>
      <c r="IT81" s="113"/>
      <c r="IU81" s="113"/>
      <c r="IV81" s="113"/>
      <c r="IW81" s="113"/>
      <c r="IX81" s="113"/>
      <c r="IY81" s="113"/>
      <c r="IZ81" s="113"/>
      <c r="JA81" s="113"/>
      <c r="JB81" s="113"/>
      <c r="JC81" s="113"/>
      <c r="JD81" s="113"/>
      <c r="JE81" s="113"/>
      <c r="JF81" s="113"/>
      <c r="JG81" s="113"/>
      <c r="JH81" s="113"/>
      <c r="JI81" s="113"/>
      <c r="JJ81" s="113"/>
      <c r="JK81" s="113"/>
      <c r="JL81" s="113"/>
      <c r="JM81" s="113"/>
      <c r="JN81" s="113"/>
      <c r="JO81" s="113"/>
      <c r="JP81" s="113"/>
      <c r="JQ81" s="113"/>
      <c r="JR81" s="113"/>
      <c r="JS81" s="113"/>
      <c r="JT81" s="113"/>
      <c r="JU81" s="113"/>
      <c r="JV81" s="113"/>
      <c r="JW81" s="113"/>
      <c r="JX81" s="113"/>
      <c r="JY81" s="113"/>
      <c r="JZ81" s="113"/>
      <c r="KA81" s="113"/>
      <c r="KB81" s="113"/>
      <c r="KC81" s="113"/>
      <c r="KD81" s="113"/>
      <c r="KE81" s="113"/>
      <c r="KF81" s="113"/>
      <c r="KG81" s="113"/>
      <c r="KH81" s="113"/>
      <c r="KI81" s="113"/>
      <c r="KJ81" s="113"/>
      <c r="KK81" s="113"/>
      <c r="KL81" s="113"/>
      <c r="KM81" s="113"/>
      <c r="KN81" s="113"/>
      <c r="KO81" s="113"/>
      <c r="KP81" s="113"/>
      <c r="KQ81" s="113"/>
      <c r="KR81" s="113"/>
      <c r="KS81" s="113"/>
      <c r="KT81" s="113"/>
      <c r="KU81" s="113"/>
      <c r="KV81" s="113"/>
      <c r="KW81" s="113"/>
      <c r="KX81" s="113"/>
      <c r="KY81" s="113"/>
      <c r="KZ81" s="113"/>
      <c r="LA81" s="113"/>
      <c r="LB81" s="113"/>
      <c r="LC81" s="113"/>
      <c r="LD81" s="113"/>
      <c r="LE81" s="113"/>
      <c r="LF81" s="113"/>
      <c r="LG81" s="113"/>
      <c r="LH81" s="113"/>
      <c r="LI81" s="113"/>
      <c r="LJ81" s="113"/>
      <c r="LK81" s="113"/>
      <c r="LL81" s="113"/>
      <c r="LM81" s="113"/>
      <c r="LN81" s="113"/>
      <c r="LO81" s="113"/>
      <c r="LP81" s="113"/>
      <c r="LQ81" s="113"/>
      <c r="LR81" s="113"/>
      <c r="LS81" s="113"/>
      <c r="LT81" s="113"/>
      <c r="LU81" s="113"/>
      <c r="LV81" s="113"/>
      <c r="LW81" s="113"/>
      <c r="LX81" s="113"/>
      <c r="LY81" s="113"/>
      <c r="LZ81" s="113"/>
      <c r="MA81" s="113"/>
      <c r="MB81" s="113"/>
      <c r="MC81" s="113"/>
      <c r="MD81" s="113"/>
      <c r="ME81" s="113"/>
      <c r="MF81" s="113"/>
      <c r="MG81" s="113"/>
      <c r="MH81" s="113"/>
      <c r="MI81" s="113"/>
      <c r="MJ81" s="113"/>
      <c r="MK81" s="113"/>
      <c r="ML81" s="113"/>
      <c r="MM81" s="113"/>
      <c r="MN81" s="113"/>
      <c r="MO81" s="113"/>
      <c r="MP81" s="113"/>
      <c r="MQ81" s="113"/>
      <c r="MR81" s="113"/>
      <c r="MS81" s="113"/>
      <c r="MT81" s="113"/>
      <c r="MU81" s="113"/>
      <c r="MV81" s="113"/>
      <c r="MW81" s="113"/>
      <c r="MX81" s="113"/>
      <c r="MY81" s="113"/>
      <c r="MZ81" s="113"/>
      <c r="NA81" s="113"/>
      <c r="NB81" s="113"/>
      <c r="NC81" s="113"/>
      <c r="ND81" s="113"/>
      <c r="NE81" s="113"/>
      <c r="NF81" s="113"/>
      <c r="NG81" s="113"/>
      <c r="NH81" s="113"/>
      <c r="NI81" s="113"/>
      <c r="NJ81" s="113"/>
      <c r="NK81" s="113"/>
      <c r="NL81" s="113"/>
      <c r="NM81" s="113"/>
      <c r="NN81" s="113"/>
      <c r="NO81" s="113"/>
      <c r="NP81" s="113"/>
      <c r="NQ81" s="113"/>
      <c r="NR81" s="113"/>
      <c r="NS81" s="113"/>
      <c r="NT81" s="113"/>
      <c r="NU81" s="113"/>
      <c r="NV81" s="113"/>
      <c r="NW81" s="113"/>
      <c r="NX81" s="113"/>
      <c r="NY81" s="113"/>
      <c r="NZ81" s="113"/>
      <c r="OA81" s="113"/>
      <c r="OB81" s="113"/>
      <c r="OC81" s="113"/>
      <c r="OD81" s="113"/>
      <c r="OE81" s="113"/>
      <c r="OF81" s="113"/>
      <c r="OG81" s="113"/>
      <c r="OH81" s="113"/>
      <c r="OI81" s="113"/>
      <c r="OJ81" s="113"/>
      <c r="OK81" s="113"/>
      <c r="OL81" s="113"/>
      <c r="OM81" s="113"/>
      <c r="ON81" s="113"/>
      <c r="OO81" s="113"/>
      <c r="OP81" s="113"/>
      <c r="OQ81" s="113"/>
      <c r="OR81" s="113"/>
      <c r="OS81" s="113"/>
      <c r="OT81" s="113"/>
      <c r="OU81" s="113"/>
      <c r="OV81" s="113"/>
      <c r="OW81" s="113"/>
      <c r="OX81" s="113"/>
      <c r="OY81" s="113"/>
      <c r="OZ81" s="113"/>
      <c r="PA81" s="113"/>
      <c r="PB81" s="113"/>
      <c r="PC81" s="113"/>
      <c r="PD81" s="113"/>
      <c r="PE81" s="113"/>
      <c r="PF81" s="113"/>
      <c r="PG81" s="113"/>
      <c r="PH81" s="113"/>
      <c r="PI81" s="113"/>
      <c r="PJ81" s="113"/>
      <c r="PK81" s="113"/>
      <c r="PL81" s="113"/>
      <c r="PM81" s="113"/>
      <c r="PN81" s="113"/>
      <c r="PO81" s="113"/>
      <c r="PP81" s="113"/>
      <c r="PQ81" s="113"/>
      <c r="PR81" s="113"/>
      <c r="PS81" s="113"/>
      <c r="PT81" s="113"/>
      <c r="PU81" s="113"/>
      <c r="PV81" s="113"/>
      <c r="PW81" s="113"/>
      <c r="PX81" s="113"/>
    </row>
    <row r="82" spans="1:440" s="13" customFormat="1" x14ac:dyDescent="0.25">
      <c r="A82" s="187"/>
      <c r="B82" s="61">
        <v>43758</v>
      </c>
      <c r="C82" s="67"/>
      <c r="D82" s="67"/>
      <c r="E82" s="106">
        <f>COUNT(J82,L82,N82,P82,R82,T82,V82,X82)</f>
        <v>0</v>
      </c>
      <c r="F82" s="25"/>
      <c r="G82" s="241"/>
      <c r="H82" s="28"/>
      <c r="I82" s="242">
        <f>SUM(K82,M82,O82,Q82,S82,U82,W82,Y82,AA82,AC82,AE82,AG82,AI82,AK82,AM82,AO82,AQ82,AS82,AU82,AW82,AY82)</f>
        <v>0</v>
      </c>
      <c r="J82" s="39"/>
      <c r="K82" s="242" t="str">
        <f>IF(J82&gt;0,(J$3-J82)*K$3+K$3,"")</f>
        <v/>
      </c>
      <c r="L82" s="39"/>
      <c r="M82" s="242" t="str">
        <f>IF(L82&gt;0,(L$3-L82)*M$3+M$3,"")</f>
        <v/>
      </c>
      <c r="N82" s="45"/>
      <c r="O82" s="242" t="str">
        <f>IF(N82&gt;0,(N$3-N82)*O$3+O$3,"")</f>
        <v/>
      </c>
      <c r="P82" s="46"/>
      <c r="Q82" s="242" t="str">
        <f>IF(P82&gt;0,(P$3-P82)*Q$3+Q$3,"")</f>
        <v/>
      </c>
      <c r="R82" s="44"/>
      <c r="S82" s="242" t="str">
        <f>IF(R82&gt;0,(R$3-R82)*S$3+S$3,"")</f>
        <v/>
      </c>
      <c r="T82" s="45"/>
      <c r="U82" s="242" t="str">
        <f>IF(T82&gt;0,(T$3-T82)*U$3+U$3,"")</f>
        <v/>
      </c>
      <c r="V82" s="45"/>
      <c r="W82" s="242" t="str">
        <f>IF(V82&gt;0,(V$3-V82)*W$3+W$3,"")</f>
        <v/>
      </c>
      <c r="X82" s="45"/>
      <c r="Y82" s="242" t="str">
        <f>IF(X82&gt;0,(X$3-X82)*Y$3+Y$3,"")</f>
        <v/>
      </c>
      <c r="Z82" s="243"/>
      <c r="AA82" s="242" t="str">
        <f>IF(Z82&gt;0,(Z$3-Z82)*AA$3+AA$3,"")</f>
        <v/>
      </c>
      <c r="AB82" s="243"/>
      <c r="AC82" s="242" t="str">
        <f>IF(AB82&gt;0,(AB$3-AB82)*AC$3+AC$3,"")</f>
        <v/>
      </c>
      <c r="AD82" s="243"/>
      <c r="AE82" s="242" t="str">
        <f>IF(AD82&gt;0,(AD$3-AD82)*AE$3+AE$3,"")</f>
        <v/>
      </c>
      <c r="AF82" s="243"/>
      <c r="AG82" s="242" t="str">
        <f>IF(AF82&gt;0,(AF$3-AF82)*AG$3+AG$3,"")</f>
        <v/>
      </c>
      <c r="AH82" s="243"/>
      <c r="AI82" s="242" t="str">
        <f>IF(AH82&gt;0,(AH$3-AH82)*AI$3+AI$3,"")</f>
        <v/>
      </c>
      <c r="AJ82" s="243"/>
      <c r="AK82" s="242" t="str">
        <f>IF(AJ82&gt;0,(AJ$3-AJ82)*AK$3+AK$3,"")</f>
        <v/>
      </c>
      <c r="AL82" s="243"/>
      <c r="AM82" s="242" t="str">
        <f>IF(AL82&gt;0,(AL$3-AL82)*AM$3+AM$3,"")</f>
        <v/>
      </c>
      <c r="AN82" s="243"/>
      <c r="AO82" s="242" t="str">
        <f>IF(AN82&gt;0,(AN$3-AN82)*AO$3+AO$3,"")</f>
        <v/>
      </c>
      <c r="AP82" s="243"/>
      <c r="AQ82" s="242" t="str">
        <f>IF(AP82&gt;0,(AP$3-AP82)*AQ$3+AQ$3,"")</f>
        <v/>
      </c>
      <c r="AR82" s="243"/>
      <c r="AS82" s="242" t="str">
        <f>IF(AR82&gt;0,(AR$3-AR82)*AS$3+AS$3,"")</f>
        <v/>
      </c>
      <c r="AT82" s="243"/>
      <c r="AU82" s="242" t="str">
        <f>IF(AT82&gt;0,(AT$3-AT82)*AU$3+AU$3,"")</f>
        <v/>
      </c>
      <c r="AV82" s="243"/>
      <c r="AW82" s="242" t="str">
        <f>IF(AV82&gt;0,(AV$3-AV82)*AW$3+AW$3,"")</f>
        <v/>
      </c>
      <c r="AX82" s="243"/>
      <c r="AY82" s="242" t="str">
        <f>IF(AX82&gt;0,(AX$3-AX82)*AY$3+AY$3,"")</f>
        <v/>
      </c>
      <c r="AZ82" s="257"/>
      <c r="BA82" s="257"/>
      <c r="BB82" s="257"/>
      <c r="BC82" s="257"/>
      <c r="BD82" s="257"/>
      <c r="BE82" s="257"/>
      <c r="BF82" s="257"/>
      <c r="BG82" s="257"/>
      <c r="BH82" s="257"/>
      <c r="BI82" s="257"/>
      <c r="BJ82" s="257"/>
      <c r="BK82" s="257"/>
      <c r="BL82" s="257"/>
      <c r="BM82" s="257"/>
      <c r="BN82" s="257"/>
      <c r="BO82" s="257"/>
      <c r="BP82" s="257"/>
      <c r="BQ82" s="257"/>
      <c r="BR82" s="257"/>
      <c r="BS82" s="257"/>
      <c r="BT82" s="257"/>
      <c r="BU82" s="257"/>
      <c r="BV82" s="257"/>
      <c r="BW82" s="257"/>
      <c r="BX82" s="257"/>
      <c r="BY82" s="257"/>
      <c r="BZ82" s="257"/>
      <c r="CA82" s="257"/>
      <c r="CB82" s="257"/>
      <c r="CC82" s="257"/>
      <c r="CD82" s="257"/>
      <c r="CE82" s="257"/>
      <c r="CF82" s="257"/>
      <c r="CG82" s="257"/>
      <c r="CH82" s="257"/>
      <c r="CI82" s="257"/>
      <c r="CJ82" s="257"/>
      <c r="CK82" s="257"/>
      <c r="CL82" s="257"/>
      <c r="CM82" s="257"/>
      <c r="CN82" s="257"/>
      <c r="CO82" s="257"/>
      <c r="CP82" s="257"/>
      <c r="CQ82" s="257"/>
      <c r="CR82" s="257"/>
      <c r="CS82" s="257"/>
      <c r="CT82" s="257"/>
      <c r="CU82" s="257"/>
      <c r="CV82" s="257"/>
      <c r="CW82" s="257"/>
      <c r="CX82" s="257"/>
      <c r="CY82" s="257"/>
      <c r="CZ82" s="257"/>
      <c r="DA82" s="257"/>
      <c r="DB82" s="257"/>
      <c r="DC82" s="257"/>
      <c r="DD82" s="257"/>
      <c r="DE82" s="257"/>
      <c r="DF82" s="257"/>
      <c r="DG82" s="257"/>
      <c r="DH82" s="257"/>
      <c r="DI82" s="257"/>
      <c r="DJ82" s="257"/>
      <c r="DK82" s="257"/>
      <c r="DL82" s="257"/>
      <c r="DM82" s="257"/>
      <c r="DN82" s="257"/>
      <c r="DO82" s="257"/>
      <c r="DP82" s="257"/>
      <c r="DQ82" s="257"/>
      <c r="DR82" s="257"/>
      <c r="DS82" s="257"/>
      <c r="DT82" s="257"/>
      <c r="DU82" s="257"/>
      <c r="DV82" s="257"/>
      <c r="DW82" s="257"/>
      <c r="DX82" s="257"/>
      <c r="DY82" s="257"/>
      <c r="DZ82" s="257"/>
      <c r="EA82" s="257"/>
      <c r="EB82" s="257"/>
      <c r="EC82" s="257"/>
      <c r="ED82" s="257"/>
      <c r="EE82" s="257"/>
      <c r="EF82" s="257"/>
      <c r="EG82" s="257"/>
      <c r="EH82" s="257"/>
      <c r="EI82" s="257"/>
      <c r="EJ82" s="257"/>
      <c r="EK82" s="257"/>
      <c r="EL82" s="257"/>
      <c r="EM82" s="257"/>
      <c r="EN82" s="257"/>
      <c r="EO82" s="257"/>
      <c r="EP82" s="257"/>
      <c r="EQ82" s="257"/>
      <c r="ER82" s="257"/>
      <c r="ES82" s="257"/>
      <c r="ET82" s="257"/>
      <c r="EU82" s="257"/>
      <c r="EV82" s="257"/>
      <c r="EW82" s="257"/>
      <c r="EX82" s="257"/>
      <c r="EY82" s="257"/>
      <c r="EZ82" s="257"/>
      <c r="FA82" s="257"/>
      <c r="FB82" s="257"/>
      <c r="FC82" s="257"/>
      <c r="FD82" s="257"/>
      <c r="FE82" s="257"/>
      <c r="FF82" s="257"/>
      <c r="FG82" s="257"/>
      <c r="FH82" s="257"/>
      <c r="FI82" s="257"/>
      <c r="FJ82" s="257"/>
      <c r="FK82" s="257"/>
      <c r="FL82" s="257"/>
      <c r="FM82" s="257"/>
      <c r="FN82" s="257"/>
      <c r="FO82" s="257"/>
      <c r="FP82" s="257"/>
      <c r="FQ82" s="257"/>
      <c r="FR82" s="257"/>
      <c r="FS82" s="257"/>
      <c r="FT82" s="257"/>
      <c r="FU82" s="257"/>
      <c r="FV82" s="257"/>
      <c r="FW82" s="257"/>
      <c r="FX82" s="257"/>
      <c r="FY82" s="257"/>
      <c r="FZ82" s="257"/>
      <c r="GA82" s="257"/>
      <c r="GB82" s="257"/>
      <c r="GC82" s="257"/>
      <c r="GD82" s="257"/>
      <c r="GE82" s="257"/>
      <c r="GF82" s="257"/>
      <c r="GG82" s="257"/>
      <c r="GH82" s="257"/>
      <c r="GI82" s="257"/>
      <c r="GJ82" s="257"/>
      <c r="GK82" s="257"/>
      <c r="GL82" s="257"/>
      <c r="GM82" s="257"/>
      <c r="GN82" s="257"/>
      <c r="GO82" s="257"/>
      <c r="GP82" s="257"/>
      <c r="GQ82" s="257"/>
      <c r="GR82" s="257"/>
      <c r="GS82" s="257"/>
      <c r="GT82" s="257"/>
      <c r="GU82" s="257"/>
      <c r="GV82" s="257"/>
      <c r="GW82" s="257"/>
      <c r="GX82" s="257"/>
      <c r="GY82" s="257"/>
      <c r="GZ82" s="257"/>
      <c r="HA82" s="257"/>
      <c r="HB82" s="257"/>
      <c r="HC82" s="257"/>
      <c r="HD82" s="257"/>
      <c r="HE82" s="257"/>
      <c r="HF82" s="257"/>
      <c r="HG82" s="257"/>
      <c r="HH82" s="257"/>
      <c r="HI82" s="257"/>
      <c r="HJ82" s="257"/>
      <c r="HK82" s="257"/>
      <c r="HL82" s="257"/>
      <c r="HM82" s="257"/>
      <c r="HN82" s="257"/>
      <c r="HO82" s="257"/>
      <c r="HP82" s="257"/>
      <c r="HQ82" s="257"/>
      <c r="HR82" s="257"/>
      <c r="HS82" s="257"/>
      <c r="HT82" s="257"/>
      <c r="HU82" s="257"/>
      <c r="HV82" s="257"/>
      <c r="HW82" s="257"/>
      <c r="HX82" s="257"/>
      <c r="HY82" s="257"/>
      <c r="HZ82" s="257"/>
      <c r="IA82" s="257"/>
      <c r="IB82" s="257"/>
      <c r="IC82" s="257"/>
      <c r="ID82" s="257"/>
      <c r="IE82" s="257"/>
      <c r="IF82" s="257"/>
      <c r="IG82" s="257"/>
      <c r="IH82" s="257"/>
      <c r="II82" s="257"/>
      <c r="IJ82" s="257"/>
      <c r="IK82" s="257"/>
      <c r="IL82" s="257"/>
      <c r="IM82" s="257"/>
      <c r="IN82" s="257"/>
      <c r="IO82" s="257"/>
      <c r="IP82" s="257"/>
      <c r="IQ82" s="257"/>
      <c r="IR82" s="257"/>
      <c r="IS82" s="257"/>
      <c r="IT82" s="257"/>
      <c r="IU82" s="257"/>
      <c r="IV82" s="257"/>
      <c r="IW82" s="257"/>
      <c r="IX82" s="257"/>
      <c r="IY82" s="257"/>
      <c r="IZ82" s="257"/>
      <c r="JA82" s="257"/>
      <c r="JB82" s="257"/>
      <c r="JC82" s="257"/>
      <c r="JD82" s="257"/>
      <c r="JE82" s="257"/>
      <c r="JF82" s="257"/>
      <c r="JG82" s="257"/>
      <c r="JH82" s="257"/>
      <c r="JI82" s="257"/>
      <c r="JJ82" s="257"/>
      <c r="JK82" s="257"/>
      <c r="JL82" s="257"/>
      <c r="JM82" s="257"/>
      <c r="JN82" s="257"/>
      <c r="JO82" s="257"/>
      <c r="JP82" s="257"/>
      <c r="JQ82" s="257"/>
      <c r="JR82" s="257"/>
      <c r="JS82" s="257"/>
      <c r="JT82" s="257"/>
      <c r="JU82" s="257"/>
      <c r="JV82" s="257"/>
      <c r="JW82" s="257"/>
      <c r="JX82" s="257"/>
      <c r="JY82" s="257"/>
      <c r="JZ82" s="257"/>
      <c r="KA82" s="257"/>
      <c r="KB82" s="257"/>
      <c r="KC82" s="257"/>
      <c r="KD82" s="257"/>
      <c r="KE82" s="257"/>
      <c r="KF82" s="257"/>
      <c r="KG82" s="257"/>
      <c r="KH82" s="257"/>
      <c r="KI82" s="257"/>
      <c r="KJ82" s="257"/>
      <c r="KK82" s="257"/>
      <c r="KL82" s="257"/>
      <c r="KM82" s="257"/>
      <c r="KN82" s="257"/>
      <c r="KO82" s="257"/>
      <c r="KP82" s="257"/>
      <c r="KQ82" s="257"/>
      <c r="KR82" s="257"/>
      <c r="KS82" s="257"/>
      <c r="KT82" s="257"/>
      <c r="KU82" s="257"/>
      <c r="KV82" s="257"/>
      <c r="KW82" s="257"/>
      <c r="KX82" s="257"/>
      <c r="KY82" s="257"/>
      <c r="KZ82" s="257"/>
      <c r="LA82" s="257"/>
      <c r="LB82" s="257"/>
      <c r="LC82" s="257"/>
      <c r="LD82" s="257"/>
      <c r="LE82" s="257"/>
      <c r="LF82" s="257"/>
      <c r="LG82" s="257"/>
      <c r="LH82" s="257"/>
      <c r="LI82" s="257"/>
      <c r="LJ82" s="257"/>
      <c r="LK82" s="257"/>
      <c r="LL82" s="257"/>
      <c r="LM82" s="257"/>
      <c r="LN82" s="257"/>
      <c r="LO82" s="257"/>
      <c r="LP82" s="257"/>
      <c r="LQ82" s="257"/>
      <c r="LR82" s="257"/>
      <c r="LS82" s="257"/>
      <c r="LT82" s="257"/>
      <c r="LU82" s="257"/>
      <c r="LV82" s="257"/>
      <c r="LW82" s="257"/>
      <c r="LX82" s="257"/>
      <c r="LY82" s="257"/>
      <c r="LZ82" s="257"/>
      <c r="MA82" s="257"/>
      <c r="MB82" s="257"/>
      <c r="MC82" s="257"/>
      <c r="MD82" s="257"/>
      <c r="ME82" s="257"/>
      <c r="MF82" s="257"/>
      <c r="MG82" s="257"/>
      <c r="MH82" s="257"/>
      <c r="MI82" s="257"/>
      <c r="MJ82" s="257"/>
      <c r="MK82" s="257"/>
      <c r="ML82" s="257"/>
      <c r="MM82" s="257"/>
      <c r="MN82" s="257"/>
      <c r="MO82" s="257"/>
      <c r="MP82" s="257"/>
      <c r="MQ82" s="257"/>
      <c r="MR82" s="257"/>
      <c r="MS82" s="257"/>
      <c r="MT82" s="257"/>
      <c r="MU82" s="257"/>
      <c r="MV82" s="257"/>
      <c r="MW82" s="257"/>
      <c r="MX82" s="257"/>
      <c r="MY82" s="257"/>
      <c r="MZ82" s="257"/>
      <c r="NA82" s="257"/>
      <c r="NB82" s="257"/>
      <c r="NC82" s="257"/>
      <c r="ND82" s="257"/>
      <c r="NE82" s="257"/>
      <c r="NF82" s="257"/>
      <c r="NG82" s="257"/>
      <c r="NH82" s="257"/>
      <c r="NI82" s="257"/>
      <c r="NJ82" s="257"/>
      <c r="NK82" s="257"/>
      <c r="NL82" s="257"/>
      <c r="NM82" s="257"/>
      <c r="NN82" s="257"/>
      <c r="NO82" s="257"/>
      <c r="NP82" s="257"/>
      <c r="NQ82" s="257"/>
      <c r="NR82" s="257"/>
      <c r="NS82" s="257"/>
      <c r="NT82" s="257"/>
      <c r="NU82" s="257"/>
      <c r="NV82" s="257"/>
      <c r="NW82" s="257"/>
      <c r="NX82" s="257"/>
      <c r="NY82" s="257"/>
      <c r="NZ82" s="257"/>
      <c r="OA82" s="257"/>
      <c r="OB82" s="257"/>
      <c r="OC82" s="257"/>
      <c r="OD82" s="257"/>
      <c r="OE82" s="257"/>
      <c r="OF82" s="257"/>
      <c r="OG82" s="257"/>
      <c r="OH82" s="257"/>
      <c r="OI82" s="257"/>
      <c r="OJ82" s="257"/>
      <c r="OK82" s="257"/>
      <c r="OL82" s="257"/>
      <c r="OM82" s="257"/>
      <c r="ON82" s="257"/>
      <c r="OO82" s="257"/>
      <c r="OP82" s="257"/>
      <c r="OQ82" s="257"/>
      <c r="OR82" s="257"/>
      <c r="OS82" s="257"/>
      <c r="OT82" s="257"/>
      <c r="OU82" s="257"/>
      <c r="OV82" s="257"/>
      <c r="OW82" s="257"/>
      <c r="OX82" s="257"/>
      <c r="OY82" s="257"/>
      <c r="OZ82" s="257"/>
      <c r="PA82" s="257"/>
      <c r="PB82" s="257"/>
      <c r="PC82" s="257"/>
      <c r="PD82" s="257"/>
      <c r="PE82" s="257"/>
      <c r="PF82" s="257"/>
      <c r="PG82" s="257"/>
      <c r="PH82" s="257"/>
      <c r="PI82" s="257"/>
      <c r="PJ82" s="257"/>
      <c r="PK82" s="257"/>
      <c r="PL82" s="257"/>
      <c r="PM82" s="257"/>
      <c r="PN82" s="257"/>
      <c r="PO82" s="257"/>
      <c r="PP82" s="257"/>
      <c r="PQ82" s="257"/>
      <c r="PR82" s="257"/>
      <c r="PS82" s="257"/>
      <c r="PT82" s="257"/>
      <c r="PU82" s="257"/>
      <c r="PV82" s="257"/>
      <c r="PW82" s="257"/>
      <c r="PX82" s="257"/>
    </row>
    <row r="83" spans="1:440" s="258" customFormat="1" x14ac:dyDescent="0.25">
      <c r="A83" s="187"/>
      <c r="B83" s="61">
        <v>43758</v>
      </c>
      <c r="C83" s="67"/>
      <c r="D83" s="67"/>
      <c r="E83" s="106">
        <f>COUNT(J83,L83,N83,P83,R83,T83,V83,X83)</f>
        <v>0</v>
      </c>
      <c r="F83" s="25"/>
      <c r="G83" s="241"/>
      <c r="H83" s="28"/>
      <c r="I83" s="242">
        <f>SUM(K83,M83,O83,Q83,S83,U83,W83,Y83,AA83,AC83,AE83,AG83,AI83,AK83,AM83,AO83,AQ83,AS83,AU83,AW83,AY83)</f>
        <v>0</v>
      </c>
      <c r="J83" s="39"/>
      <c r="K83" s="242" t="str">
        <f>IF(J83&gt;0,(J$3-J83)*K$3+K$3,"")</f>
        <v/>
      </c>
      <c r="L83" s="39"/>
      <c r="M83" s="242" t="str">
        <f>IF(L83&gt;0,(L$3-L83)*M$3+M$3,"")</f>
        <v/>
      </c>
      <c r="N83" s="44"/>
      <c r="O83" s="242" t="str">
        <f>IF(N83&gt;0,(N$3-N83)*O$3+O$3,"")</f>
        <v/>
      </c>
      <c r="P83" s="44"/>
      <c r="Q83" s="242" t="str">
        <f>IF(P83&gt;0,(P$3-P83)*Q$3+Q$3,"")</f>
        <v/>
      </c>
      <c r="R83" s="44"/>
      <c r="S83" s="242" t="str">
        <f>IF(R83&gt;0,(R$3-R83)*S$3+S$3,"")</f>
        <v/>
      </c>
      <c r="T83" s="45"/>
      <c r="U83" s="242" t="str">
        <f>IF(T83&gt;0,(T$3-T83)*U$3+U$3,"")</f>
        <v/>
      </c>
      <c r="V83" s="45"/>
      <c r="W83" s="242" t="str">
        <f>IF(V83&gt;0,(V$3-V83)*W$3+W$3,"")</f>
        <v/>
      </c>
      <c r="X83" s="45"/>
      <c r="Y83" s="242" t="str">
        <f>IF(X83&gt;0,(X$3-X83)*Y$3+Y$3,"")</f>
        <v/>
      </c>
      <c r="Z83" s="243"/>
      <c r="AA83" s="242" t="str">
        <f>IF(Z83&gt;0,(Z$3-Z83)*AA$3+AA$3,"")</f>
        <v/>
      </c>
      <c r="AB83" s="243"/>
      <c r="AC83" s="242" t="str">
        <f>IF(AB83&gt;0,(AB$3-AB83)*AC$3+AC$3,"")</f>
        <v/>
      </c>
      <c r="AD83" s="243"/>
      <c r="AE83" s="242" t="str">
        <f>IF(AD83&gt;0,(AD$3-AD83)*AE$3+AE$3,"")</f>
        <v/>
      </c>
      <c r="AF83" s="243"/>
      <c r="AG83" s="242" t="str">
        <f>IF(AF83&gt;0,(AF$3-AF83)*AG$3+AG$3,"")</f>
        <v/>
      </c>
      <c r="AH83" s="243"/>
      <c r="AI83" s="242" t="str">
        <f>IF(AH83&gt;0,(AH$3-AH83)*AI$3+AI$3,"")</f>
        <v/>
      </c>
      <c r="AJ83" s="243"/>
      <c r="AK83" s="242" t="str">
        <f>IF(AJ83&gt;0,(AJ$3-AJ83)*AK$3+AK$3,"")</f>
        <v/>
      </c>
      <c r="AL83" s="243"/>
      <c r="AM83" s="242" t="str">
        <f>IF(AL83&gt;0,(AL$3-AL83)*AM$3+AM$3,"")</f>
        <v/>
      </c>
      <c r="AN83" s="243"/>
      <c r="AO83" s="242" t="str">
        <f>IF(AN83&gt;0,(AN$3-AN83)*AO$3+AO$3,"")</f>
        <v/>
      </c>
      <c r="AP83" s="243"/>
      <c r="AQ83" s="242" t="str">
        <f>IF(AP83&gt;0,(AP$3-AP83)*AQ$3+AQ$3,"")</f>
        <v/>
      </c>
      <c r="AR83" s="243"/>
      <c r="AS83" s="242" t="str">
        <f>IF(AR83&gt;0,(AR$3-AR83)*AS$3+AS$3,"")</f>
        <v/>
      </c>
      <c r="AT83" s="28"/>
      <c r="AU83" s="242" t="str">
        <f>IF(AT83&gt;0,(AT$3-AT83)*AU$3+AU$3,"")</f>
        <v/>
      </c>
      <c r="AV83" s="28"/>
      <c r="AW83" s="242" t="str">
        <f>IF(AV83&gt;0,(AV$3-AV83)*AW$3+AW$3,"")</f>
        <v/>
      </c>
      <c r="AX83" s="28"/>
      <c r="AY83" s="242" t="str">
        <f>IF(AX83&gt;0,(AX$3-AX83)*AY$3+AY$3,"")</f>
        <v/>
      </c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13"/>
      <c r="FU83" s="113"/>
      <c r="FV83" s="113"/>
      <c r="FW83" s="113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  <c r="GH83" s="113"/>
      <c r="GI83" s="113"/>
      <c r="GJ83" s="113"/>
      <c r="GK83" s="113"/>
      <c r="GL83" s="113"/>
      <c r="GM83" s="113"/>
      <c r="GN83" s="113"/>
      <c r="GO83" s="113"/>
      <c r="GP83" s="113"/>
      <c r="GQ83" s="113"/>
      <c r="GR83" s="113"/>
      <c r="GS83" s="113"/>
      <c r="GT83" s="113"/>
      <c r="GU83" s="113"/>
      <c r="GV83" s="113"/>
      <c r="GW83" s="113"/>
      <c r="GX83" s="113"/>
      <c r="GY83" s="113"/>
      <c r="GZ83" s="113"/>
      <c r="HA83" s="113"/>
      <c r="HB83" s="113"/>
      <c r="HC83" s="113"/>
      <c r="HD83" s="113"/>
      <c r="HE83" s="113"/>
      <c r="HF83" s="113"/>
      <c r="HG83" s="113"/>
      <c r="HH83" s="113"/>
      <c r="HI83" s="113"/>
      <c r="HJ83" s="113"/>
      <c r="HK83" s="113"/>
      <c r="HL83" s="113"/>
      <c r="HM83" s="113"/>
      <c r="HN83" s="113"/>
      <c r="HO83" s="113"/>
      <c r="HP83" s="113"/>
      <c r="HQ83" s="113"/>
      <c r="HR83" s="113"/>
      <c r="HS83" s="113"/>
      <c r="HT83" s="113"/>
      <c r="HU83" s="113"/>
      <c r="HV83" s="113"/>
      <c r="HW83" s="113"/>
      <c r="HX83" s="113"/>
      <c r="HY83" s="113"/>
      <c r="HZ83" s="113"/>
      <c r="IA83" s="113"/>
      <c r="IB83" s="113"/>
      <c r="IC83" s="113"/>
      <c r="ID83" s="113"/>
      <c r="IE83" s="113"/>
      <c r="IF83" s="113"/>
      <c r="IG83" s="113"/>
      <c r="IH83" s="113"/>
      <c r="II83" s="113"/>
      <c r="IJ83" s="113"/>
      <c r="IK83" s="113"/>
      <c r="IL83" s="113"/>
      <c r="IM83" s="113"/>
      <c r="IN83" s="113"/>
      <c r="IO83" s="113"/>
      <c r="IP83" s="113"/>
      <c r="IQ83" s="113"/>
      <c r="IR83" s="113"/>
      <c r="IS83" s="113"/>
      <c r="IT83" s="113"/>
      <c r="IU83" s="113"/>
      <c r="IV83" s="113"/>
      <c r="IW83" s="113"/>
      <c r="IX83" s="113"/>
      <c r="IY83" s="113"/>
      <c r="IZ83" s="113"/>
      <c r="JA83" s="113"/>
      <c r="JB83" s="113"/>
      <c r="JC83" s="113"/>
      <c r="JD83" s="113"/>
      <c r="JE83" s="113"/>
      <c r="JF83" s="113"/>
      <c r="JG83" s="113"/>
      <c r="JH83" s="113"/>
      <c r="JI83" s="113"/>
      <c r="JJ83" s="113"/>
      <c r="JK83" s="113"/>
      <c r="JL83" s="113"/>
      <c r="JM83" s="113"/>
      <c r="JN83" s="113"/>
      <c r="JO83" s="113"/>
      <c r="JP83" s="113"/>
      <c r="JQ83" s="113"/>
      <c r="JR83" s="113"/>
      <c r="JS83" s="113"/>
      <c r="JT83" s="113"/>
      <c r="JU83" s="113"/>
      <c r="JV83" s="113"/>
      <c r="JW83" s="113"/>
      <c r="JX83" s="113"/>
      <c r="JY83" s="113"/>
      <c r="JZ83" s="113"/>
      <c r="KA83" s="113"/>
      <c r="KB83" s="113"/>
      <c r="KC83" s="113"/>
      <c r="KD83" s="113"/>
      <c r="KE83" s="113"/>
      <c r="KF83" s="113"/>
      <c r="KG83" s="113"/>
      <c r="KH83" s="113"/>
      <c r="KI83" s="113"/>
      <c r="KJ83" s="113"/>
      <c r="KK83" s="113"/>
      <c r="KL83" s="113"/>
      <c r="KM83" s="113"/>
      <c r="KN83" s="113"/>
      <c r="KO83" s="113"/>
      <c r="KP83" s="113"/>
      <c r="KQ83" s="113"/>
      <c r="KR83" s="113"/>
      <c r="KS83" s="113"/>
      <c r="KT83" s="113"/>
      <c r="KU83" s="113"/>
      <c r="KV83" s="113"/>
      <c r="KW83" s="113"/>
      <c r="KX83" s="113"/>
      <c r="KY83" s="113"/>
      <c r="KZ83" s="113"/>
      <c r="LA83" s="113"/>
      <c r="LB83" s="113"/>
      <c r="LC83" s="113"/>
      <c r="LD83" s="113"/>
      <c r="LE83" s="113"/>
      <c r="LF83" s="113"/>
      <c r="LG83" s="113"/>
      <c r="LH83" s="113"/>
      <c r="LI83" s="113"/>
      <c r="LJ83" s="113"/>
      <c r="LK83" s="113"/>
      <c r="LL83" s="113"/>
      <c r="LM83" s="113"/>
      <c r="LN83" s="113"/>
      <c r="LO83" s="113"/>
      <c r="LP83" s="113"/>
      <c r="LQ83" s="113"/>
      <c r="LR83" s="113"/>
      <c r="LS83" s="113"/>
      <c r="LT83" s="113"/>
      <c r="LU83" s="113"/>
      <c r="LV83" s="113"/>
      <c r="LW83" s="113"/>
      <c r="LX83" s="113"/>
      <c r="LY83" s="113"/>
      <c r="LZ83" s="113"/>
      <c r="MA83" s="113"/>
      <c r="MB83" s="113"/>
      <c r="MC83" s="113"/>
      <c r="MD83" s="113"/>
      <c r="ME83" s="113"/>
      <c r="MF83" s="113"/>
      <c r="MG83" s="113"/>
      <c r="MH83" s="113"/>
      <c r="MI83" s="113"/>
      <c r="MJ83" s="113"/>
      <c r="MK83" s="113"/>
      <c r="ML83" s="113"/>
      <c r="MM83" s="113"/>
      <c r="MN83" s="113"/>
      <c r="MO83" s="113"/>
      <c r="MP83" s="113"/>
      <c r="MQ83" s="113"/>
      <c r="MR83" s="113"/>
      <c r="MS83" s="113"/>
      <c r="MT83" s="113"/>
      <c r="MU83" s="113"/>
      <c r="MV83" s="113"/>
      <c r="MW83" s="113"/>
      <c r="MX83" s="113"/>
      <c r="MY83" s="113"/>
      <c r="MZ83" s="113"/>
      <c r="NA83" s="113"/>
      <c r="NB83" s="113"/>
      <c r="NC83" s="113"/>
      <c r="ND83" s="113"/>
      <c r="NE83" s="113"/>
      <c r="NF83" s="113"/>
      <c r="NG83" s="113"/>
      <c r="NH83" s="113"/>
      <c r="NI83" s="113"/>
      <c r="NJ83" s="113"/>
      <c r="NK83" s="113"/>
      <c r="NL83" s="113"/>
      <c r="NM83" s="113"/>
      <c r="NN83" s="113"/>
      <c r="NO83" s="113"/>
      <c r="NP83" s="113"/>
      <c r="NQ83" s="113"/>
      <c r="NR83" s="113"/>
      <c r="NS83" s="113"/>
      <c r="NT83" s="113"/>
      <c r="NU83" s="113"/>
      <c r="NV83" s="113"/>
      <c r="NW83" s="113"/>
      <c r="NX83" s="113"/>
      <c r="NY83" s="113"/>
      <c r="NZ83" s="113"/>
      <c r="OA83" s="113"/>
      <c r="OB83" s="113"/>
      <c r="OC83" s="113"/>
      <c r="OD83" s="113"/>
      <c r="OE83" s="113"/>
      <c r="OF83" s="113"/>
      <c r="OG83" s="113"/>
      <c r="OH83" s="113"/>
      <c r="OI83" s="113"/>
      <c r="OJ83" s="113"/>
      <c r="OK83" s="113"/>
      <c r="OL83" s="113"/>
      <c r="OM83" s="113"/>
      <c r="ON83" s="113"/>
      <c r="OO83" s="113"/>
      <c r="OP83" s="113"/>
      <c r="OQ83" s="113"/>
      <c r="OR83" s="113"/>
      <c r="OS83" s="113"/>
      <c r="OT83" s="113"/>
      <c r="OU83" s="113"/>
      <c r="OV83" s="113"/>
      <c r="OW83" s="113"/>
      <c r="OX83" s="113"/>
      <c r="OY83" s="113"/>
      <c r="OZ83" s="113"/>
      <c r="PA83" s="113"/>
      <c r="PB83" s="113"/>
      <c r="PC83" s="113"/>
      <c r="PD83" s="113"/>
      <c r="PE83" s="113"/>
      <c r="PF83" s="113"/>
      <c r="PG83" s="113"/>
      <c r="PH83" s="113"/>
      <c r="PI83" s="113"/>
      <c r="PJ83" s="113"/>
      <c r="PK83" s="113"/>
      <c r="PL83" s="113"/>
      <c r="PM83" s="113"/>
      <c r="PN83" s="113"/>
      <c r="PO83" s="113"/>
      <c r="PP83" s="113"/>
      <c r="PQ83" s="113"/>
      <c r="PR83" s="113"/>
      <c r="PS83" s="113"/>
      <c r="PT83" s="113"/>
      <c r="PU83" s="113"/>
      <c r="PV83" s="113"/>
      <c r="PW83" s="113"/>
      <c r="PX83" s="113"/>
    </row>
    <row r="84" spans="1:440" s="13" customFormat="1" x14ac:dyDescent="0.25">
      <c r="A84" s="64"/>
      <c r="B84" s="61">
        <v>43758</v>
      </c>
      <c r="C84" s="67"/>
      <c r="D84" s="67"/>
      <c r="E84" s="106">
        <f>COUNT(J84,L84,N84,P84,R84,T84,V84,X84)</f>
        <v>0</v>
      </c>
      <c r="F84" s="25"/>
      <c r="G84" s="241"/>
      <c r="H84" s="28"/>
      <c r="I84" s="242">
        <f>SUM(K84,M84,O84,Q84,S84,U84,W84,Y84,AA84,AC84,AE84,AG84,AI84,AK84,AM84,AO84,AQ84,AS84,AU84,AW84,AY84)</f>
        <v>0</v>
      </c>
      <c r="J84" s="39"/>
      <c r="K84" s="242"/>
      <c r="L84" s="39"/>
      <c r="M84" s="242"/>
      <c r="N84" s="44"/>
      <c r="O84" s="242"/>
      <c r="P84" s="44"/>
      <c r="Q84" s="242"/>
      <c r="R84" s="44"/>
      <c r="S84" s="242" t="str">
        <f>IF(R84&gt;0,(R$3-R84)*S$3+S$3,"")</f>
        <v/>
      </c>
      <c r="T84" s="45"/>
      <c r="U84" s="242" t="str">
        <f>IF(T84&gt;0,(T$3-T84)*U$3+U$3,"")</f>
        <v/>
      </c>
      <c r="V84" s="45"/>
      <c r="W84" s="242" t="str">
        <f>IF(V84&gt;0,(V$3-V84)*W$3+W$3,"")</f>
        <v/>
      </c>
      <c r="X84" s="45"/>
      <c r="Y84" s="242" t="str">
        <f>IF(X84&gt;0,(X$3-X84)*Y$3+Y$3,"")</f>
        <v/>
      </c>
      <c r="Z84" s="243"/>
      <c r="AA84" s="242" t="str">
        <f>IF(Z84&gt;0,(Z$3-Z84)*AA$3+AA$3,"")</f>
        <v/>
      </c>
      <c r="AB84" s="243"/>
      <c r="AC84" s="242" t="str">
        <f>IF(AB84&gt;0,(AB$3-AB84)*AC$3+AC$3,"")</f>
        <v/>
      </c>
      <c r="AD84" s="243"/>
      <c r="AE84" s="242" t="str">
        <f>IF(AD84&gt;0,(AD$3-AD84)*AE$3+AE$3,"")</f>
        <v/>
      </c>
      <c r="AF84" s="243"/>
      <c r="AG84" s="242"/>
      <c r="AH84" s="243"/>
      <c r="AI84" s="242" t="str">
        <f>IF(AH84&gt;0,(AH$3-AH84)*AI$3+AI$3,"")</f>
        <v/>
      </c>
      <c r="AJ84" s="243"/>
      <c r="AK84" s="242"/>
      <c r="AL84" s="243"/>
      <c r="AM84" s="242"/>
      <c r="AN84" s="243"/>
      <c r="AO84" s="242"/>
      <c r="AP84" s="243"/>
      <c r="AQ84" s="242"/>
      <c r="AR84" s="243"/>
      <c r="AS84" s="242"/>
      <c r="AT84" s="28"/>
      <c r="AU84" s="242"/>
      <c r="AV84" s="28"/>
      <c r="AW84" s="242"/>
      <c r="AX84" s="28"/>
      <c r="AY84" s="242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257"/>
      <c r="BL84" s="257"/>
      <c r="BM84" s="257"/>
      <c r="BN84" s="257"/>
      <c r="BO84" s="257"/>
      <c r="BP84" s="257"/>
      <c r="BQ84" s="257"/>
      <c r="BR84" s="257"/>
      <c r="BS84" s="257"/>
      <c r="BT84" s="257"/>
      <c r="BU84" s="257"/>
      <c r="BV84" s="257"/>
      <c r="BW84" s="257"/>
      <c r="BX84" s="257"/>
      <c r="BY84" s="257"/>
      <c r="BZ84" s="257"/>
      <c r="CA84" s="257"/>
      <c r="CB84" s="257"/>
      <c r="CC84" s="257"/>
      <c r="CD84" s="257"/>
      <c r="CE84" s="257"/>
      <c r="CF84" s="257"/>
      <c r="CG84" s="257"/>
      <c r="CH84" s="257"/>
      <c r="CI84" s="257"/>
      <c r="CJ84" s="257"/>
      <c r="CK84" s="257"/>
      <c r="CL84" s="257"/>
      <c r="CM84" s="257"/>
      <c r="CN84" s="257"/>
      <c r="CO84" s="257"/>
      <c r="CP84" s="257"/>
      <c r="CQ84" s="257"/>
      <c r="CR84" s="257"/>
      <c r="CS84" s="257"/>
      <c r="CT84" s="257"/>
      <c r="CU84" s="257"/>
      <c r="CV84" s="257"/>
      <c r="CW84" s="257"/>
      <c r="CX84" s="257"/>
      <c r="CY84" s="257"/>
      <c r="CZ84" s="257"/>
      <c r="DA84" s="257"/>
      <c r="DB84" s="257"/>
      <c r="DC84" s="257"/>
      <c r="DD84" s="257"/>
      <c r="DE84" s="257"/>
      <c r="DF84" s="257"/>
      <c r="DG84" s="257"/>
      <c r="DH84" s="257"/>
      <c r="DI84" s="257"/>
      <c r="DJ84" s="257"/>
      <c r="DK84" s="257"/>
      <c r="DL84" s="257"/>
      <c r="DM84" s="257"/>
      <c r="DN84" s="257"/>
      <c r="DO84" s="257"/>
      <c r="DP84" s="257"/>
      <c r="DQ84" s="257"/>
      <c r="DR84" s="257"/>
      <c r="DS84" s="257"/>
      <c r="DT84" s="257"/>
      <c r="DU84" s="257"/>
      <c r="DV84" s="257"/>
      <c r="DW84" s="257"/>
      <c r="DX84" s="257"/>
      <c r="DY84" s="257"/>
      <c r="DZ84" s="257"/>
      <c r="EA84" s="257"/>
      <c r="EB84" s="257"/>
      <c r="EC84" s="257"/>
      <c r="ED84" s="257"/>
      <c r="EE84" s="257"/>
      <c r="EF84" s="257"/>
      <c r="EG84" s="257"/>
      <c r="EH84" s="257"/>
      <c r="EI84" s="257"/>
      <c r="EJ84" s="257"/>
      <c r="EK84" s="257"/>
      <c r="EL84" s="257"/>
      <c r="EM84" s="257"/>
      <c r="EN84" s="257"/>
      <c r="EO84" s="257"/>
      <c r="EP84" s="257"/>
      <c r="EQ84" s="257"/>
      <c r="ER84" s="257"/>
      <c r="ES84" s="257"/>
      <c r="ET84" s="257"/>
      <c r="EU84" s="257"/>
      <c r="EV84" s="257"/>
      <c r="EW84" s="257"/>
      <c r="EX84" s="257"/>
      <c r="EY84" s="257"/>
      <c r="EZ84" s="257"/>
      <c r="FA84" s="257"/>
      <c r="FB84" s="257"/>
      <c r="FC84" s="257"/>
      <c r="FD84" s="257"/>
      <c r="FE84" s="257"/>
      <c r="FF84" s="257"/>
      <c r="FG84" s="257"/>
      <c r="FH84" s="257"/>
      <c r="FI84" s="257"/>
      <c r="FJ84" s="257"/>
      <c r="FK84" s="257"/>
      <c r="FL84" s="257"/>
      <c r="FM84" s="257"/>
      <c r="FN84" s="257"/>
      <c r="FO84" s="257"/>
      <c r="FP84" s="257"/>
      <c r="FQ84" s="257"/>
      <c r="FR84" s="257"/>
      <c r="FS84" s="257"/>
      <c r="FT84" s="257"/>
      <c r="FU84" s="257"/>
      <c r="FV84" s="257"/>
      <c r="FW84" s="257"/>
      <c r="FX84" s="257"/>
      <c r="FY84" s="257"/>
      <c r="FZ84" s="257"/>
      <c r="GA84" s="257"/>
      <c r="GB84" s="257"/>
      <c r="GC84" s="257"/>
      <c r="GD84" s="257"/>
      <c r="GE84" s="257"/>
      <c r="GF84" s="257"/>
      <c r="GG84" s="257"/>
      <c r="GH84" s="257"/>
      <c r="GI84" s="257"/>
      <c r="GJ84" s="257"/>
      <c r="GK84" s="257"/>
      <c r="GL84" s="257"/>
      <c r="GM84" s="257"/>
      <c r="GN84" s="257"/>
      <c r="GO84" s="257"/>
      <c r="GP84" s="257"/>
      <c r="GQ84" s="257"/>
      <c r="GR84" s="257"/>
      <c r="GS84" s="257"/>
      <c r="GT84" s="257"/>
      <c r="GU84" s="257"/>
      <c r="GV84" s="257"/>
      <c r="GW84" s="257"/>
      <c r="GX84" s="257"/>
      <c r="GY84" s="257"/>
      <c r="GZ84" s="257"/>
      <c r="HA84" s="257"/>
      <c r="HB84" s="257"/>
      <c r="HC84" s="257"/>
      <c r="HD84" s="257"/>
      <c r="HE84" s="257"/>
      <c r="HF84" s="257"/>
      <c r="HG84" s="257"/>
      <c r="HH84" s="257"/>
      <c r="HI84" s="257"/>
      <c r="HJ84" s="257"/>
      <c r="HK84" s="257"/>
      <c r="HL84" s="257"/>
      <c r="HM84" s="257"/>
      <c r="HN84" s="257"/>
      <c r="HO84" s="257"/>
      <c r="HP84" s="257"/>
      <c r="HQ84" s="257"/>
      <c r="HR84" s="257"/>
      <c r="HS84" s="257"/>
      <c r="HT84" s="257"/>
      <c r="HU84" s="257"/>
      <c r="HV84" s="257"/>
      <c r="HW84" s="257"/>
      <c r="HX84" s="257"/>
      <c r="HY84" s="257"/>
      <c r="HZ84" s="257"/>
      <c r="IA84" s="257"/>
      <c r="IB84" s="257"/>
      <c r="IC84" s="257"/>
      <c r="ID84" s="257"/>
      <c r="IE84" s="257"/>
      <c r="IF84" s="257"/>
      <c r="IG84" s="257"/>
      <c r="IH84" s="257"/>
      <c r="II84" s="257"/>
      <c r="IJ84" s="257"/>
      <c r="IK84" s="257"/>
      <c r="IL84" s="257"/>
      <c r="IM84" s="257"/>
      <c r="IN84" s="257"/>
      <c r="IO84" s="257"/>
      <c r="IP84" s="257"/>
      <c r="IQ84" s="257"/>
      <c r="IR84" s="257"/>
      <c r="IS84" s="257"/>
      <c r="IT84" s="257"/>
      <c r="IU84" s="257"/>
      <c r="IV84" s="257"/>
      <c r="IW84" s="257"/>
      <c r="IX84" s="257"/>
      <c r="IY84" s="257"/>
      <c r="IZ84" s="257"/>
      <c r="JA84" s="257"/>
      <c r="JB84" s="257"/>
      <c r="JC84" s="257"/>
      <c r="JD84" s="257"/>
      <c r="JE84" s="257"/>
      <c r="JF84" s="257"/>
      <c r="JG84" s="257"/>
      <c r="JH84" s="257"/>
      <c r="JI84" s="257"/>
      <c r="JJ84" s="257"/>
      <c r="JK84" s="257"/>
      <c r="JL84" s="257"/>
      <c r="JM84" s="257"/>
      <c r="JN84" s="257"/>
      <c r="JO84" s="257"/>
      <c r="JP84" s="257"/>
      <c r="JQ84" s="257"/>
      <c r="JR84" s="257"/>
      <c r="JS84" s="257"/>
      <c r="JT84" s="257"/>
      <c r="JU84" s="257"/>
      <c r="JV84" s="257"/>
      <c r="JW84" s="257"/>
      <c r="JX84" s="257"/>
      <c r="JY84" s="257"/>
      <c r="JZ84" s="257"/>
      <c r="KA84" s="257"/>
      <c r="KB84" s="257"/>
      <c r="KC84" s="257"/>
      <c r="KD84" s="257"/>
      <c r="KE84" s="257"/>
      <c r="KF84" s="257"/>
      <c r="KG84" s="257"/>
      <c r="KH84" s="257"/>
      <c r="KI84" s="257"/>
      <c r="KJ84" s="257"/>
      <c r="KK84" s="257"/>
      <c r="KL84" s="257"/>
      <c r="KM84" s="257"/>
      <c r="KN84" s="257"/>
      <c r="KO84" s="257"/>
      <c r="KP84" s="257"/>
      <c r="KQ84" s="257"/>
      <c r="KR84" s="257"/>
      <c r="KS84" s="257"/>
      <c r="KT84" s="257"/>
      <c r="KU84" s="257"/>
      <c r="KV84" s="257"/>
      <c r="KW84" s="257"/>
      <c r="KX84" s="257"/>
      <c r="KY84" s="257"/>
      <c r="KZ84" s="257"/>
      <c r="LA84" s="257"/>
      <c r="LB84" s="257"/>
      <c r="LC84" s="257"/>
      <c r="LD84" s="257"/>
      <c r="LE84" s="257"/>
      <c r="LF84" s="257"/>
      <c r="LG84" s="257"/>
      <c r="LH84" s="257"/>
      <c r="LI84" s="257"/>
      <c r="LJ84" s="257"/>
      <c r="LK84" s="257"/>
      <c r="LL84" s="257"/>
      <c r="LM84" s="257"/>
      <c r="LN84" s="257"/>
      <c r="LO84" s="257"/>
      <c r="LP84" s="257"/>
      <c r="LQ84" s="257"/>
      <c r="LR84" s="257"/>
      <c r="LS84" s="257"/>
      <c r="LT84" s="257"/>
      <c r="LU84" s="257"/>
      <c r="LV84" s="257"/>
      <c r="LW84" s="257"/>
      <c r="LX84" s="257"/>
      <c r="LY84" s="257"/>
      <c r="LZ84" s="257"/>
      <c r="MA84" s="257"/>
      <c r="MB84" s="257"/>
      <c r="MC84" s="257"/>
      <c r="MD84" s="257"/>
      <c r="ME84" s="257"/>
      <c r="MF84" s="257"/>
      <c r="MG84" s="257"/>
      <c r="MH84" s="257"/>
      <c r="MI84" s="257"/>
      <c r="MJ84" s="257"/>
      <c r="MK84" s="257"/>
      <c r="ML84" s="257"/>
      <c r="MM84" s="257"/>
      <c r="MN84" s="257"/>
      <c r="MO84" s="257"/>
      <c r="MP84" s="257"/>
      <c r="MQ84" s="257"/>
      <c r="MR84" s="257"/>
      <c r="MS84" s="257"/>
      <c r="MT84" s="257"/>
      <c r="MU84" s="257"/>
      <c r="MV84" s="257"/>
      <c r="MW84" s="257"/>
      <c r="MX84" s="257"/>
      <c r="MY84" s="257"/>
      <c r="MZ84" s="257"/>
      <c r="NA84" s="257"/>
      <c r="NB84" s="257"/>
      <c r="NC84" s="257"/>
      <c r="ND84" s="257"/>
      <c r="NE84" s="257"/>
      <c r="NF84" s="257"/>
      <c r="NG84" s="257"/>
      <c r="NH84" s="257"/>
      <c r="NI84" s="257"/>
      <c r="NJ84" s="257"/>
      <c r="NK84" s="257"/>
      <c r="NL84" s="257"/>
      <c r="NM84" s="257"/>
      <c r="NN84" s="257"/>
      <c r="NO84" s="257"/>
      <c r="NP84" s="257"/>
      <c r="NQ84" s="257"/>
      <c r="NR84" s="257"/>
      <c r="NS84" s="257"/>
      <c r="NT84" s="257"/>
      <c r="NU84" s="257"/>
      <c r="NV84" s="257"/>
      <c r="NW84" s="257"/>
      <c r="NX84" s="257"/>
      <c r="NY84" s="257"/>
      <c r="NZ84" s="257"/>
      <c r="OA84" s="257"/>
      <c r="OB84" s="257"/>
      <c r="OC84" s="257"/>
      <c r="OD84" s="257"/>
      <c r="OE84" s="257"/>
      <c r="OF84" s="257"/>
      <c r="OG84" s="257"/>
      <c r="OH84" s="257"/>
      <c r="OI84" s="257"/>
      <c r="OJ84" s="257"/>
      <c r="OK84" s="257"/>
      <c r="OL84" s="257"/>
      <c r="OM84" s="257"/>
      <c r="ON84" s="257"/>
      <c r="OO84" s="257"/>
      <c r="OP84" s="257"/>
      <c r="OQ84" s="257"/>
      <c r="OR84" s="257"/>
      <c r="OS84" s="257"/>
      <c r="OT84" s="257"/>
      <c r="OU84" s="257"/>
      <c r="OV84" s="257"/>
      <c r="OW84" s="257"/>
      <c r="OX84" s="257"/>
      <c r="OY84" s="257"/>
      <c r="OZ84" s="257"/>
      <c r="PA84" s="257"/>
      <c r="PB84" s="257"/>
      <c r="PC84" s="257"/>
      <c r="PD84" s="257"/>
      <c r="PE84" s="257"/>
      <c r="PF84" s="257"/>
      <c r="PG84" s="257"/>
      <c r="PH84" s="257"/>
      <c r="PI84" s="257"/>
      <c r="PJ84" s="257"/>
      <c r="PK84" s="257"/>
      <c r="PL84" s="257"/>
      <c r="PM84" s="257"/>
      <c r="PN84" s="257"/>
      <c r="PO84" s="257"/>
      <c r="PP84" s="257"/>
      <c r="PQ84" s="257"/>
      <c r="PR84" s="257"/>
      <c r="PS84" s="257"/>
      <c r="PT84" s="257"/>
      <c r="PU84" s="257"/>
      <c r="PV84" s="257"/>
      <c r="PW84" s="257"/>
      <c r="PX84" s="257"/>
    </row>
    <row r="85" spans="1:440" s="258" customFormat="1" x14ac:dyDescent="0.25">
      <c r="A85" s="28"/>
      <c r="B85" s="61">
        <v>43758</v>
      </c>
      <c r="C85" s="20"/>
      <c r="D85" s="20"/>
      <c r="E85" s="106">
        <f>COUNT(J85,L85,N85,P85,R85,T85,V85,X85)</f>
        <v>0</v>
      </c>
      <c r="F85" s="25"/>
      <c r="G85" s="241"/>
      <c r="H85" s="28"/>
      <c r="I85" s="242">
        <f>SUM(K85,M85,O85,Q85,S85,U85,W85,Y85,AA85,AC85,AE85,AG85,AI85,AK85,AM85,AO85,AQ85,AS85,AU85,AW85,AY85)</f>
        <v>0</v>
      </c>
      <c r="J85" s="39"/>
      <c r="K85" s="242" t="str">
        <f>IF(J85&gt;0,(J$3-J85)*K$3+K$3,"")</f>
        <v/>
      </c>
      <c r="L85" s="39"/>
      <c r="M85" s="242" t="str">
        <f>IF(L85&gt;0,(L$3-L85)*M$3+M$3,"")</f>
        <v/>
      </c>
      <c r="N85" s="44"/>
      <c r="O85" s="242" t="str">
        <f>IF(N85&gt;0,(N$3-N85)*O$3+O$3,"")</f>
        <v/>
      </c>
      <c r="P85" s="46"/>
      <c r="Q85" s="242" t="str">
        <f>IF(P85&gt;0,(P$3-P85)*Q$3+Q$3,"")</f>
        <v/>
      </c>
      <c r="R85" s="44"/>
      <c r="S85" s="242" t="str">
        <f>IF(R85&gt;0,(R$3-R85)*S$3+S$3,"")</f>
        <v/>
      </c>
      <c r="T85" s="45"/>
      <c r="U85" s="242" t="str">
        <f>IF(T85&gt;0,(T$3-T85)*U$3+U$3,"")</f>
        <v/>
      </c>
      <c r="V85" s="45"/>
      <c r="W85" s="242" t="str">
        <f>IF(V85&gt;0,(V$3-V85)*W$3+W$3,"")</f>
        <v/>
      </c>
      <c r="X85" s="44"/>
      <c r="Y85" s="242" t="str">
        <f>IF(X85&gt;0,(X$3-X85)*Y$3+Y$3,"")</f>
        <v/>
      </c>
      <c r="Z85" s="243"/>
      <c r="AA85" s="242" t="str">
        <f>IF(Z85&gt;0,(Z$3-Z85)*AA$3+AA$3,"")</f>
        <v/>
      </c>
      <c r="AB85" s="243"/>
      <c r="AC85" s="242" t="str">
        <f>IF(AB85&gt;0,(AB$3-AB85)*AC$3+AC$3,"")</f>
        <v/>
      </c>
      <c r="AD85" s="243"/>
      <c r="AE85" s="242" t="str">
        <f>IF(AD85&gt;0,(AD$3-AD85)*AE$3+AE$3,"")</f>
        <v/>
      </c>
      <c r="AF85" s="243"/>
      <c r="AG85" s="242" t="str">
        <f>IF(AF85&gt;0,(AF$3-AF85)*AG$3+AG$3,"")</f>
        <v/>
      </c>
      <c r="AH85" s="243"/>
      <c r="AI85" s="242" t="str">
        <f>IF(AH85&gt;0,(AH$3-AH85)*AI$3+AI$3,"")</f>
        <v/>
      </c>
      <c r="AJ85" s="243"/>
      <c r="AK85" s="242" t="str">
        <f>IF(AJ85&gt;0,(AJ$3-AJ85)*AK$3+AK$3,"")</f>
        <v/>
      </c>
      <c r="AL85" s="243"/>
      <c r="AM85" s="242" t="str">
        <f>IF(AL85&gt;0,(AL$3-AL85)*AM$3+AM$3,"")</f>
        <v/>
      </c>
      <c r="AN85" s="243"/>
      <c r="AO85" s="242" t="str">
        <f>IF(AN85&gt;0,(AN$3-AN85)*AO$3+AO$3,"")</f>
        <v/>
      </c>
      <c r="AP85" s="243"/>
      <c r="AQ85" s="242" t="str">
        <f>IF(AP85&gt;0,(AP$3-AP85)*AQ$3+AQ$3,"")</f>
        <v/>
      </c>
      <c r="AR85" s="243"/>
      <c r="AS85" s="242" t="str">
        <f>IF(AR85&gt;0,(AR$3-AR85)*AS$3+AS$3,"")</f>
        <v/>
      </c>
      <c r="AT85" s="243"/>
      <c r="AU85" s="242" t="str">
        <f>IF(AT85&gt;0,(AT$3-AT85)*AU$3+AU$3,"")</f>
        <v/>
      </c>
      <c r="AV85" s="243"/>
      <c r="AW85" s="242" t="str">
        <f>IF(AV85&gt;0,(AV$3-AV85)*AW$3+AW$3,"")</f>
        <v/>
      </c>
      <c r="AX85" s="243"/>
      <c r="AY85" s="242" t="str">
        <f>IF(AX85&gt;0,(AX$3-AX85)*AY$3+AY$3,"")</f>
        <v/>
      </c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  <c r="EO85" s="113"/>
      <c r="EP85" s="113"/>
      <c r="EQ85" s="113"/>
      <c r="ER85" s="113"/>
      <c r="ES85" s="113"/>
      <c r="ET85" s="113"/>
      <c r="EU85" s="113"/>
      <c r="EV85" s="113"/>
      <c r="EW85" s="113"/>
      <c r="EX85" s="113"/>
      <c r="EY85" s="113"/>
      <c r="EZ85" s="113"/>
      <c r="FA85" s="113"/>
      <c r="FB85" s="113"/>
      <c r="FC85" s="113"/>
      <c r="FD85" s="113"/>
      <c r="FE85" s="113"/>
      <c r="FF85" s="113"/>
      <c r="FG85" s="113"/>
      <c r="FH85" s="113"/>
      <c r="FI85" s="113"/>
      <c r="FJ85" s="113"/>
      <c r="FK85" s="113"/>
      <c r="FL85" s="113"/>
      <c r="FM85" s="113"/>
      <c r="FN85" s="113"/>
      <c r="FO85" s="113"/>
      <c r="FP85" s="113"/>
      <c r="FQ85" s="113"/>
      <c r="FR85" s="113"/>
      <c r="FS85" s="113"/>
      <c r="FT85" s="113"/>
      <c r="FU85" s="113"/>
      <c r="FV85" s="113"/>
      <c r="FW85" s="113"/>
      <c r="FX85" s="113"/>
      <c r="FY85" s="113"/>
      <c r="FZ85" s="113"/>
      <c r="GA85" s="113"/>
      <c r="GB85" s="113"/>
      <c r="GC85" s="113"/>
      <c r="GD85" s="113"/>
      <c r="GE85" s="113"/>
      <c r="GF85" s="113"/>
      <c r="GG85" s="113"/>
      <c r="GH85" s="113"/>
      <c r="GI85" s="113"/>
      <c r="GJ85" s="113"/>
      <c r="GK85" s="113"/>
      <c r="GL85" s="113"/>
      <c r="GM85" s="113"/>
      <c r="GN85" s="113"/>
      <c r="GO85" s="113"/>
      <c r="GP85" s="113"/>
      <c r="GQ85" s="113"/>
      <c r="GR85" s="113"/>
      <c r="GS85" s="113"/>
      <c r="GT85" s="113"/>
      <c r="GU85" s="113"/>
      <c r="GV85" s="113"/>
      <c r="GW85" s="113"/>
      <c r="GX85" s="113"/>
      <c r="GY85" s="113"/>
      <c r="GZ85" s="113"/>
      <c r="HA85" s="113"/>
      <c r="HB85" s="113"/>
      <c r="HC85" s="113"/>
      <c r="HD85" s="113"/>
      <c r="HE85" s="113"/>
      <c r="HF85" s="113"/>
      <c r="HG85" s="113"/>
      <c r="HH85" s="113"/>
      <c r="HI85" s="113"/>
      <c r="HJ85" s="113"/>
      <c r="HK85" s="113"/>
      <c r="HL85" s="113"/>
      <c r="HM85" s="113"/>
      <c r="HN85" s="113"/>
      <c r="HO85" s="113"/>
      <c r="HP85" s="113"/>
      <c r="HQ85" s="113"/>
      <c r="HR85" s="113"/>
      <c r="HS85" s="113"/>
      <c r="HT85" s="113"/>
      <c r="HU85" s="113"/>
      <c r="HV85" s="113"/>
      <c r="HW85" s="113"/>
      <c r="HX85" s="113"/>
      <c r="HY85" s="113"/>
      <c r="HZ85" s="113"/>
      <c r="IA85" s="113"/>
      <c r="IB85" s="113"/>
      <c r="IC85" s="113"/>
      <c r="ID85" s="113"/>
      <c r="IE85" s="113"/>
      <c r="IF85" s="113"/>
      <c r="IG85" s="113"/>
      <c r="IH85" s="113"/>
      <c r="II85" s="113"/>
      <c r="IJ85" s="113"/>
      <c r="IK85" s="113"/>
      <c r="IL85" s="113"/>
      <c r="IM85" s="113"/>
      <c r="IN85" s="113"/>
      <c r="IO85" s="113"/>
      <c r="IP85" s="113"/>
      <c r="IQ85" s="113"/>
      <c r="IR85" s="113"/>
      <c r="IS85" s="113"/>
      <c r="IT85" s="113"/>
      <c r="IU85" s="113"/>
      <c r="IV85" s="113"/>
      <c r="IW85" s="113"/>
      <c r="IX85" s="113"/>
      <c r="IY85" s="113"/>
      <c r="IZ85" s="113"/>
      <c r="JA85" s="113"/>
      <c r="JB85" s="113"/>
      <c r="JC85" s="113"/>
      <c r="JD85" s="113"/>
      <c r="JE85" s="113"/>
      <c r="JF85" s="113"/>
      <c r="JG85" s="113"/>
      <c r="JH85" s="113"/>
      <c r="JI85" s="113"/>
      <c r="JJ85" s="113"/>
      <c r="JK85" s="113"/>
      <c r="JL85" s="113"/>
      <c r="JM85" s="113"/>
      <c r="JN85" s="113"/>
      <c r="JO85" s="113"/>
      <c r="JP85" s="113"/>
      <c r="JQ85" s="113"/>
      <c r="JR85" s="113"/>
      <c r="JS85" s="113"/>
      <c r="JT85" s="113"/>
      <c r="JU85" s="113"/>
      <c r="JV85" s="113"/>
      <c r="JW85" s="113"/>
      <c r="JX85" s="113"/>
      <c r="JY85" s="113"/>
      <c r="JZ85" s="113"/>
      <c r="KA85" s="113"/>
      <c r="KB85" s="113"/>
      <c r="KC85" s="113"/>
      <c r="KD85" s="113"/>
      <c r="KE85" s="113"/>
      <c r="KF85" s="113"/>
      <c r="KG85" s="113"/>
      <c r="KH85" s="113"/>
      <c r="KI85" s="113"/>
      <c r="KJ85" s="113"/>
      <c r="KK85" s="113"/>
      <c r="KL85" s="113"/>
      <c r="KM85" s="113"/>
      <c r="KN85" s="113"/>
      <c r="KO85" s="113"/>
      <c r="KP85" s="113"/>
      <c r="KQ85" s="113"/>
      <c r="KR85" s="113"/>
      <c r="KS85" s="113"/>
      <c r="KT85" s="113"/>
      <c r="KU85" s="113"/>
      <c r="KV85" s="113"/>
      <c r="KW85" s="113"/>
      <c r="KX85" s="113"/>
      <c r="KY85" s="113"/>
      <c r="KZ85" s="113"/>
      <c r="LA85" s="113"/>
      <c r="LB85" s="113"/>
      <c r="LC85" s="113"/>
      <c r="LD85" s="113"/>
      <c r="LE85" s="113"/>
      <c r="LF85" s="113"/>
      <c r="LG85" s="113"/>
      <c r="LH85" s="113"/>
      <c r="LI85" s="113"/>
      <c r="LJ85" s="113"/>
      <c r="LK85" s="113"/>
      <c r="LL85" s="113"/>
      <c r="LM85" s="113"/>
      <c r="LN85" s="113"/>
      <c r="LO85" s="113"/>
      <c r="LP85" s="113"/>
      <c r="LQ85" s="113"/>
      <c r="LR85" s="113"/>
      <c r="LS85" s="113"/>
      <c r="LT85" s="113"/>
      <c r="LU85" s="113"/>
      <c r="LV85" s="113"/>
      <c r="LW85" s="113"/>
      <c r="LX85" s="113"/>
      <c r="LY85" s="113"/>
      <c r="LZ85" s="113"/>
      <c r="MA85" s="113"/>
      <c r="MB85" s="113"/>
      <c r="MC85" s="113"/>
      <c r="MD85" s="113"/>
      <c r="ME85" s="113"/>
      <c r="MF85" s="113"/>
      <c r="MG85" s="113"/>
      <c r="MH85" s="113"/>
      <c r="MI85" s="113"/>
      <c r="MJ85" s="113"/>
      <c r="MK85" s="113"/>
      <c r="ML85" s="113"/>
      <c r="MM85" s="113"/>
      <c r="MN85" s="113"/>
      <c r="MO85" s="113"/>
      <c r="MP85" s="113"/>
      <c r="MQ85" s="113"/>
      <c r="MR85" s="113"/>
      <c r="MS85" s="113"/>
      <c r="MT85" s="113"/>
      <c r="MU85" s="113"/>
      <c r="MV85" s="113"/>
      <c r="MW85" s="113"/>
      <c r="MX85" s="113"/>
      <c r="MY85" s="113"/>
      <c r="MZ85" s="113"/>
      <c r="NA85" s="113"/>
      <c r="NB85" s="113"/>
      <c r="NC85" s="113"/>
      <c r="ND85" s="113"/>
      <c r="NE85" s="113"/>
      <c r="NF85" s="113"/>
      <c r="NG85" s="113"/>
      <c r="NH85" s="113"/>
      <c r="NI85" s="113"/>
      <c r="NJ85" s="113"/>
      <c r="NK85" s="113"/>
      <c r="NL85" s="113"/>
      <c r="NM85" s="113"/>
      <c r="NN85" s="113"/>
      <c r="NO85" s="113"/>
      <c r="NP85" s="113"/>
      <c r="NQ85" s="113"/>
      <c r="NR85" s="113"/>
      <c r="NS85" s="113"/>
      <c r="NT85" s="113"/>
      <c r="NU85" s="113"/>
      <c r="NV85" s="113"/>
      <c r="NW85" s="113"/>
      <c r="NX85" s="113"/>
      <c r="NY85" s="113"/>
      <c r="NZ85" s="113"/>
      <c r="OA85" s="113"/>
      <c r="OB85" s="113"/>
      <c r="OC85" s="113"/>
      <c r="OD85" s="113"/>
      <c r="OE85" s="113"/>
      <c r="OF85" s="113"/>
      <c r="OG85" s="113"/>
      <c r="OH85" s="113"/>
      <c r="OI85" s="113"/>
      <c r="OJ85" s="113"/>
      <c r="OK85" s="113"/>
      <c r="OL85" s="113"/>
      <c r="OM85" s="113"/>
      <c r="ON85" s="113"/>
      <c r="OO85" s="113"/>
      <c r="OP85" s="113"/>
      <c r="OQ85" s="113"/>
      <c r="OR85" s="113"/>
      <c r="OS85" s="113"/>
      <c r="OT85" s="113"/>
      <c r="OU85" s="113"/>
      <c r="OV85" s="113"/>
      <c r="OW85" s="113"/>
      <c r="OX85" s="113"/>
      <c r="OY85" s="113"/>
      <c r="OZ85" s="113"/>
      <c r="PA85" s="113"/>
      <c r="PB85" s="113"/>
      <c r="PC85" s="113"/>
      <c r="PD85" s="113"/>
      <c r="PE85" s="113"/>
      <c r="PF85" s="113"/>
      <c r="PG85" s="113"/>
      <c r="PH85" s="113"/>
      <c r="PI85" s="113"/>
      <c r="PJ85" s="113"/>
      <c r="PK85" s="113"/>
      <c r="PL85" s="113"/>
      <c r="PM85" s="113"/>
      <c r="PN85" s="113"/>
      <c r="PO85" s="113"/>
      <c r="PP85" s="113"/>
      <c r="PQ85" s="113"/>
      <c r="PR85" s="113"/>
      <c r="PS85" s="113"/>
      <c r="PT85" s="113"/>
      <c r="PU85" s="113"/>
      <c r="PV85" s="113"/>
      <c r="PW85" s="113"/>
      <c r="PX85" s="113"/>
    </row>
    <row r="86" spans="1:440" s="13" customFormat="1" x14ac:dyDescent="0.25">
      <c r="A86" s="28"/>
      <c r="B86" s="61">
        <v>43758</v>
      </c>
      <c r="C86" s="20"/>
      <c r="D86" s="20"/>
      <c r="E86" s="106">
        <f>COUNT(J86,L86,N86,P86,R86,T86,V86,X86)</f>
        <v>0</v>
      </c>
      <c r="F86" s="25"/>
      <c r="G86" s="241"/>
      <c r="H86" s="28"/>
      <c r="I86" s="242">
        <f>SUM(K86,M86,O86,Q86,S86,U86,W86,Y86,AA86,AC86,AE86,AG86,AI86,AK86,AM86,AO86,AQ86,AS86,AU86,AW86,AY86)</f>
        <v>0</v>
      </c>
      <c r="J86" s="39"/>
      <c r="K86" s="242" t="str">
        <f>IF(J86&gt;0,(J$3-J86)*K$3+K$3,"")</f>
        <v/>
      </c>
      <c r="L86" s="39"/>
      <c r="M86" s="242" t="str">
        <f>IF(L86&gt;0,(L$3-L86)*M$3+M$3,"")</f>
        <v/>
      </c>
      <c r="N86" s="44"/>
      <c r="O86" s="242" t="str">
        <f>IF(N86&gt;0,(N$3-N86)*O$3+O$3,"")</f>
        <v/>
      </c>
      <c r="P86" s="46"/>
      <c r="Q86" s="242" t="str">
        <f>IF(P86&gt;0,(P$3-P86)*Q$3+Q$3,"")</f>
        <v/>
      </c>
      <c r="R86" s="44"/>
      <c r="S86" s="242" t="str">
        <f>IF(R86&gt;0,(R$3-R86)*S$3+S$3,"")</f>
        <v/>
      </c>
      <c r="T86" s="45"/>
      <c r="U86" s="242" t="str">
        <f>IF(T86&gt;0,(T$3-T86)*U$3+U$3,"")</f>
        <v/>
      </c>
      <c r="V86" s="45"/>
      <c r="W86" s="242" t="str">
        <f>IF(V86&gt;0,(V$3-V86)*W$3+W$3,"")</f>
        <v/>
      </c>
      <c r="X86" s="45"/>
      <c r="Y86" s="242" t="str">
        <f>IF(X86&gt;0,(X$3-X86)*Y$3+Y$3,"")</f>
        <v/>
      </c>
      <c r="Z86" s="243"/>
      <c r="AA86" s="242" t="str">
        <f>IF(Z86&gt;0,(Z$3-Z86)*AA$3+AA$3,"")</f>
        <v/>
      </c>
      <c r="AB86" s="243"/>
      <c r="AC86" s="242" t="str">
        <f>IF(AB86&gt;0,(AB$3-AB86)*AC$3+AC$3,"")</f>
        <v/>
      </c>
      <c r="AD86" s="243"/>
      <c r="AE86" s="242" t="str">
        <f>IF(AD86&gt;0,(AD$3-AD86)*AE$3+AE$3,"")</f>
        <v/>
      </c>
      <c r="AF86" s="243"/>
      <c r="AG86" s="242" t="str">
        <f>IF(AF86&gt;0,(AF$3-AF86)*AG$3+AG$3,"")</f>
        <v/>
      </c>
      <c r="AH86" s="243"/>
      <c r="AI86" s="242" t="str">
        <f>IF(AH86&gt;0,(AH$3-AH86)*AI$3+AI$3,"")</f>
        <v/>
      </c>
      <c r="AJ86" s="243"/>
      <c r="AK86" s="242" t="str">
        <f>IF(AJ86&gt;0,(AJ$3-AJ86)*AK$3+AK$3,"")</f>
        <v/>
      </c>
      <c r="AL86" s="243"/>
      <c r="AM86" s="242" t="str">
        <f>IF(AL86&gt;0,(AL$3-AL86)*AM$3+AM$3,"")</f>
        <v/>
      </c>
      <c r="AN86" s="243"/>
      <c r="AO86" s="242" t="str">
        <f>IF(AN86&gt;0,(AN$3-AN86)*AO$3+AO$3,"")</f>
        <v/>
      </c>
      <c r="AP86" s="243"/>
      <c r="AQ86" s="242" t="str">
        <f>IF(AP86&gt;0,(AP$3-AP86)*AQ$3+AQ$3,"")</f>
        <v/>
      </c>
      <c r="AR86" s="243"/>
      <c r="AS86" s="242" t="str">
        <f>IF(AR86&gt;0,(AR$3-AR86)*AS$3+AS$3,"")</f>
        <v/>
      </c>
      <c r="AT86" s="243"/>
      <c r="AU86" s="242" t="str">
        <f>IF(AT86&gt;0,(AT$3-AT86)*AU$3+AU$3,"")</f>
        <v/>
      </c>
      <c r="AV86" s="243"/>
      <c r="AW86" s="242" t="str">
        <f>IF(AV86&gt;0,(AV$3-AV86)*AW$3+AW$3,"")</f>
        <v/>
      </c>
      <c r="AX86" s="243"/>
      <c r="AY86" s="242" t="str">
        <f>IF(AX86&gt;0,(AX$3-AX86)*AY$3+AY$3,"")</f>
        <v/>
      </c>
      <c r="AZ86" s="257"/>
      <c r="BA86" s="257"/>
      <c r="BB86" s="257"/>
      <c r="BC86" s="257"/>
      <c r="BD86" s="257"/>
      <c r="BE86" s="257"/>
      <c r="BF86" s="257"/>
      <c r="BG86" s="257"/>
      <c r="BH86" s="257"/>
      <c r="BI86" s="257"/>
      <c r="BJ86" s="257"/>
      <c r="BK86" s="257"/>
      <c r="BL86" s="257"/>
      <c r="BM86" s="257"/>
      <c r="BN86" s="257"/>
      <c r="BO86" s="257"/>
      <c r="BP86" s="257"/>
      <c r="BQ86" s="257"/>
      <c r="BR86" s="257"/>
      <c r="BS86" s="257"/>
      <c r="BT86" s="257"/>
      <c r="BU86" s="257"/>
      <c r="BV86" s="257"/>
      <c r="BW86" s="257"/>
      <c r="BX86" s="257"/>
      <c r="BY86" s="257"/>
      <c r="BZ86" s="257"/>
      <c r="CA86" s="257"/>
      <c r="CB86" s="257"/>
      <c r="CC86" s="257"/>
      <c r="CD86" s="257"/>
      <c r="CE86" s="257"/>
      <c r="CF86" s="257"/>
      <c r="CG86" s="257"/>
      <c r="CH86" s="257"/>
      <c r="CI86" s="257"/>
      <c r="CJ86" s="257"/>
      <c r="CK86" s="257"/>
      <c r="CL86" s="257"/>
      <c r="CM86" s="257"/>
      <c r="CN86" s="257"/>
      <c r="CO86" s="257"/>
      <c r="CP86" s="257"/>
      <c r="CQ86" s="257"/>
      <c r="CR86" s="257"/>
      <c r="CS86" s="257"/>
      <c r="CT86" s="257"/>
      <c r="CU86" s="257"/>
      <c r="CV86" s="257"/>
      <c r="CW86" s="257"/>
      <c r="CX86" s="257"/>
      <c r="CY86" s="257"/>
      <c r="CZ86" s="257"/>
      <c r="DA86" s="257"/>
      <c r="DB86" s="257"/>
      <c r="DC86" s="257"/>
      <c r="DD86" s="257"/>
      <c r="DE86" s="257"/>
      <c r="DF86" s="257"/>
      <c r="DG86" s="257"/>
      <c r="DH86" s="257"/>
      <c r="DI86" s="257"/>
      <c r="DJ86" s="257"/>
      <c r="DK86" s="257"/>
      <c r="DL86" s="257"/>
      <c r="DM86" s="257"/>
      <c r="DN86" s="257"/>
      <c r="DO86" s="257"/>
      <c r="DP86" s="257"/>
      <c r="DQ86" s="257"/>
      <c r="DR86" s="257"/>
      <c r="DS86" s="257"/>
      <c r="DT86" s="257"/>
      <c r="DU86" s="257"/>
      <c r="DV86" s="257"/>
      <c r="DW86" s="257"/>
      <c r="DX86" s="257"/>
      <c r="DY86" s="257"/>
      <c r="DZ86" s="257"/>
      <c r="EA86" s="257"/>
      <c r="EB86" s="257"/>
      <c r="EC86" s="257"/>
      <c r="ED86" s="257"/>
      <c r="EE86" s="257"/>
      <c r="EF86" s="257"/>
      <c r="EG86" s="257"/>
      <c r="EH86" s="257"/>
      <c r="EI86" s="257"/>
      <c r="EJ86" s="257"/>
      <c r="EK86" s="257"/>
      <c r="EL86" s="257"/>
      <c r="EM86" s="257"/>
      <c r="EN86" s="257"/>
      <c r="EO86" s="257"/>
      <c r="EP86" s="257"/>
      <c r="EQ86" s="257"/>
      <c r="ER86" s="257"/>
      <c r="ES86" s="257"/>
      <c r="ET86" s="257"/>
      <c r="EU86" s="257"/>
      <c r="EV86" s="257"/>
      <c r="EW86" s="257"/>
      <c r="EX86" s="257"/>
      <c r="EY86" s="257"/>
      <c r="EZ86" s="257"/>
      <c r="FA86" s="257"/>
      <c r="FB86" s="257"/>
      <c r="FC86" s="257"/>
      <c r="FD86" s="257"/>
      <c r="FE86" s="257"/>
      <c r="FF86" s="257"/>
      <c r="FG86" s="257"/>
      <c r="FH86" s="257"/>
      <c r="FI86" s="257"/>
      <c r="FJ86" s="257"/>
      <c r="FK86" s="257"/>
      <c r="FL86" s="257"/>
      <c r="FM86" s="257"/>
      <c r="FN86" s="257"/>
      <c r="FO86" s="257"/>
      <c r="FP86" s="257"/>
      <c r="FQ86" s="257"/>
      <c r="FR86" s="257"/>
      <c r="FS86" s="257"/>
      <c r="FT86" s="257"/>
      <c r="FU86" s="257"/>
      <c r="FV86" s="257"/>
      <c r="FW86" s="257"/>
      <c r="FX86" s="257"/>
      <c r="FY86" s="257"/>
      <c r="FZ86" s="257"/>
      <c r="GA86" s="257"/>
      <c r="GB86" s="257"/>
      <c r="GC86" s="257"/>
      <c r="GD86" s="257"/>
      <c r="GE86" s="257"/>
      <c r="GF86" s="257"/>
      <c r="GG86" s="257"/>
      <c r="GH86" s="257"/>
      <c r="GI86" s="257"/>
      <c r="GJ86" s="257"/>
      <c r="GK86" s="257"/>
      <c r="GL86" s="257"/>
      <c r="GM86" s="257"/>
      <c r="GN86" s="257"/>
      <c r="GO86" s="257"/>
      <c r="GP86" s="257"/>
      <c r="GQ86" s="257"/>
      <c r="GR86" s="257"/>
      <c r="GS86" s="257"/>
      <c r="GT86" s="257"/>
      <c r="GU86" s="257"/>
      <c r="GV86" s="257"/>
      <c r="GW86" s="257"/>
      <c r="GX86" s="257"/>
      <c r="GY86" s="257"/>
      <c r="GZ86" s="257"/>
      <c r="HA86" s="257"/>
      <c r="HB86" s="257"/>
      <c r="HC86" s="257"/>
      <c r="HD86" s="257"/>
      <c r="HE86" s="257"/>
      <c r="HF86" s="257"/>
      <c r="HG86" s="257"/>
      <c r="HH86" s="257"/>
      <c r="HI86" s="257"/>
      <c r="HJ86" s="257"/>
      <c r="HK86" s="257"/>
      <c r="HL86" s="257"/>
      <c r="HM86" s="257"/>
      <c r="HN86" s="257"/>
      <c r="HO86" s="257"/>
      <c r="HP86" s="257"/>
      <c r="HQ86" s="257"/>
      <c r="HR86" s="257"/>
      <c r="HS86" s="257"/>
      <c r="HT86" s="257"/>
      <c r="HU86" s="257"/>
      <c r="HV86" s="257"/>
      <c r="HW86" s="257"/>
      <c r="HX86" s="257"/>
      <c r="HY86" s="257"/>
      <c r="HZ86" s="257"/>
      <c r="IA86" s="257"/>
      <c r="IB86" s="257"/>
      <c r="IC86" s="257"/>
      <c r="ID86" s="257"/>
      <c r="IE86" s="257"/>
      <c r="IF86" s="257"/>
      <c r="IG86" s="257"/>
      <c r="IH86" s="257"/>
      <c r="II86" s="257"/>
      <c r="IJ86" s="257"/>
      <c r="IK86" s="257"/>
      <c r="IL86" s="257"/>
      <c r="IM86" s="257"/>
      <c r="IN86" s="257"/>
      <c r="IO86" s="257"/>
      <c r="IP86" s="257"/>
      <c r="IQ86" s="257"/>
      <c r="IR86" s="257"/>
      <c r="IS86" s="257"/>
      <c r="IT86" s="257"/>
      <c r="IU86" s="257"/>
      <c r="IV86" s="257"/>
      <c r="IW86" s="257"/>
      <c r="IX86" s="257"/>
      <c r="IY86" s="257"/>
      <c r="IZ86" s="257"/>
      <c r="JA86" s="257"/>
      <c r="JB86" s="257"/>
      <c r="JC86" s="257"/>
      <c r="JD86" s="257"/>
      <c r="JE86" s="257"/>
      <c r="JF86" s="257"/>
      <c r="JG86" s="257"/>
      <c r="JH86" s="257"/>
      <c r="JI86" s="257"/>
      <c r="JJ86" s="257"/>
      <c r="JK86" s="257"/>
      <c r="JL86" s="257"/>
      <c r="JM86" s="257"/>
      <c r="JN86" s="257"/>
      <c r="JO86" s="257"/>
      <c r="JP86" s="257"/>
      <c r="JQ86" s="257"/>
      <c r="JR86" s="257"/>
      <c r="JS86" s="257"/>
      <c r="JT86" s="257"/>
      <c r="JU86" s="257"/>
      <c r="JV86" s="257"/>
      <c r="JW86" s="257"/>
      <c r="JX86" s="257"/>
      <c r="JY86" s="257"/>
      <c r="JZ86" s="257"/>
      <c r="KA86" s="257"/>
      <c r="KB86" s="257"/>
      <c r="KC86" s="257"/>
      <c r="KD86" s="257"/>
      <c r="KE86" s="257"/>
      <c r="KF86" s="257"/>
      <c r="KG86" s="257"/>
      <c r="KH86" s="257"/>
      <c r="KI86" s="257"/>
      <c r="KJ86" s="257"/>
      <c r="KK86" s="257"/>
      <c r="KL86" s="257"/>
      <c r="KM86" s="257"/>
      <c r="KN86" s="257"/>
      <c r="KO86" s="257"/>
      <c r="KP86" s="257"/>
      <c r="KQ86" s="257"/>
      <c r="KR86" s="257"/>
      <c r="KS86" s="257"/>
      <c r="KT86" s="257"/>
      <c r="KU86" s="257"/>
      <c r="KV86" s="257"/>
      <c r="KW86" s="257"/>
      <c r="KX86" s="257"/>
      <c r="KY86" s="257"/>
      <c r="KZ86" s="257"/>
      <c r="LA86" s="257"/>
      <c r="LB86" s="257"/>
      <c r="LC86" s="257"/>
      <c r="LD86" s="257"/>
      <c r="LE86" s="257"/>
      <c r="LF86" s="257"/>
      <c r="LG86" s="257"/>
      <c r="LH86" s="257"/>
      <c r="LI86" s="257"/>
      <c r="LJ86" s="257"/>
      <c r="LK86" s="257"/>
      <c r="LL86" s="257"/>
      <c r="LM86" s="257"/>
      <c r="LN86" s="257"/>
      <c r="LO86" s="257"/>
      <c r="LP86" s="257"/>
      <c r="LQ86" s="257"/>
      <c r="LR86" s="257"/>
      <c r="LS86" s="257"/>
      <c r="LT86" s="257"/>
      <c r="LU86" s="257"/>
      <c r="LV86" s="257"/>
      <c r="LW86" s="257"/>
      <c r="LX86" s="257"/>
      <c r="LY86" s="257"/>
      <c r="LZ86" s="257"/>
      <c r="MA86" s="257"/>
      <c r="MB86" s="257"/>
      <c r="MC86" s="257"/>
      <c r="MD86" s="257"/>
      <c r="ME86" s="257"/>
      <c r="MF86" s="257"/>
      <c r="MG86" s="257"/>
      <c r="MH86" s="257"/>
      <c r="MI86" s="257"/>
      <c r="MJ86" s="257"/>
      <c r="MK86" s="257"/>
      <c r="ML86" s="257"/>
      <c r="MM86" s="257"/>
      <c r="MN86" s="257"/>
      <c r="MO86" s="257"/>
      <c r="MP86" s="257"/>
      <c r="MQ86" s="257"/>
      <c r="MR86" s="257"/>
      <c r="MS86" s="257"/>
      <c r="MT86" s="257"/>
      <c r="MU86" s="257"/>
      <c r="MV86" s="257"/>
      <c r="MW86" s="257"/>
      <c r="MX86" s="257"/>
      <c r="MY86" s="257"/>
      <c r="MZ86" s="257"/>
      <c r="NA86" s="257"/>
      <c r="NB86" s="257"/>
      <c r="NC86" s="257"/>
      <c r="ND86" s="257"/>
      <c r="NE86" s="257"/>
      <c r="NF86" s="257"/>
      <c r="NG86" s="257"/>
      <c r="NH86" s="257"/>
      <c r="NI86" s="257"/>
      <c r="NJ86" s="257"/>
      <c r="NK86" s="257"/>
      <c r="NL86" s="257"/>
      <c r="NM86" s="257"/>
      <c r="NN86" s="257"/>
      <c r="NO86" s="257"/>
      <c r="NP86" s="257"/>
      <c r="NQ86" s="257"/>
      <c r="NR86" s="257"/>
      <c r="NS86" s="257"/>
      <c r="NT86" s="257"/>
      <c r="NU86" s="257"/>
      <c r="NV86" s="257"/>
      <c r="NW86" s="257"/>
      <c r="NX86" s="257"/>
      <c r="NY86" s="257"/>
      <c r="NZ86" s="257"/>
      <c r="OA86" s="257"/>
      <c r="OB86" s="257"/>
      <c r="OC86" s="257"/>
      <c r="OD86" s="257"/>
      <c r="OE86" s="257"/>
      <c r="OF86" s="257"/>
      <c r="OG86" s="257"/>
      <c r="OH86" s="257"/>
      <c r="OI86" s="257"/>
      <c r="OJ86" s="257"/>
      <c r="OK86" s="257"/>
      <c r="OL86" s="257"/>
      <c r="OM86" s="257"/>
      <c r="ON86" s="257"/>
      <c r="OO86" s="257"/>
      <c r="OP86" s="257"/>
      <c r="OQ86" s="257"/>
      <c r="OR86" s="257"/>
      <c r="OS86" s="257"/>
      <c r="OT86" s="257"/>
      <c r="OU86" s="257"/>
      <c r="OV86" s="257"/>
      <c r="OW86" s="257"/>
      <c r="OX86" s="257"/>
      <c r="OY86" s="257"/>
      <c r="OZ86" s="257"/>
      <c r="PA86" s="257"/>
      <c r="PB86" s="257"/>
      <c r="PC86" s="257"/>
      <c r="PD86" s="257"/>
      <c r="PE86" s="257"/>
      <c r="PF86" s="257"/>
      <c r="PG86" s="257"/>
      <c r="PH86" s="257"/>
      <c r="PI86" s="257"/>
      <c r="PJ86" s="257"/>
      <c r="PK86" s="257"/>
      <c r="PL86" s="257"/>
      <c r="PM86" s="257"/>
      <c r="PN86" s="257"/>
      <c r="PO86" s="257"/>
      <c r="PP86" s="257"/>
      <c r="PQ86" s="257"/>
      <c r="PR86" s="257"/>
      <c r="PS86" s="257"/>
      <c r="PT86" s="257"/>
      <c r="PU86" s="257"/>
      <c r="PV86" s="257"/>
      <c r="PW86" s="257"/>
      <c r="PX86" s="257"/>
    </row>
    <row r="87" spans="1:440" s="258" customFormat="1" x14ac:dyDescent="0.25">
      <c r="A87" s="28"/>
      <c r="B87" s="61">
        <v>43758</v>
      </c>
      <c r="C87" s="20"/>
      <c r="D87" s="20"/>
      <c r="E87" s="106">
        <f>COUNT(J87,L87,N87,P87,R87,T87,V87,X87)</f>
        <v>0</v>
      </c>
      <c r="F87" s="25"/>
      <c r="G87" s="241"/>
      <c r="H87" s="28"/>
      <c r="I87" s="242">
        <f>SUM(K87,M87,O87,Q87,S87,U87,W87,Y87,AA87,AC87,AE87,AG87,AI87,AK87,AM87,AO87,AQ87,AS87,AU87,AW87,AY87)</f>
        <v>0</v>
      </c>
      <c r="J87" s="39"/>
      <c r="K87" s="242" t="str">
        <f>IF(J87&gt;0,(J$3-J87)*K$3+K$3,"")</f>
        <v/>
      </c>
      <c r="L87" s="39"/>
      <c r="M87" s="242" t="str">
        <f>IF(L87&gt;0,(L$3-L87)*M$3+M$3,"")</f>
        <v/>
      </c>
      <c r="N87" s="44"/>
      <c r="O87" s="242" t="str">
        <f>IF(N87&gt;0,(N$3-N87)*O$3+O$3,"")</f>
        <v/>
      </c>
      <c r="P87" s="46"/>
      <c r="Q87" s="242" t="str">
        <f>IF(P87&gt;0,(P$3-P87)*Q$3+Q$3,"")</f>
        <v/>
      </c>
      <c r="R87" s="44"/>
      <c r="S87" s="242" t="str">
        <f>IF(R87&gt;0,(R$3-R87)*S$3+S$3,"")</f>
        <v/>
      </c>
      <c r="T87" s="45"/>
      <c r="U87" s="242" t="str">
        <f>IF(T87&gt;0,(T$3-T87)*U$3+U$3,"")</f>
        <v/>
      </c>
      <c r="V87" s="45"/>
      <c r="W87" s="242" t="str">
        <f>IF(V87&gt;0,(V$3-V87)*W$3+W$3,"")</f>
        <v/>
      </c>
      <c r="X87" s="44"/>
      <c r="Y87" s="242" t="str">
        <f>IF(X87&gt;0,(X$3-X87)*Y$3+Y$3,"")</f>
        <v/>
      </c>
      <c r="Z87" s="243"/>
      <c r="AA87" s="242" t="str">
        <f>IF(Z87&gt;0,(Z$3-Z87)*AA$3+AA$3,"")</f>
        <v/>
      </c>
      <c r="AB87" s="243"/>
      <c r="AC87" s="242" t="str">
        <f>IF(AB87&gt;0,(AB$3-AB87)*AC$3+AC$3,"")</f>
        <v/>
      </c>
      <c r="AD87" s="243"/>
      <c r="AE87" s="242" t="str">
        <f>IF(AD87&gt;0,(AD$3-AD87)*AE$3+AE$3,"")</f>
        <v/>
      </c>
      <c r="AF87" s="243"/>
      <c r="AG87" s="242" t="str">
        <f>IF(AF87&gt;0,(AF$3-AF87)*AG$3+AG$3,"")</f>
        <v/>
      </c>
      <c r="AH87" s="243"/>
      <c r="AI87" s="242" t="str">
        <f>IF(AH87&gt;0,(AH$3-AH87)*AI$3+AI$3,"")</f>
        <v/>
      </c>
      <c r="AJ87" s="243"/>
      <c r="AK87" s="242" t="str">
        <f>IF(AJ87&gt;0,(AJ$3-AJ87)*AK$3+AK$3,"")</f>
        <v/>
      </c>
      <c r="AL87" s="243"/>
      <c r="AM87" s="242" t="str">
        <f>IF(AL87&gt;0,(AL$3-AL87)*AM$3+AM$3,"")</f>
        <v/>
      </c>
      <c r="AN87" s="243"/>
      <c r="AO87" s="242" t="str">
        <f>IF(AN87&gt;0,(AN$3-AN87)*AO$3+AO$3,"")</f>
        <v/>
      </c>
      <c r="AP87" s="243"/>
      <c r="AQ87" s="242" t="str">
        <f>IF(AP87&gt;0,(AP$3-AP87)*AQ$3+AQ$3,"")</f>
        <v/>
      </c>
      <c r="AR87" s="243"/>
      <c r="AS87" s="242" t="str">
        <f>IF(AR87&gt;0,(AR$3-AR87)*AS$3+AS$3,"")</f>
        <v/>
      </c>
      <c r="AT87" s="28"/>
      <c r="AU87" s="242" t="str">
        <f>IF(AT87&gt;0,(AT$3-AT87)*AU$3+AU$3,"")</f>
        <v/>
      </c>
      <c r="AV87" s="28"/>
      <c r="AW87" s="242" t="str">
        <f>IF(AV87&gt;0,(AV$3-AV87)*AW$3+AW$3,"")</f>
        <v/>
      </c>
      <c r="AX87" s="28"/>
      <c r="AY87" s="242" t="str">
        <f>IF(AX87&gt;0,(AX$3-AX87)*AY$3+AY$3,"")</f>
        <v/>
      </c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  <c r="EO87" s="113"/>
      <c r="EP87" s="113"/>
      <c r="EQ87" s="113"/>
      <c r="ER87" s="113"/>
      <c r="ES87" s="113"/>
      <c r="ET87" s="113"/>
      <c r="EU87" s="113"/>
      <c r="EV87" s="113"/>
      <c r="EW87" s="113"/>
      <c r="EX87" s="113"/>
      <c r="EY87" s="113"/>
      <c r="EZ87" s="113"/>
      <c r="FA87" s="113"/>
      <c r="FB87" s="113"/>
      <c r="FC87" s="113"/>
      <c r="FD87" s="113"/>
      <c r="FE87" s="113"/>
      <c r="FF87" s="113"/>
      <c r="FG87" s="113"/>
      <c r="FH87" s="113"/>
      <c r="FI87" s="113"/>
      <c r="FJ87" s="113"/>
      <c r="FK87" s="113"/>
      <c r="FL87" s="113"/>
      <c r="FM87" s="113"/>
      <c r="FN87" s="113"/>
      <c r="FO87" s="113"/>
      <c r="FP87" s="113"/>
      <c r="FQ87" s="113"/>
      <c r="FR87" s="113"/>
      <c r="FS87" s="113"/>
      <c r="FT87" s="113"/>
      <c r="FU87" s="113"/>
      <c r="FV87" s="113"/>
      <c r="FW87" s="113"/>
      <c r="FX87" s="113"/>
      <c r="FY87" s="113"/>
      <c r="FZ87" s="113"/>
      <c r="GA87" s="113"/>
      <c r="GB87" s="113"/>
      <c r="GC87" s="113"/>
      <c r="GD87" s="113"/>
      <c r="GE87" s="113"/>
      <c r="GF87" s="113"/>
      <c r="GG87" s="113"/>
      <c r="GH87" s="113"/>
      <c r="GI87" s="113"/>
      <c r="GJ87" s="113"/>
      <c r="GK87" s="113"/>
      <c r="GL87" s="113"/>
      <c r="GM87" s="113"/>
      <c r="GN87" s="113"/>
      <c r="GO87" s="113"/>
      <c r="GP87" s="113"/>
      <c r="GQ87" s="113"/>
      <c r="GR87" s="113"/>
      <c r="GS87" s="113"/>
      <c r="GT87" s="113"/>
      <c r="GU87" s="113"/>
      <c r="GV87" s="113"/>
      <c r="GW87" s="113"/>
      <c r="GX87" s="113"/>
      <c r="GY87" s="113"/>
      <c r="GZ87" s="113"/>
      <c r="HA87" s="113"/>
      <c r="HB87" s="113"/>
      <c r="HC87" s="113"/>
      <c r="HD87" s="113"/>
      <c r="HE87" s="113"/>
      <c r="HF87" s="113"/>
      <c r="HG87" s="113"/>
      <c r="HH87" s="113"/>
      <c r="HI87" s="113"/>
      <c r="HJ87" s="113"/>
      <c r="HK87" s="113"/>
      <c r="HL87" s="113"/>
      <c r="HM87" s="113"/>
      <c r="HN87" s="113"/>
      <c r="HO87" s="113"/>
      <c r="HP87" s="113"/>
      <c r="HQ87" s="113"/>
      <c r="HR87" s="113"/>
      <c r="HS87" s="113"/>
      <c r="HT87" s="113"/>
      <c r="HU87" s="113"/>
      <c r="HV87" s="113"/>
      <c r="HW87" s="113"/>
      <c r="HX87" s="113"/>
      <c r="HY87" s="113"/>
      <c r="HZ87" s="113"/>
      <c r="IA87" s="113"/>
      <c r="IB87" s="113"/>
      <c r="IC87" s="113"/>
      <c r="ID87" s="113"/>
      <c r="IE87" s="113"/>
      <c r="IF87" s="113"/>
      <c r="IG87" s="113"/>
      <c r="IH87" s="113"/>
      <c r="II87" s="113"/>
      <c r="IJ87" s="113"/>
      <c r="IK87" s="113"/>
      <c r="IL87" s="113"/>
      <c r="IM87" s="113"/>
      <c r="IN87" s="113"/>
      <c r="IO87" s="113"/>
      <c r="IP87" s="113"/>
      <c r="IQ87" s="113"/>
      <c r="IR87" s="113"/>
      <c r="IS87" s="113"/>
      <c r="IT87" s="113"/>
      <c r="IU87" s="113"/>
      <c r="IV87" s="113"/>
      <c r="IW87" s="113"/>
      <c r="IX87" s="113"/>
      <c r="IY87" s="113"/>
      <c r="IZ87" s="113"/>
      <c r="JA87" s="113"/>
      <c r="JB87" s="113"/>
      <c r="JC87" s="113"/>
      <c r="JD87" s="113"/>
      <c r="JE87" s="113"/>
      <c r="JF87" s="113"/>
      <c r="JG87" s="113"/>
      <c r="JH87" s="113"/>
      <c r="JI87" s="113"/>
      <c r="JJ87" s="113"/>
      <c r="JK87" s="113"/>
      <c r="JL87" s="113"/>
      <c r="JM87" s="113"/>
      <c r="JN87" s="113"/>
      <c r="JO87" s="113"/>
      <c r="JP87" s="113"/>
      <c r="JQ87" s="113"/>
      <c r="JR87" s="113"/>
      <c r="JS87" s="113"/>
      <c r="JT87" s="113"/>
      <c r="JU87" s="113"/>
      <c r="JV87" s="113"/>
      <c r="JW87" s="113"/>
      <c r="JX87" s="113"/>
      <c r="JY87" s="113"/>
      <c r="JZ87" s="113"/>
      <c r="KA87" s="113"/>
      <c r="KB87" s="113"/>
      <c r="KC87" s="113"/>
      <c r="KD87" s="113"/>
      <c r="KE87" s="113"/>
      <c r="KF87" s="113"/>
      <c r="KG87" s="113"/>
      <c r="KH87" s="113"/>
      <c r="KI87" s="113"/>
      <c r="KJ87" s="113"/>
      <c r="KK87" s="113"/>
      <c r="KL87" s="113"/>
      <c r="KM87" s="113"/>
      <c r="KN87" s="113"/>
      <c r="KO87" s="113"/>
      <c r="KP87" s="113"/>
      <c r="KQ87" s="113"/>
      <c r="KR87" s="113"/>
      <c r="KS87" s="113"/>
      <c r="KT87" s="113"/>
      <c r="KU87" s="113"/>
      <c r="KV87" s="113"/>
      <c r="KW87" s="113"/>
      <c r="KX87" s="113"/>
      <c r="KY87" s="113"/>
      <c r="KZ87" s="113"/>
      <c r="LA87" s="113"/>
      <c r="LB87" s="113"/>
      <c r="LC87" s="113"/>
      <c r="LD87" s="113"/>
      <c r="LE87" s="113"/>
      <c r="LF87" s="113"/>
      <c r="LG87" s="113"/>
      <c r="LH87" s="113"/>
      <c r="LI87" s="113"/>
      <c r="LJ87" s="113"/>
      <c r="LK87" s="113"/>
      <c r="LL87" s="113"/>
      <c r="LM87" s="113"/>
      <c r="LN87" s="113"/>
      <c r="LO87" s="113"/>
      <c r="LP87" s="113"/>
      <c r="LQ87" s="113"/>
      <c r="LR87" s="113"/>
      <c r="LS87" s="113"/>
      <c r="LT87" s="113"/>
      <c r="LU87" s="113"/>
      <c r="LV87" s="113"/>
      <c r="LW87" s="113"/>
      <c r="LX87" s="113"/>
      <c r="LY87" s="113"/>
      <c r="LZ87" s="113"/>
      <c r="MA87" s="113"/>
      <c r="MB87" s="113"/>
      <c r="MC87" s="113"/>
      <c r="MD87" s="113"/>
      <c r="ME87" s="113"/>
      <c r="MF87" s="113"/>
      <c r="MG87" s="113"/>
      <c r="MH87" s="113"/>
      <c r="MI87" s="113"/>
      <c r="MJ87" s="113"/>
      <c r="MK87" s="113"/>
      <c r="ML87" s="113"/>
      <c r="MM87" s="113"/>
      <c r="MN87" s="113"/>
      <c r="MO87" s="113"/>
      <c r="MP87" s="113"/>
      <c r="MQ87" s="113"/>
      <c r="MR87" s="113"/>
      <c r="MS87" s="113"/>
      <c r="MT87" s="113"/>
      <c r="MU87" s="113"/>
      <c r="MV87" s="113"/>
      <c r="MW87" s="113"/>
      <c r="MX87" s="113"/>
      <c r="MY87" s="113"/>
      <c r="MZ87" s="113"/>
      <c r="NA87" s="113"/>
      <c r="NB87" s="113"/>
      <c r="NC87" s="113"/>
      <c r="ND87" s="113"/>
      <c r="NE87" s="113"/>
      <c r="NF87" s="113"/>
      <c r="NG87" s="113"/>
      <c r="NH87" s="113"/>
      <c r="NI87" s="113"/>
      <c r="NJ87" s="113"/>
      <c r="NK87" s="113"/>
      <c r="NL87" s="113"/>
      <c r="NM87" s="113"/>
      <c r="NN87" s="113"/>
      <c r="NO87" s="113"/>
      <c r="NP87" s="113"/>
      <c r="NQ87" s="113"/>
      <c r="NR87" s="113"/>
      <c r="NS87" s="113"/>
      <c r="NT87" s="113"/>
      <c r="NU87" s="113"/>
      <c r="NV87" s="113"/>
      <c r="NW87" s="113"/>
      <c r="NX87" s="113"/>
      <c r="NY87" s="113"/>
      <c r="NZ87" s="113"/>
      <c r="OA87" s="113"/>
      <c r="OB87" s="113"/>
      <c r="OC87" s="113"/>
      <c r="OD87" s="113"/>
      <c r="OE87" s="113"/>
      <c r="OF87" s="113"/>
      <c r="OG87" s="113"/>
      <c r="OH87" s="113"/>
      <c r="OI87" s="113"/>
      <c r="OJ87" s="113"/>
      <c r="OK87" s="113"/>
      <c r="OL87" s="113"/>
      <c r="OM87" s="113"/>
      <c r="ON87" s="113"/>
      <c r="OO87" s="113"/>
      <c r="OP87" s="113"/>
      <c r="OQ87" s="113"/>
      <c r="OR87" s="113"/>
      <c r="OS87" s="113"/>
      <c r="OT87" s="113"/>
      <c r="OU87" s="113"/>
      <c r="OV87" s="113"/>
      <c r="OW87" s="113"/>
      <c r="OX87" s="113"/>
      <c r="OY87" s="113"/>
      <c r="OZ87" s="113"/>
      <c r="PA87" s="113"/>
      <c r="PB87" s="113"/>
      <c r="PC87" s="113"/>
      <c r="PD87" s="113"/>
      <c r="PE87" s="113"/>
      <c r="PF87" s="113"/>
      <c r="PG87" s="113"/>
      <c r="PH87" s="113"/>
      <c r="PI87" s="113"/>
      <c r="PJ87" s="113"/>
      <c r="PK87" s="113"/>
      <c r="PL87" s="113"/>
      <c r="PM87" s="113"/>
      <c r="PN87" s="113"/>
      <c r="PO87" s="113"/>
      <c r="PP87" s="113"/>
      <c r="PQ87" s="113"/>
      <c r="PR87" s="113"/>
      <c r="PS87" s="113"/>
      <c r="PT87" s="113"/>
      <c r="PU87" s="113"/>
      <c r="PV87" s="113"/>
      <c r="PW87" s="113"/>
      <c r="PX87" s="113"/>
    </row>
    <row r="88" spans="1:440" s="13" customFormat="1" x14ac:dyDescent="0.25">
      <c r="A88" s="28"/>
      <c r="B88" s="61">
        <v>43758</v>
      </c>
      <c r="C88" s="20"/>
      <c r="D88" s="20"/>
      <c r="E88" s="106">
        <f>COUNT(J88,L88,N88,P88,R88,T88,V88,X88)</f>
        <v>0</v>
      </c>
      <c r="F88" s="25"/>
      <c r="G88" s="241"/>
      <c r="H88" s="28"/>
      <c r="I88" s="242">
        <f>SUM(K88,M88,O88,Q88,S88,U88,W88,Y88,AA88,AC88,AE88,AG88,AI88,AK88,AM88,AO88,AQ88,AS88,AU88,AW88,AY88)</f>
        <v>0</v>
      </c>
      <c r="J88" s="39"/>
      <c r="K88" s="242"/>
      <c r="L88" s="39"/>
      <c r="M88" s="242"/>
      <c r="N88" s="44"/>
      <c r="O88" s="242"/>
      <c r="P88" s="46"/>
      <c r="Q88" s="242"/>
      <c r="R88" s="44"/>
      <c r="S88" s="242"/>
      <c r="T88" s="45"/>
      <c r="U88" s="242"/>
      <c r="V88" s="45"/>
      <c r="W88" s="242"/>
      <c r="X88" s="44"/>
      <c r="Y88" s="242"/>
      <c r="Z88" s="243"/>
      <c r="AA88" s="242"/>
      <c r="AB88" s="243"/>
      <c r="AC88" s="242"/>
      <c r="AD88" s="243"/>
      <c r="AE88" s="242"/>
      <c r="AF88" s="243"/>
      <c r="AG88" s="242"/>
      <c r="AH88" s="243"/>
      <c r="AI88" s="242" t="str">
        <f>IF(AH88&gt;0,(AH$3-AH88)*AI$3+AI$3,"")</f>
        <v/>
      </c>
      <c r="AJ88" s="243"/>
      <c r="AK88" s="242"/>
      <c r="AL88" s="243"/>
      <c r="AM88" s="242"/>
      <c r="AN88" s="243"/>
      <c r="AO88" s="242"/>
      <c r="AP88" s="243"/>
      <c r="AQ88" s="242"/>
      <c r="AR88" s="243"/>
      <c r="AS88" s="242"/>
      <c r="AT88" s="28"/>
      <c r="AU88" s="242"/>
      <c r="AV88" s="28"/>
      <c r="AW88" s="242"/>
      <c r="AX88" s="28"/>
      <c r="AY88" s="242"/>
      <c r="AZ88" s="257"/>
      <c r="BA88" s="257"/>
      <c r="BB88" s="257"/>
      <c r="BC88" s="257"/>
      <c r="BD88" s="257"/>
      <c r="BE88" s="257"/>
      <c r="BF88" s="257"/>
      <c r="BG88" s="257"/>
      <c r="BH88" s="257"/>
      <c r="BI88" s="257"/>
      <c r="BJ88" s="257"/>
      <c r="BK88" s="257"/>
      <c r="BL88" s="257"/>
      <c r="BM88" s="257"/>
      <c r="BN88" s="257"/>
      <c r="BO88" s="257"/>
      <c r="BP88" s="257"/>
      <c r="BQ88" s="257"/>
      <c r="BR88" s="257"/>
      <c r="BS88" s="257"/>
      <c r="BT88" s="257"/>
      <c r="BU88" s="257"/>
      <c r="BV88" s="257"/>
      <c r="BW88" s="257"/>
      <c r="BX88" s="257"/>
      <c r="BY88" s="257"/>
      <c r="BZ88" s="257"/>
      <c r="CA88" s="257"/>
      <c r="CB88" s="257"/>
      <c r="CC88" s="257"/>
      <c r="CD88" s="257"/>
      <c r="CE88" s="257"/>
      <c r="CF88" s="257"/>
      <c r="CG88" s="257"/>
      <c r="CH88" s="257"/>
      <c r="CI88" s="257"/>
      <c r="CJ88" s="257"/>
      <c r="CK88" s="257"/>
      <c r="CL88" s="257"/>
      <c r="CM88" s="257"/>
      <c r="CN88" s="257"/>
      <c r="CO88" s="257"/>
      <c r="CP88" s="257"/>
      <c r="CQ88" s="257"/>
      <c r="CR88" s="257"/>
      <c r="CS88" s="257"/>
      <c r="CT88" s="257"/>
      <c r="CU88" s="257"/>
      <c r="CV88" s="257"/>
      <c r="CW88" s="257"/>
      <c r="CX88" s="257"/>
      <c r="CY88" s="257"/>
      <c r="CZ88" s="257"/>
      <c r="DA88" s="257"/>
      <c r="DB88" s="257"/>
      <c r="DC88" s="257"/>
      <c r="DD88" s="257"/>
      <c r="DE88" s="257"/>
      <c r="DF88" s="257"/>
      <c r="DG88" s="257"/>
      <c r="DH88" s="257"/>
      <c r="DI88" s="257"/>
      <c r="DJ88" s="257"/>
      <c r="DK88" s="257"/>
      <c r="DL88" s="257"/>
      <c r="DM88" s="257"/>
      <c r="DN88" s="257"/>
      <c r="DO88" s="257"/>
      <c r="DP88" s="257"/>
      <c r="DQ88" s="257"/>
      <c r="DR88" s="257"/>
      <c r="DS88" s="257"/>
      <c r="DT88" s="257"/>
      <c r="DU88" s="257"/>
      <c r="DV88" s="257"/>
      <c r="DW88" s="257"/>
      <c r="DX88" s="257"/>
      <c r="DY88" s="257"/>
      <c r="DZ88" s="257"/>
      <c r="EA88" s="257"/>
      <c r="EB88" s="257"/>
      <c r="EC88" s="257"/>
      <c r="ED88" s="257"/>
      <c r="EE88" s="257"/>
      <c r="EF88" s="257"/>
      <c r="EG88" s="257"/>
      <c r="EH88" s="257"/>
      <c r="EI88" s="257"/>
      <c r="EJ88" s="257"/>
      <c r="EK88" s="257"/>
      <c r="EL88" s="257"/>
      <c r="EM88" s="257"/>
      <c r="EN88" s="257"/>
      <c r="EO88" s="257"/>
      <c r="EP88" s="257"/>
      <c r="EQ88" s="257"/>
      <c r="ER88" s="257"/>
      <c r="ES88" s="257"/>
      <c r="ET88" s="257"/>
      <c r="EU88" s="257"/>
      <c r="EV88" s="257"/>
      <c r="EW88" s="257"/>
      <c r="EX88" s="257"/>
      <c r="EY88" s="257"/>
      <c r="EZ88" s="257"/>
      <c r="FA88" s="257"/>
      <c r="FB88" s="257"/>
      <c r="FC88" s="257"/>
      <c r="FD88" s="257"/>
      <c r="FE88" s="257"/>
      <c r="FF88" s="257"/>
      <c r="FG88" s="257"/>
      <c r="FH88" s="257"/>
      <c r="FI88" s="257"/>
      <c r="FJ88" s="257"/>
      <c r="FK88" s="257"/>
      <c r="FL88" s="257"/>
      <c r="FM88" s="257"/>
      <c r="FN88" s="257"/>
      <c r="FO88" s="257"/>
      <c r="FP88" s="257"/>
      <c r="FQ88" s="257"/>
      <c r="FR88" s="257"/>
      <c r="FS88" s="257"/>
      <c r="FT88" s="257"/>
      <c r="FU88" s="257"/>
      <c r="FV88" s="257"/>
      <c r="FW88" s="257"/>
      <c r="FX88" s="257"/>
      <c r="FY88" s="257"/>
      <c r="FZ88" s="257"/>
      <c r="GA88" s="257"/>
      <c r="GB88" s="257"/>
      <c r="GC88" s="257"/>
      <c r="GD88" s="257"/>
      <c r="GE88" s="257"/>
      <c r="GF88" s="257"/>
      <c r="GG88" s="257"/>
      <c r="GH88" s="257"/>
      <c r="GI88" s="257"/>
      <c r="GJ88" s="257"/>
      <c r="GK88" s="257"/>
      <c r="GL88" s="257"/>
      <c r="GM88" s="257"/>
      <c r="GN88" s="257"/>
      <c r="GO88" s="257"/>
      <c r="GP88" s="257"/>
      <c r="GQ88" s="257"/>
      <c r="GR88" s="257"/>
      <c r="GS88" s="257"/>
      <c r="GT88" s="257"/>
      <c r="GU88" s="257"/>
      <c r="GV88" s="257"/>
      <c r="GW88" s="257"/>
      <c r="GX88" s="257"/>
      <c r="GY88" s="257"/>
      <c r="GZ88" s="257"/>
      <c r="HA88" s="257"/>
      <c r="HB88" s="257"/>
      <c r="HC88" s="257"/>
      <c r="HD88" s="257"/>
      <c r="HE88" s="257"/>
      <c r="HF88" s="257"/>
      <c r="HG88" s="257"/>
      <c r="HH88" s="257"/>
      <c r="HI88" s="257"/>
      <c r="HJ88" s="257"/>
      <c r="HK88" s="257"/>
      <c r="HL88" s="257"/>
      <c r="HM88" s="257"/>
      <c r="HN88" s="257"/>
      <c r="HO88" s="257"/>
      <c r="HP88" s="257"/>
      <c r="HQ88" s="257"/>
      <c r="HR88" s="257"/>
      <c r="HS88" s="257"/>
      <c r="HT88" s="257"/>
      <c r="HU88" s="257"/>
      <c r="HV88" s="257"/>
      <c r="HW88" s="257"/>
      <c r="HX88" s="257"/>
      <c r="HY88" s="257"/>
      <c r="HZ88" s="257"/>
      <c r="IA88" s="257"/>
      <c r="IB88" s="257"/>
      <c r="IC88" s="257"/>
      <c r="ID88" s="257"/>
      <c r="IE88" s="257"/>
      <c r="IF88" s="257"/>
      <c r="IG88" s="257"/>
      <c r="IH88" s="257"/>
      <c r="II88" s="257"/>
      <c r="IJ88" s="257"/>
      <c r="IK88" s="257"/>
      <c r="IL88" s="257"/>
      <c r="IM88" s="257"/>
      <c r="IN88" s="257"/>
      <c r="IO88" s="257"/>
      <c r="IP88" s="257"/>
      <c r="IQ88" s="257"/>
      <c r="IR88" s="257"/>
      <c r="IS88" s="257"/>
      <c r="IT88" s="257"/>
      <c r="IU88" s="257"/>
      <c r="IV88" s="257"/>
      <c r="IW88" s="257"/>
      <c r="IX88" s="257"/>
      <c r="IY88" s="257"/>
      <c r="IZ88" s="257"/>
      <c r="JA88" s="257"/>
      <c r="JB88" s="257"/>
      <c r="JC88" s="257"/>
      <c r="JD88" s="257"/>
      <c r="JE88" s="257"/>
      <c r="JF88" s="257"/>
      <c r="JG88" s="257"/>
      <c r="JH88" s="257"/>
      <c r="JI88" s="257"/>
      <c r="JJ88" s="257"/>
      <c r="JK88" s="257"/>
      <c r="JL88" s="257"/>
      <c r="JM88" s="257"/>
      <c r="JN88" s="257"/>
      <c r="JO88" s="257"/>
      <c r="JP88" s="257"/>
      <c r="JQ88" s="257"/>
      <c r="JR88" s="257"/>
      <c r="JS88" s="257"/>
      <c r="JT88" s="257"/>
      <c r="JU88" s="257"/>
      <c r="JV88" s="257"/>
      <c r="JW88" s="257"/>
      <c r="JX88" s="257"/>
      <c r="JY88" s="257"/>
      <c r="JZ88" s="257"/>
      <c r="KA88" s="257"/>
      <c r="KB88" s="257"/>
      <c r="KC88" s="257"/>
      <c r="KD88" s="257"/>
      <c r="KE88" s="257"/>
      <c r="KF88" s="257"/>
      <c r="KG88" s="257"/>
      <c r="KH88" s="257"/>
      <c r="KI88" s="257"/>
      <c r="KJ88" s="257"/>
      <c r="KK88" s="257"/>
      <c r="KL88" s="257"/>
      <c r="KM88" s="257"/>
      <c r="KN88" s="257"/>
      <c r="KO88" s="257"/>
      <c r="KP88" s="257"/>
      <c r="KQ88" s="257"/>
      <c r="KR88" s="257"/>
      <c r="KS88" s="257"/>
      <c r="KT88" s="257"/>
      <c r="KU88" s="257"/>
      <c r="KV88" s="257"/>
      <c r="KW88" s="257"/>
      <c r="KX88" s="257"/>
      <c r="KY88" s="257"/>
      <c r="KZ88" s="257"/>
      <c r="LA88" s="257"/>
      <c r="LB88" s="257"/>
      <c r="LC88" s="257"/>
      <c r="LD88" s="257"/>
      <c r="LE88" s="257"/>
      <c r="LF88" s="257"/>
      <c r="LG88" s="257"/>
      <c r="LH88" s="257"/>
      <c r="LI88" s="257"/>
      <c r="LJ88" s="257"/>
      <c r="LK88" s="257"/>
      <c r="LL88" s="257"/>
      <c r="LM88" s="257"/>
      <c r="LN88" s="257"/>
      <c r="LO88" s="257"/>
      <c r="LP88" s="257"/>
      <c r="LQ88" s="257"/>
      <c r="LR88" s="257"/>
      <c r="LS88" s="257"/>
      <c r="LT88" s="257"/>
      <c r="LU88" s="257"/>
      <c r="LV88" s="257"/>
      <c r="LW88" s="257"/>
      <c r="LX88" s="257"/>
      <c r="LY88" s="257"/>
      <c r="LZ88" s="257"/>
      <c r="MA88" s="257"/>
      <c r="MB88" s="257"/>
      <c r="MC88" s="257"/>
      <c r="MD88" s="257"/>
      <c r="ME88" s="257"/>
      <c r="MF88" s="257"/>
      <c r="MG88" s="257"/>
      <c r="MH88" s="257"/>
      <c r="MI88" s="257"/>
      <c r="MJ88" s="257"/>
      <c r="MK88" s="257"/>
      <c r="ML88" s="257"/>
      <c r="MM88" s="257"/>
      <c r="MN88" s="257"/>
      <c r="MO88" s="257"/>
      <c r="MP88" s="257"/>
      <c r="MQ88" s="257"/>
      <c r="MR88" s="257"/>
      <c r="MS88" s="257"/>
      <c r="MT88" s="257"/>
      <c r="MU88" s="257"/>
      <c r="MV88" s="257"/>
      <c r="MW88" s="257"/>
      <c r="MX88" s="257"/>
      <c r="MY88" s="257"/>
      <c r="MZ88" s="257"/>
      <c r="NA88" s="257"/>
      <c r="NB88" s="257"/>
      <c r="NC88" s="257"/>
      <c r="ND88" s="257"/>
      <c r="NE88" s="257"/>
      <c r="NF88" s="257"/>
      <c r="NG88" s="257"/>
      <c r="NH88" s="257"/>
      <c r="NI88" s="257"/>
      <c r="NJ88" s="257"/>
      <c r="NK88" s="257"/>
      <c r="NL88" s="257"/>
      <c r="NM88" s="257"/>
      <c r="NN88" s="257"/>
      <c r="NO88" s="257"/>
      <c r="NP88" s="257"/>
      <c r="NQ88" s="257"/>
      <c r="NR88" s="257"/>
      <c r="NS88" s="257"/>
      <c r="NT88" s="257"/>
      <c r="NU88" s="257"/>
      <c r="NV88" s="257"/>
      <c r="NW88" s="257"/>
      <c r="NX88" s="257"/>
      <c r="NY88" s="257"/>
      <c r="NZ88" s="257"/>
      <c r="OA88" s="257"/>
      <c r="OB88" s="257"/>
      <c r="OC88" s="257"/>
      <c r="OD88" s="257"/>
      <c r="OE88" s="257"/>
      <c r="OF88" s="257"/>
      <c r="OG88" s="257"/>
      <c r="OH88" s="257"/>
      <c r="OI88" s="257"/>
      <c r="OJ88" s="257"/>
      <c r="OK88" s="257"/>
      <c r="OL88" s="257"/>
      <c r="OM88" s="257"/>
      <c r="ON88" s="257"/>
      <c r="OO88" s="257"/>
      <c r="OP88" s="257"/>
      <c r="OQ88" s="257"/>
      <c r="OR88" s="257"/>
      <c r="OS88" s="257"/>
      <c r="OT88" s="257"/>
      <c r="OU88" s="257"/>
      <c r="OV88" s="257"/>
      <c r="OW88" s="257"/>
      <c r="OX88" s="257"/>
      <c r="OY88" s="257"/>
      <c r="OZ88" s="257"/>
      <c r="PA88" s="257"/>
      <c r="PB88" s="257"/>
      <c r="PC88" s="257"/>
      <c r="PD88" s="257"/>
      <c r="PE88" s="257"/>
      <c r="PF88" s="257"/>
      <c r="PG88" s="257"/>
      <c r="PH88" s="257"/>
      <c r="PI88" s="257"/>
      <c r="PJ88" s="257"/>
      <c r="PK88" s="257"/>
      <c r="PL88" s="257"/>
      <c r="PM88" s="257"/>
      <c r="PN88" s="257"/>
      <c r="PO88" s="257"/>
      <c r="PP88" s="257"/>
      <c r="PQ88" s="257"/>
      <c r="PR88" s="257"/>
      <c r="PS88" s="257"/>
      <c r="PT88" s="257"/>
      <c r="PU88" s="257"/>
      <c r="PV88" s="257"/>
      <c r="PW88" s="257"/>
      <c r="PX88" s="257"/>
    </row>
    <row r="89" spans="1:440" s="258" customFormat="1" x14ac:dyDescent="0.25">
      <c r="A89" s="28"/>
      <c r="B89" s="61">
        <v>43758</v>
      </c>
      <c r="C89" s="20"/>
      <c r="D89" s="20"/>
      <c r="E89" s="106">
        <f>COUNT(J89,L89,N89,P89,R89,T89,V89,X89)</f>
        <v>0</v>
      </c>
      <c r="F89" s="25"/>
      <c r="G89" s="241"/>
      <c r="H89" s="28"/>
      <c r="I89" s="242">
        <f>SUM(K89,M89,O89,Q89,S89,U89,W89,Y89,AA89,AC89,AE89,AG89,AI89,AK89,AM89,AO89,AQ89,AS89,AU89,AW89,AY89)</f>
        <v>0</v>
      </c>
      <c r="J89" s="39"/>
      <c r="K89" s="242" t="str">
        <f>IF(J89&gt;0,(J$3-J89)*K$3+K$3,"")</f>
        <v/>
      </c>
      <c r="L89" s="39"/>
      <c r="M89" s="242" t="str">
        <f>IF(L89&gt;0,(L$3-L89)*M$3+M$3,"")</f>
        <v/>
      </c>
      <c r="N89" s="44"/>
      <c r="O89" s="242" t="str">
        <f>IF(N89&gt;0,(N$3-N89)*O$3+O$3,"")</f>
        <v/>
      </c>
      <c r="P89" s="44"/>
      <c r="Q89" s="242" t="str">
        <f>IF(P89&gt;0,(P$3-P89)*Q$3+Q$3,"")</f>
        <v/>
      </c>
      <c r="R89" s="44"/>
      <c r="S89" s="242" t="str">
        <f>IF(R89&gt;0,(R$3-R89)*S$3+S$3,"")</f>
        <v/>
      </c>
      <c r="T89" s="45"/>
      <c r="U89" s="242" t="str">
        <f>IF(T89&gt;0,(T$3-T89)*U$3+U$3,"")</f>
        <v/>
      </c>
      <c r="V89" s="45"/>
      <c r="W89" s="242" t="str">
        <f>IF(V89&gt;0,(V$3-V89)*W$3+W$3,"")</f>
        <v/>
      </c>
      <c r="X89" s="45"/>
      <c r="Y89" s="242" t="str">
        <f>IF(X89&gt;0,(X$3-X89)*Y$3+Y$3,"")</f>
        <v/>
      </c>
      <c r="Z89" s="243"/>
      <c r="AA89" s="242" t="str">
        <f>IF(Z89&gt;0,(Z$3-Z89)*AA$3+AA$3,"")</f>
        <v/>
      </c>
      <c r="AB89" s="243"/>
      <c r="AC89" s="242" t="str">
        <f>IF(AB89&gt;0,(AB$3-AB89)*AC$3+AC$3,"")</f>
        <v/>
      </c>
      <c r="AD89" s="243"/>
      <c r="AE89" s="242" t="str">
        <f>IF(AD89&gt;0,(AD$3-AD89)*AE$3+AE$3,"")</f>
        <v/>
      </c>
      <c r="AF89" s="243"/>
      <c r="AG89" s="242" t="str">
        <f>IF(AF89&gt;0,(AF$3-AF89)*AG$3+AG$3,"")</f>
        <v/>
      </c>
      <c r="AH89" s="243"/>
      <c r="AI89" s="242" t="str">
        <f>IF(AH89&gt;0,(AH$3-AH89)*AI$3+AI$3,"")</f>
        <v/>
      </c>
      <c r="AJ89" s="243"/>
      <c r="AK89" s="242" t="str">
        <f>IF(AJ89&gt;0,(AJ$3-AJ89)*AK$3+AK$3,"")</f>
        <v/>
      </c>
      <c r="AL89" s="243"/>
      <c r="AM89" s="242" t="str">
        <f>IF(AL89&gt;0,(AL$3-AL89)*AM$3+AM$3,"")</f>
        <v/>
      </c>
      <c r="AN89" s="243"/>
      <c r="AO89" s="242" t="str">
        <f>IF(AN89&gt;0,(AN$3-AN89)*AO$3+AO$3,"")</f>
        <v/>
      </c>
      <c r="AP89" s="243"/>
      <c r="AQ89" s="242" t="str">
        <f>IF(AP89&gt;0,(AP$3-AP89)*AQ$3+AQ$3,"")</f>
        <v/>
      </c>
      <c r="AR89" s="243"/>
      <c r="AS89" s="242" t="str">
        <f>IF(AR89&gt;0,(AR$3-AR89)*AS$3+AS$3,"")</f>
        <v/>
      </c>
      <c r="AT89" s="243"/>
      <c r="AU89" s="242" t="str">
        <f>IF(AT89&gt;0,(AT$3-AT89)*AU$3+AU$3,"")</f>
        <v/>
      </c>
      <c r="AV89" s="243"/>
      <c r="AW89" s="242" t="str">
        <f>IF(AV89&gt;0,(AV$3-AV89)*AW$3+AW$3,"")</f>
        <v/>
      </c>
      <c r="AX89" s="243"/>
      <c r="AY89" s="242" t="str">
        <f>IF(AX89&gt;0,(AX$3-AX89)*AY$3+AY$3,"")</f>
        <v/>
      </c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  <c r="IX89" s="113"/>
      <c r="IY89" s="113"/>
      <c r="IZ89" s="113"/>
      <c r="JA89" s="113"/>
      <c r="JB89" s="113"/>
      <c r="JC89" s="113"/>
      <c r="JD89" s="113"/>
      <c r="JE89" s="113"/>
      <c r="JF89" s="113"/>
      <c r="JG89" s="113"/>
      <c r="JH89" s="113"/>
      <c r="JI89" s="113"/>
      <c r="JJ89" s="113"/>
      <c r="JK89" s="113"/>
      <c r="JL89" s="113"/>
      <c r="JM89" s="113"/>
      <c r="JN89" s="113"/>
      <c r="JO89" s="113"/>
      <c r="JP89" s="113"/>
      <c r="JQ89" s="113"/>
      <c r="JR89" s="113"/>
      <c r="JS89" s="113"/>
      <c r="JT89" s="113"/>
      <c r="JU89" s="113"/>
      <c r="JV89" s="113"/>
      <c r="JW89" s="113"/>
      <c r="JX89" s="113"/>
      <c r="JY89" s="113"/>
      <c r="JZ89" s="113"/>
      <c r="KA89" s="113"/>
      <c r="KB89" s="113"/>
      <c r="KC89" s="113"/>
      <c r="KD89" s="113"/>
      <c r="KE89" s="113"/>
      <c r="KF89" s="113"/>
      <c r="KG89" s="113"/>
      <c r="KH89" s="113"/>
      <c r="KI89" s="113"/>
      <c r="KJ89" s="113"/>
      <c r="KK89" s="113"/>
      <c r="KL89" s="113"/>
      <c r="KM89" s="113"/>
      <c r="KN89" s="113"/>
      <c r="KO89" s="113"/>
      <c r="KP89" s="113"/>
      <c r="KQ89" s="113"/>
      <c r="KR89" s="113"/>
      <c r="KS89" s="113"/>
      <c r="KT89" s="113"/>
      <c r="KU89" s="113"/>
      <c r="KV89" s="113"/>
      <c r="KW89" s="113"/>
      <c r="KX89" s="113"/>
      <c r="KY89" s="113"/>
      <c r="KZ89" s="113"/>
      <c r="LA89" s="113"/>
      <c r="LB89" s="113"/>
      <c r="LC89" s="113"/>
      <c r="LD89" s="113"/>
      <c r="LE89" s="113"/>
      <c r="LF89" s="113"/>
      <c r="LG89" s="113"/>
      <c r="LH89" s="113"/>
      <c r="LI89" s="113"/>
      <c r="LJ89" s="113"/>
      <c r="LK89" s="113"/>
      <c r="LL89" s="113"/>
      <c r="LM89" s="113"/>
      <c r="LN89" s="113"/>
      <c r="LO89" s="113"/>
      <c r="LP89" s="113"/>
      <c r="LQ89" s="113"/>
      <c r="LR89" s="113"/>
      <c r="LS89" s="113"/>
      <c r="LT89" s="113"/>
      <c r="LU89" s="113"/>
      <c r="LV89" s="113"/>
      <c r="LW89" s="113"/>
      <c r="LX89" s="113"/>
      <c r="LY89" s="113"/>
      <c r="LZ89" s="113"/>
      <c r="MA89" s="113"/>
      <c r="MB89" s="113"/>
      <c r="MC89" s="113"/>
      <c r="MD89" s="113"/>
      <c r="ME89" s="113"/>
      <c r="MF89" s="113"/>
      <c r="MG89" s="113"/>
      <c r="MH89" s="113"/>
      <c r="MI89" s="113"/>
      <c r="MJ89" s="113"/>
      <c r="MK89" s="113"/>
      <c r="ML89" s="113"/>
      <c r="MM89" s="113"/>
      <c r="MN89" s="113"/>
      <c r="MO89" s="113"/>
      <c r="MP89" s="113"/>
      <c r="MQ89" s="113"/>
      <c r="MR89" s="113"/>
      <c r="MS89" s="113"/>
      <c r="MT89" s="113"/>
      <c r="MU89" s="113"/>
      <c r="MV89" s="113"/>
      <c r="MW89" s="113"/>
      <c r="MX89" s="113"/>
      <c r="MY89" s="113"/>
      <c r="MZ89" s="113"/>
      <c r="NA89" s="113"/>
      <c r="NB89" s="113"/>
      <c r="NC89" s="113"/>
      <c r="ND89" s="113"/>
      <c r="NE89" s="113"/>
      <c r="NF89" s="113"/>
      <c r="NG89" s="113"/>
      <c r="NH89" s="113"/>
      <c r="NI89" s="113"/>
      <c r="NJ89" s="113"/>
      <c r="NK89" s="113"/>
      <c r="NL89" s="113"/>
      <c r="NM89" s="113"/>
      <c r="NN89" s="113"/>
      <c r="NO89" s="113"/>
      <c r="NP89" s="113"/>
      <c r="NQ89" s="113"/>
      <c r="NR89" s="113"/>
      <c r="NS89" s="113"/>
      <c r="NT89" s="113"/>
      <c r="NU89" s="113"/>
      <c r="NV89" s="113"/>
      <c r="NW89" s="113"/>
      <c r="NX89" s="113"/>
      <c r="NY89" s="113"/>
      <c r="NZ89" s="113"/>
      <c r="OA89" s="113"/>
      <c r="OB89" s="113"/>
      <c r="OC89" s="113"/>
      <c r="OD89" s="113"/>
      <c r="OE89" s="113"/>
      <c r="OF89" s="113"/>
      <c r="OG89" s="113"/>
      <c r="OH89" s="113"/>
      <c r="OI89" s="113"/>
      <c r="OJ89" s="113"/>
      <c r="OK89" s="113"/>
      <c r="OL89" s="113"/>
      <c r="OM89" s="113"/>
      <c r="ON89" s="113"/>
      <c r="OO89" s="113"/>
      <c r="OP89" s="113"/>
      <c r="OQ89" s="113"/>
      <c r="OR89" s="113"/>
      <c r="OS89" s="113"/>
      <c r="OT89" s="113"/>
      <c r="OU89" s="113"/>
      <c r="OV89" s="113"/>
      <c r="OW89" s="113"/>
      <c r="OX89" s="113"/>
      <c r="OY89" s="113"/>
      <c r="OZ89" s="113"/>
      <c r="PA89" s="113"/>
      <c r="PB89" s="113"/>
      <c r="PC89" s="113"/>
      <c r="PD89" s="113"/>
      <c r="PE89" s="113"/>
      <c r="PF89" s="113"/>
      <c r="PG89" s="113"/>
      <c r="PH89" s="113"/>
      <c r="PI89" s="113"/>
      <c r="PJ89" s="113"/>
      <c r="PK89" s="113"/>
      <c r="PL89" s="113"/>
      <c r="PM89" s="113"/>
      <c r="PN89" s="113"/>
      <c r="PO89" s="113"/>
      <c r="PP89" s="113"/>
      <c r="PQ89" s="113"/>
      <c r="PR89" s="113"/>
      <c r="PS89" s="113"/>
      <c r="PT89" s="113"/>
      <c r="PU89" s="113"/>
      <c r="PV89" s="113"/>
      <c r="PW89" s="113"/>
      <c r="PX89" s="113"/>
    </row>
    <row r="90" spans="1:440" s="13" customFormat="1" x14ac:dyDescent="0.25">
      <c r="A90" s="28"/>
      <c r="B90" s="61">
        <v>43758</v>
      </c>
      <c r="C90" s="20"/>
      <c r="D90" s="20"/>
      <c r="E90" s="106">
        <f>COUNT(J90,L90,N90,P90,R90,T90,V90,X90)</f>
        <v>0</v>
      </c>
      <c r="F90" s="25"/>
      <c r="G90" s="241"/>
      <c r="H90" s="28"/>
      <c r="I90" s="242">
        <f>SUM(K90,M90,O90,Q90,S90,U90,W90,Y90,AA90,AC90,AE90,AG90,AI90,AK90,AM90,AO90,AQ90,AS90,AU90,AW90,AY90)</f>
        <v>0</v>
      </c>
      <c r="J90" s="39"/>
      <c r="K90" s="242" t="str">
        <f>IF(J90&gt;0,(J$3-J90)*K$3+K$3,"")</f>
        <v/>
      </c>
      <c r="L90" s="39"/>
      <c r="M90" s="242" t="str">
        <f>IF(L90&gt;0,(L$3-L90)*M$3+M$3,"")</f>
        <v/>
      </c>
      <c r="N90" s="44"/>
      <c r="O90" s="242" t="str">
        <f>IF(N90&gt;0,(N$3-N90)*O$3+O$3,"")</f>
        <v/>
      </c>
      <c r="P90" s="46"/>
      <c r="Q90" s="242" t="str">
        <f>IF(P90&gt;0,(P$3-P90)*Q$3+Q$3,"")</f>
        <v/>
      </c>
      <c r="R90" s="44"/>
      <c r="S90" s="242" t="str">
        <f>IF(R90&gt;0,(R$3-R90)*S$3+S$3,"")</f>
        <v/>
      </c>
      <c r="T90" s="45"/>
      <c r="U90" s="242" t="str">
        <f>IF(T90&gt;0,(T$3-T90)*U$3+U$3,"")</f>
        <v/>
      </c>
      <c r="V90" s="45"/>
      <c r="W90" s="242" t="str">
        <f>IF(V90&gt;0,(V$3-V90)*W$3+W$3,"")</f>
        <v/>
      </c>
      <c r="X90" s="45"/>
      <c r="Y90" s="242" t="str">
        <f>IF(X90&gt;0,(X$3-X90)*Y$3+Y$3,"")</f>
        <v/>
      </c>
      <c r="Z90" s="243"/>
      <c r="AA90" s="242" t="str">
        <f>IF(Z90&gt;0,(Z$3-Z90)*AA$3+AA$3,"")</f>
        <v/>
      </c>
      <c r="AB90" s="243"/>
      <c r="AC90" s="242" t="str">
        <f>IF(AB90&gt;0,(AB$3-AB90)*AC$3+AC$3,"")</f>
        <v/>
      </c>
      <c r="AD90" s="243"/>
      <c r="AE90" s="242" t="str">
        <f>IF(AD90&gt;0,(AD$3-AD90)*AE$3+AE$3,"")</f>
        <v/>
      </c>
      <c r="AF90" s="243"/>
      <c r="AG90" s="242" t="str">
        <f>IF(AF90&gt;0,(AF$3-AF90)*AG$3+AG$3,"")</f>
        <v/>
      </c>
      <c r="AH90" s="243"/>
      <c r="AI90" s="242" t="str">
        <f>IF(AH90&gt;0,(AH$3-AH90)*AI$3+AI$3,"")</f>
        <v/>
      </c>
      <c r="AJ90" s="243"/>
      <c r="AK90" s="242" t="str">
        <f>IF(AJ90&gt;0,(AJ$3-AJ90)*AK$3+AK$3,"")</f>
        <v/>
      </c>
      <c r="AL90" s="243"/>
      <c r="AM90" s="242" t="str">
        <f>IF(AL90&gt;0,(AL$3-AL90)*AM$3+AM$3,"")</f>
        <v/>
      </c>
      <c r="AN90" s="243"/>
      <c r="AO90" s="242" t="str">
        <f>IF(AN90&gt;0,(AN$3-AN90)*AO$3+AO$3,"")</f>
        <v/>
      </c>
      <c r="AP90" s="243"/>
      <c r="AQ90" s="242" t="str">
        <f>IF(AP90&gt;0,(AP$3-AP90)*AQ$3+AQ$3,"")</f>
        <v/>
      </c>
      <c r="AR90" s="243"/>
      <c r="AS90" s="242" t="str">
        <f>IF(AR90&gt;0,(AR$3-AR90)*AS$3+AS$3,"")</f>
        <v/>
      </c>
      <c r="AT90" s="243"/>
      <c r="AU90" s="242" t="str">
        <f>IF(AT90&gt;0,(AT$3-AT90)*AU$3+AU$3,"")</f>
        <v/>
      </c>
      <c r="AV90" s="243"/>
      <c r="AW90" s="242" t="str">
        <f>IF(AV90&gt;0,(AV$3-AV90)*AW$3+AW$3,"")</f>
        <v/>
      </c>
      <c r="AX90" s="243"/>
      <c r="AY90" s="242" t="str">
        <f>IF(AX90&gt;0,(AX$3-AX90)*AY$3+AY$3,"")</f>
        <v/>
      </c>
      <c r="AZ90" s="257"/>
      <c r="BA90" s="257"/>
      <c r="BB90" s="257"/>
      <c r="BC90" s="257"/>
      <c r="BD90" s="257"/>
      <c r="BE90" s="257"/>
      <c r="BF90" s="257"/>
      <c r="BG90" s="257"/>
      <c r="BH90" s="257"/>
      <c r="BI90" s="257"/>
      <c r="BJ90" s="257"/>
      <c r="BK90" s="257"/>
      <c r="BL90" s="257"/>
      <c r="BM90" s="257"/>
      <c r="BN90" s="257"/>
      <c r="BO90" s="257"/>
      <c r="BP90" s="257"/>
      <c r="BQ90" s="257"/>
      <c r="BR90" s="257"/>
      <c r="BS90" s="257"/>
      <c r="BT90" s="257"/>
      <c r="BU90" s="257"/>
      <c r="BV90" s="257"/>
      <c r="BW90" s="257"/>
      <c r="BX90" s="257"/>
      <c r="BY90" s="257"/>
      <c r="BZ90" s="257"/>
      <c r="CA90" s="257"/>
      <c r="CB90" s="257"/>
      <c r="CC90" s="257"/>
      <c r="CD90" s="257"/>
      <c r="CE90" s="257"/>
      <c r="CF90" s="257"/>
      <c r="CG90" s="257"/>
      <c r="CH90" s="257"/>
      <c r="CI90" s="257"/>
      <c r="CJ90" s="257"/>
      <c r="CK90" s="257"/>
      <c r="CL90" s="257"/>
      <c r="CM90" s="257"/>
      <c r="CN90" s="257"/>
      <c r="CO90" s="257"/>
      <c r="CP90" s="257"/>
      <c r="CQ90" s="257"/>
      <c r="CR90" s="257"/>
      <c r="CS90" s="257"/>
      <c r="CT90" s="257"/>
      <c r="CU90" s="257"/>
      <c r="CV90" s="257"/>
      <c r="CW90" s="257"/>
      <c r="CX90" s="257"/>
      <c r="CY90" s="257"/>
      <c r="CZ90" s="257"/>
      <c r="DA90" s="257"/>
      <c r="DB90" s="257"/>
      <c r="DC90" s="257"/>
      <c r="DD90" s="257"/>
      <c r="DE90" s="257"/>
      <c r="DF90" s="257"/>
      <c r="DG90" s="257"/>
      <c r="DH90" s="257"/>
      <c r="DI90" s="257"/>
      <c r="DJ90" s="257"/>
      <c r="DK90" s="257"/>
      <c r="DL90" s="257"/>
      <c r="DM90" s="257"/>
      <c r="DN90" s="257"/>
      <c r="DO90" s="257"/>
      <c r="DP90" s="257"/>
      <c r="DQ90" s="257"/>
      <c r="DR90" s="257"/>
      <c r="DS90" s="257"/>
      <c r="DT90" s="257"/>
      <c r="DU90" s="257"/>
      <c r="DV90" s="257"/>
      <c r="DW90" s="257"/>
      <c r="DX90" s="257"/>
      <c r="DY90" s="257"/>
      <c r="DZ90" s="257"/>
      <c r="EA90" s="257"/>
      <c r="EB90" s="257"/>
      <c r="EC90" s="257"/>
      <c r="ED90" s="257"/>
      <c r="EE90" s="257"/>
      <c r="EF90" s="257"/>
      <c r="EG90" s="257"/>
      <c r="EH90" s="257"/>
      <c r="EI90" s="257"/>
      <c r="EJ90" s="257"/>
      <c r="EK90" s="257"/>
      <c r="EL90" s="257"/>
      <c r="EM90" s="257"/>
      <c r="EN90" s="257"/>
      <c r="EO90" s="257"/>
      <c r="EP90" s="257"/>
      <c r="EQ90" s="257"/>
      <c r="ER90" s="257"/>
      <c r="ES90" s="257"/>
      <c r="ET90" s="257"/>
      <c r="EU90" s="257"/>
      <c r="EV90" s="257"/>
      <c r="EW90" s="257"/>
      <c r="EX90" s="257"/>
      <c r="EY90" s="257"/>
      <c r="EZ90" s="257"/>
      <c r="FA90" s="257"/>
      <c r="FB90" s="257"/>
      <c r="FC90" s="257"/>
      <c r="FD90" s="257"/>
      <c r="FE90" s="257"/>
      <c r="FF90" s="257"/>
      <c r="FG90" s="257"/>
      <c r="FH90" s="257"/>
      <c r="FI90" s="257"/>
      <c r="FJ90" s="257"/>
      <c r="FK90" s="257"/>
      <c r="FL90" s="257"/>
      <c r="FM90" s="257"/>
      <c r="FN90" s="257"/>
      <c r="FO90" s="257"/>
      <c r="FP90" s="257"/>
      <c r="FQ90" s="257"/>
      <c r="FR90" s="257"/>
      <c r="FS90" s="257"/>
      <c r="FT90" s="257"/>
      <c r="FU90" s="257"/>
      <c r="FV90" s="257"/>
      <c r="FW90" s="257"/>
      <c r="FX90" s="257"/>
      <c r="FY90" s="257"/>
      <c r="FZ90" s="257"/>
      <c r="GA90" s="257"/>
      <c r="GB90" s="257"/>
      <c r="GC90" s="257"/>
      <c r="GD90" s="257"/>
      <c r="GE90" s="257"/>
      <c r="GF90" s="257"/>
      <c r="GG90" s="257"/>
      <c r="GH90" s="257"/>
      <c r="GI90" s="257"/>
      <c r="GJ90" s="257"/>
      <c r="GK90" s="257"/>
      <c r="GL90" s="257"/>
      <c r="GM90" s="257"/>
      <c r="GN90" s="257"/>
      <c r="GO90" s="257"/>
      <c r="GP90" s="257"/>
      <c r="GQ90" s="257"/>
      <c r="GR90" s="257"/>
      <c r="GS90" s="257"/>
      <c r="GT90" s="257"/>
      <c r="GU90" s="257"/>
      <c r="GV90" s="257"/>
      <c r="GW90" s="257"/>
      <c r="GX90" s="257"/>
      <c r="GY90" s="257"/>
      <c r="GZ90" s="257"/>
      <c r="HA90" s="257"/>
      <c r="HB90" s="257"/>
      <c r="HC90" s="257"/>
      <c r="HD90" s="257"/>
      <c r="HE90" s="257"/>
      <c r="HF90" s="257"/>
      <c r="HG90" s="257"/>
      <c r="HH90" s="257"/>
      <c r="HI90" s="257"/>
      <c r="HJ90" s="257"/>
      <c r="HK90" s="257"/>
      <c r="HL90" s="257"/>
      <c r="HM90" s="257"/>
      <c r="HN90" s="257"/>
      <c r="HO90" s="257"/>
      <c r="HP90" s="257"/>
      <c r="HQ90" s="257"/>
      <c r="HR90" s="257"/>
      <c r="HS90" s="257"/>
      <c r="HT90" s="257"/>
      <c r="HU90" s="257"/>
      <c r="HV90" s="257"/>
      <c r="HW90" s="257"/>
      <c r="HX90" s="257"/>
      <c r="HY90" s="257"/>
      <c r="HZ90" s="257"/>
      <c r="IA90" s="257"/>
      <c r="IB90" s="257"/>
      <c r="IC90" s="257"/>
      <c r="ID90" s="257"/>
      <c r="IE90" s="257"/>
      <c r="IF90" s="257"/>
      <c r="IG90" s="257"/>
      <c r="IH90" s="257"/>
      <c r="II90" s="257"/>
      <c r="IJ90" s="257"/>
      <c r="IK90" s="257"/>
      <c r="IL90" s="257"/>
      <c r="IM90" s="257"/>
      <c r="IN90" s="257"/>
      <c r="IO90" s="257"/>
      <c r="IP90" s="257"/>
      <c r="IQ90" s="257"/>
      <c r="IR90" s="257"/>
      <c r="IS90" s="257"/>
      <c r="IT90" s="257"/>
      <c r="IU90" s="257"/>
      <c r="IV90" s="257"/>
      <c r="IW90" s="257"/>
      <c r="IX90" s="257"/>
      <c r="IY90" s="257"/>
      <c r="IZ90" s="257"/>
      <c r="JA90" s="257"/>
      <c r="JB90" s="257"/>
      <c r="JC90" s="257"/>
      <c r="JD90" s="257"/>
      <c r="JE90" s="257"/>
      <c r="JF90" s="257"/>
      <c r="JG90" s="257"/>
      <c r="JH90" s="257"/>
      <c r="JI90" s="257"/>
      <c r="JJ90" s="257"/>
      <c r="JK90" s="257"/>
      <c r="JL90" s="257"/>
      <c r="JM90" s="257"/>
      <c r="JN90" s="257"/>
      <c r="JO90" s="257"/>
      <c r="JP90" s="257"/>
      <c r="JQ90" s="257"/>
      <c r="JR90" s="257"/>
      <c r="JS90" s="257"/>
      <c r="JT90" s="257"/>
      <c r="JU90" s="257"/>
      <c r="JV90" s="257"/>
      <c r="JW90" s="257"/>
      <c r="JX90" s="257"/>
      <c r="JY90" s="257"/>
      <c r="JZ90" s="257"/>
      <c r="KA90" s="257"/>
      <c r="KB90" s="257"/>
      <c r="KC90" s="257"/>
      <c r="KD90" s="257"/>
      <c r="KE90" s="257"/>
      <c r="KF90" s="257"/>
      <c r="KG90" s="257"/>
      <c r="KH90" s="257"/>
      <c r="KI90" s="257"/>
      <c r="KJ90" s="257"/>
      <c r="KK90" s="257"/>
      <c r="KL90" s="257"/>
      <c r="KM90" s="257"/>
      <c r="KN90" s="257"/>
      <c r="KO90" s="257"/>
      <c r="KP90" s="257"/>
      <c r="KQ90" s="257"/>
      <c r="KR90" s="257"/>
      <c r="KS90" s="257"/>
      <c r="KT90" s="257"/>
      <c r="KU90" s="257"/>
      <c r="KV90" s="257"/>
      <c r="KW90" s="257"/>
      <c r="KX90" s="257"/>
      <c r="KY90" s="257"/>
      <c r="KZ90" s="257"/>
      <c r="LA90" s="257"/>
      <c r="LB90" s="257"/>
      <c r="LC90" s="257"/>
      <c r="LD90" s="257"/>
      <c r="LE90" s="257"/>
      <c r="LF90" s="257"/>
      <c r="LG90" s="257"/>
      <c r="LH90" s="257"/>
      <c r="LI90" s="257"/>
      <c r="LJ90" s="257"/>
      <c r="LK90" s="257"/>
      <c r="LL90" s="257"/>
      <c r="LM90" s="257"/>
      <c r="LN90" s="257"/>
      <c r="LO90" s="257"/>
      <c r="LP90" s="257"/>
      <c r="LQ90" s="257"/>
      <c r="LR90" s="257"/>
      <c r="LS90" s="257"/>
      <c r="LT90" s="257"/>
      <c r="LU90" s="257"/>
      <c r="LV90" s="257"/>
      <c r="LW90" s="257"/>
      <c r="LX90" s="257"/>
      <c r="LY90" s="257"/>
      <c r="LZ90" s="257"/>
      <c r="MA90" s="257"/>
      <c r="MB90" s="257"/>
      <c r="MC90" s="257"/>
      <c r="MD90" s="257"/>
      <c r="ME90" s="257"/>
      <c r="MF90" s="257"/>
      <c r="MG90" s="257"/>
      <c r="MH90" s="257"/>
      <c r="MI90" s="257"/>
      <c r="MJ90" s="257"/>
      <c r="MK90" s="257"/>
      <c r="ML90" s="257"/>
      <c r="MM90" s="257"/>
      <c r="MN90" s="257"/>
      <c r="MO90" s="257"/>
      <c r="MP90" s="257"/>
      <c r="MQ90" s="257"/>
      <c r="MR90" s="257"/>
      <c r="MS90" s="257"/>
      <c r="MT90" s="257"/>
      <c r="MU90" s="257"/>
      <c r="MV90" s="257"/>
      <c r="MW90" s="257"/>
      <c r="MX90" s="257"/>
      <c r="MY90" s="257"/>
      <c r="MZ90" s="257"/>
      <c r="NA90" s="257"/>
      <c r="NB90" s="257"/>
      <c r="NC90" s="257"/>
      <c r="ND90" s="257"/>
      <c r="NE90" s="257"/>
      <c r="NF90" s="257"/>
      <c r="NG90" s="257"/>
      <c r="NH90" s="257"/>
      <c r="NI90" s="257"/>
      <c r="NJ90" s="257"/>
      <c r="NK90" s="257"/>
      <c r="NL90" s="257"/>
      <c r="NM90" s="257"/>
      <c r="NN90" s="257"/>
      <c r="NO90" s="257"/>
      <c r="NP90" s="257"/>
      <c r="NQ90" s="257"/>
      <c r="NR90" s="257"/>
      <c r="NS90" s="257"/>
      <c r="NT90" s="257"/>
      <c r="NU90" s="257"/>
      <c r="NV90" s="257"/>
      <c r="NW90" s="257"/>
      <c r="NX90" s="257"/>
      <c r="NY90" s="257"/>
      <c r="NZ90" s="257"/>
      <c r="OA90" s="257"/>
      <c r="OB90" s="257"/>
      <c r="OC90" s="257"/>
      <c r="OD90" s="257"/>
      <c r="OE90" s="257"/>
      <c r="OF90" s="257"/>
      <c r="OG90" s="257"/>
      <c r="OH90" s="257"/>
      <c r="OI90" s="257"/>
      <c r="OJ90" s="257"/>
      <c r="OK90" s="257"/>
      <c r="OL90" s="257"/>
      <c r="OM90" s="257"/>
      <c r="ON90" s="257"/>
      <c r="OO90" s="257"/>
      <c r="OP90" s="257"/>
      <c r="OQ90" s="257"/>
      <c r="OR90" s="257"/>
      <c r="OS90" s="257"/>
      <c r="OT90" s="257"/>
      <c r="OU90" s="257"/>
      <c r="OV90" s="257"/>
      <c r="OW90" s="257"/>
      <c r="OX90" s="257"/>
      <c r="OY90" s="257"/>
      <c r="OZ90" s="257"/>
      <c r="PA90" s="257"/>
      <c r="PB90" s="257"/>
      <c r="PC90" s="257"/>
      <c r="PD90" s="257"/>
      <c r="PE90" s="257"/>
      <c r="PF90" s="257"/>
      <c r="PG90" s="257"/>
      <c r="PH90" s="257"/>
      <c r="PI90" s="257"/>
      <c r="PJ90" s="257"/>
      <c r="PK90" s="257"/>
      <c r="PL90" s="257"/>
      <c r="PM90" s="257"/>
      <c r="PN90" s="257"/>
      <c r="PO90" s="257"/>
      <c r="PP90" s="257"/>
      <c r="PQ90" s="257"/>
      <c r="PR90" s="257"/>
      <c r="PS90" s="257"/>
      <c r="PT90" s="257"/>
      <c r="PU90" s="257"/>
      <c r="PV90" s="257"/>
      <c r="PW90" s="257"/>
      <c r="PX90" s="257"/>
    </row>
    <row r="91" spans="1:440" s="258" customFormat="1" x14ac:dyDescent="0.25">
      <c r="A91" s="28"/>
      <c r="B91" s="61">
        <v>43758</v>
      </c>
      <c r="C91" s="20"/>
      <c r="D91" s="20"/>
      <c r="E91" s="106">
        <f>COUNT(J91,L91,N91,P91,R91,T91,V91,X91)</f>
        <v>0</v>
      </c>
      <c r="F91" s="25"/>
      <c r="G91" s="241"/>
      <c r="H91" s="28"/>
      <c r="I91" s="242">
        <f>SUM(K91,M91,O91,Q91,S91,U91,W91,Y91,AA91,AC91,AE91,AG91,AI91,AK91,AM91,AO91,AQ91,AS91,AU91,AW91,AY91)</f>
        <v>0</v>
      </c>
      <c r="J91" s="39"/>
      <c r="K91" s="242" t="str">
        <f>IF(J91&gt;0,(J$3-J91)*K$3+K$3,"")</f>
        <v/>
      </c>
      <c r="L91" s="39"/>
      <c r="M91" s="242" t="str">
        <f>IF(L91&gt;0,(L$3-L91)*M$3+M$3,"")</f>
        <v/>
      </c>
      <c r="N91" s="44"/>
      <c r="O91" s="242" t="str">
        <f>IF(N91&gt;0,(N$3-N91)*O$3+O$3,"")</f>
        <v/>
      </c>
      <c r="P91" s="46"/>
      <c r="Q91" s="242" t="str">
        <f>IF(P91&gt;0,(P$3-P91)*Q$3+Q$3,"")</f>
        <v/>
      </c>
      <c r="R91" s="44"/>
      <c r="S91" s="242" t="str">
        <f>IF(R91&gt;0,(R$3-R91)*S$3+S$3,"")</f>
        <v/>
      </c>
      <c r="T91" s="45"/>
      <c r="U91" s="242" t="str">
        <f>IF(T91&gt;0,(T$3-T91)*U$3+U$3,"")</f>
        <v/>
      </c>
      <c r="V91" s="45"/>
      <c r="W91" s="242" t="str">
        <f>IF(V91&gt;0,(V$3-V91)*W$3+W$3,"")</f>
        <v/>
      </c>
      <c r="X91" s="45"/>
      <c r="Y91" s="242" t="str">
        <f>IF(X91&gt;0,(X$3-X91)*Y$3+Y$3,"")</f>
        <v/>
      </c>
      <c r="Z91" s="243"/>
      <c r="AA91" s="242" t="str">
        <f>IF(Z91&gt;0,(Z$3-Z91)*AA$3+AA$3,"")</f>
        <v/>
      </c>
      <c r="AB91" s="243"/>
      <c r="AC91" s="242" t="str">
        <f>IF(AB91&gt;0,(AB$3-AB91)*AC$3+AC$3,"")</f>
        <v/>
      </c>
      <c r="AD91" s="243"/>
      <c r="AE91" s="242" t="str">
        <f>IF(AD91&gt;0,(AD$3-AD91)*AE$3+AE$3,"")</f>
        <v/>
      </c>
      <c r="AF91" s="243"/>
      <c r="AG91" s="242" t="str">
        <f>IF(AF91&gt;0,(AF$3-AF91)*AG$3+AG$3,"")</f>
        <v/>
      </c>
      <c r="AH91" s="243"/>
      <c r="AI91" s="242" t="str">
        <f>IF(AH91&gt;0,(AH$3-AH91)*AI$3+AI$3,"")</f>
        <v/>
      </c>
      <c r="AJ91" s="243"/>
      <c r="AK91" s="242" t="str">
        <f>IF(AJ91&gt;0,(AJ$3-AJ91)*AK$3+AK$3,"")</f>
        <v/>
      </c>
      <c r="AL91" s="243"/>
      <c r="AM91" s="242" t="str">
        <f>IF(AL91&gt;0,(AL$3-AL91)*AM$3+AM$3,"")</f>
        <v/>
      </c>
      <c r="AN91" s="243"/>
      <c r="AO91" s="242" t="str">
        <f>IF(AN91&gt;0,(AN$3-AN91)*AO$3+AO$3,"")</f>
        <v/>
      </c>
      <c r="AP91" s="243"/>
      <c r="AQ91" s="242" t="str">
        <f>IF(AP91&gt;0,(AP$3-AP91)*AQ$3+AQ$3,"")</f>
        <v/>
      </c>
      <c r="AR91" s="243"/>
      <c r="AS91" s="242" t="str">
        <f>IF(AR91&gt;0,(AR$3-AR91)*AS$3+AS$3,"")</f>
        <v/>
      </c>
      <c r="AT91" s="243"/>
      <c r="AU91" s="242" t="str">
        <f>IF(AT91&gt;0,(AT$3-AT91)*AU$3+AU$3,"")</f>
        <v/>
      </c>
      <c r="AV91" s="243"/>
      <c r="AW91" s="242" t="str">
        <f>IF(AV91&gt;0,(AV$3-AV91)*AW$3+AW$3,"")</f>
        <v/>
      </c>
      <c r="AX91" s="243"/>
      <c r="AY91" s="242" t="str">
        <f>IF(AX91&gt;0,(AX$3-AX91)*AY$3+AY$3,"")</f>
        <v/>
      </c>
      <c r="AZ91" s="257"/>
      <c r="BA91" s="257"/>
      <c r="BB91" s="257"/>
      <c r="BC91" s="257"/>
      <c r="BD91" s="257"/>
      <c r="BE91" s="257"/>
      <c r="BF91" s="257"/>
      <c r="BG91" s="257"/>
      <c r="BH91" s="257"/>
      <c r="BI91" s="257"/>
      <c r="BJ91" s="257"/>
      <c r="BK91" s="257"/>
      <c r="BL91" s="257"/>
      <c r="BM91" s="257"/>
      <c r="BN91" s="257"/>
      <c r="BO91" s="257"/>
      <c r="BP91" s="257"/>
      <c r="BQ91" s="257"/>
      <c r="BR91" s="257"/>
      <c r="BS91" s="257"/>
      <c r="BT91" s="257"/>
      <c r="BU91" s="257"/>
      <c r="BV91" s="257"/>
      <c r="BW91" s="257"/>
      <c r="BX91" s="257"/>
      <c r="BY91" s="257"/>
      <c r="BZ91" s="257"/>
      <c r="CA91" s="257"/>
      <c r="CB91" s="257"/>
      <c r="CC91" s="257"/>
      <c r="CD91" s="257"/>
      <c r="CE91" s="257"/>
      <c r="CF91" s="257"/>
      <c r="CG91" s="257"/>
      <c r="CH91" s="257"/>
      <c r="CI91" s="257"/>
      <c r="CJ91" s="257"/>
      <c r="CK91" s="257"/>
      <c r="CL91" s="257"/>
      <c r="CM91" s="257"/>
      <c r="CN91" s="257"/>
      <c r="CO91" s="257"/>
      <c r="CP91" s="257"/>
      <c r="CQ91" s="257"/>
      <c r="CR91" s="257"/>
      <c r="CS91" s="257"/>
      <c r="CT91" s="257"/>
      <c r="CU91" s="257"/>
      <c r="CV91" s="257"/>
      <c r="CW91" s="257"/>
      <c r="CX91" s="257"/>
      <c r="CY91" s="257"/>
      <c r="CZ91" s="257"/>
      <c r="DA91" s="257"/>
      <c r="DB91" s="257"/>
      <c r="DC91" s="257"/>
      <c r="DD91" s="257"/>
      <c r="DE91" s="257"/>
      <c r="DF91" s="257"/>
      <c r="DG91" s="257"/>
      <c r="DH91" s="257"/>
      <c r="DI91" s="257"/>
      <c r="DJ91" s="257"/>
      <c r="DK91" s="257"/>
      <c r="DL91" s="257"/>
      <c r="DM91" s="257"/>
      <c r="DN91" s="257"/>
      <c r="DO91" s="257"/>
      <c r="DP91" s="257"/>
      <c r="DQ91" s="257"/>
      <c r="DR91" s="257"/>
      <c r="DS91" s="257"/>
      <c r="DT91" s="257"/>
      <c r="DU91" s="257"/>
      <c r="DV91" s="257"/>
      <c r="DW91" s="257"/>
      <c r="DX91" s="257"/>
      <c r="DY91" s="257"/>
      <c r="DZ91" s="257"/>
      <c r="EA91" s="257"/>
      <c r="EB91" s="257"/>
      <c r="EC91" s="257"/>
      <c r="ED91" s="257"/>
      <c r="EE91" s="257"/>
      <c r="EF91" s="257"/>
      <c r="EG91" s="257"/>
      <c r="EH91" s="257"/>
      <c r="EI91" s="257"/>
      <c r="EJ91" s="257"/>
      <c r="EK91" s="257"/>
      <c r="EL91" s="257"/>
      <c r="EM91" s="257"/>
      <c r="EN91" s="257"/>
      <c r="EO91" s="257"/>
      <c r="EP91" s="257"/>
      <c r="EQ91" s="257"/>
      <c r="ER91" s="257"/>
      <c r="ES91" s="257"/>
      <c r="ET91" s="257"/>
      <c r="EU91" s="257"/>
      <c r="EV91" s="257"/>
      <c r="EW91" s="257"/>
      <c r="EX91" s="257"/>
      <c r="EY91" s="257"/>
      <c r="EZ91" s="257"/>
      <c r="FA91" s="257"/>
      <c r="FB91" s="257"/>
      <c r="FC91" s="257"/>
      <c r="FD91" s="257"/>
      <c r="FE91" s="257"/>
      <c r="FF91" s="257"/>
      <c r="FG91" s="257"/>
      <c r="FH91" s="257"/>
      <c r="FI91" s="257"/>
      <c r="FJ91" s="257"/>
      <c r="FK91" s="257"/>
      <c r="FL91" s="257"/>
      <c r="FM91" s="257"/>
      <c r="FN91" s="257"/>
      <c r="FO91" s="257"/>
      <c r="FP91" s="257"/>
      <c r="FQ91" s="257"/>
      <c r="FR91" s="257"/>
      <c r="FS91" s="257"/>
      <c r="FT91" s="257"/>
      <c r="FU91" s="257"/>
      <c r="FV91" s="257"/>
      <c r="FW91" s="257"/>
      <c r="FX91" s="257"/>
      <c r="FY91" s="257"/>
      <c r="FZ91" s="257"/>
      <c r="GA91" s="257"/>
      <c r="GB91" s="257"/>
      <c r="GC91" s="257"/>
      <c r="GD91" s="257"/>
      <c r="GE91" s="257"/>
      <c r="GF91" s="257"/>
      <c r="GG91" s="257"/>
      <c r="GH91" s="257"/>
      <c r="GI91" s="257"/>
      <c r="GJ91" s="257"/>
      <c r="GK91" s="257"/>
      <c r="GL91" s="257"/>
      <c r="GM91" s="257"/>
      <c r="GN91" s="257"/>
      <c r="GO91" s="257"/>
      <c r="GP91" s="257"/>
      <c r="GQ91" s="257"/>
      <c r="GR91" s="257"/>
      <c r="GS91" s="257"/>
      <c r="GT91" s="257"/>
      <c r="GU91" s="257"/>
      <c r="GV91" s="257"/>
      <c r="GW91" s="257"/>
      <c r="GX91" s="257"/>
      <c r="GY91" s="257"/>
      <c r="GZ91" s="257"/>
      <c r="HA91" s="257"/>
      <c r="HB91" s="257"/>
      <c r="HC91" s="257"/>
      <c r="HD91" s="257"/>
      <c r="HE91" s="257"/>
      <c r="HF91" s="257"/>
      <c r="HG91" s="257"/>
      <c r="HH91" s="257"/>
      <c r="HI91" s="257"/>
      <c r="HJ91" s="257"/>
      <c r="HK91" s="257"/>
      <c r="HL91" s="257"/>
      <c r="HM91" s="257"/>
      <c r="HN91" s="257"/>
      <c r="HO91" s="257"/>
      <c r="HP91" s="257"/>
      <c r="HQ91" s="257"/>
      <c r="HR91" s="257"/>
      <c r="HS91" s="257"/>
      <c r="HT91" s="257"/>
      <c r="HU91" s="257"/>
      <c r="HV91" s="257"/>
      <c r="HW91" s="257"/>
      <c r="HX91" s="257"/>
      <c r="HY91" s="257"/>
      <c r="HZ91" s="257"/>
      <c r="IA91" s="257"/>
      <c r="IB91" s="257"/>
      <c r="IC91" s="257"/>
      <c r="ID91" s="257"/>
      <c r="IE91" s="257"/>
      <c r="IF91" s="257"/>
      <c r="IG91" s="257"/>
      <c r="IH91" s="257"/>
      <c r="II91" s="257"/>
      <c r="IJ91" s="257"/>
      <c r="IK91" s="257"/>
      <c r="IL91" s="257"/>
      <c r="IM91" s="257"/>
      <c r="IN91" s="257"/>
      <c r="IO91" s="257"/>
      <c r="IP91" s="257"/>
      <c r="IQ91" s="257"/>
      <c r="IR91" s="257"/>
      <c r="IS91" s="257"/>
      <c r="IT91" s="257"/>
      <c r="IU91" s="257"/>
      <c r="IV91" s="257"/>
      <c r="IW91" s="257"/>
      <c r="IX91" s="257"/>
      <c r="IY91" s="257"/>
      <c r="IZ91" s="257"/>
      <c r="JA91" s="257"/>
      <c r="JB91" s="257"/>
      <c r="JC91" s="257"/>
      <c r="JD91" s="257"/>
      <c r="JE91" s="257"/>
      <c r="JF91" s="257"/>
      <c r="JG91" s="257"/>
      <c r="JH91" s="257"/>
      <c r="JI91" s="257"/>
      <c r="JJ91" s="257"/>
      <c r="JK91" s="257"/>
      <c r="JL91" s="257"/>
      <c r="JM91" s="257"/>
      <c r="JN91" s="257"/>
      <c r="JO91" s="257"/>
      <c r="JP91" s="257"/>
      <c r="JQ91" s="257"/>
      <c r="JR91" s="257"/>
      <c r="JS91" s="257"/>
      <c r="JT91" s="257"/>
      <c r="JU91" s="257"/>
      <c r="JV91" s="257"/>
      <c r="JW91" s="257"/>
      <c r="JX91" s="257"/>
      <c r="JY91" s="257"/>
      <c r="JZ91" s="257"/>
      <c r="KA91" s="257"/>
      <c r="KB91" s="257"/>
      <c r="KC91" s="257"/>
      <c r="KD91" s="257"/>
      <c r="KE91" s="257"/>
      <c r="KF91" s="257"/>
      <c r="KG91" s="257"/>
      <c r="KH91" s="257"/>
      <c r="KI91" s="257"/>
      <c r="KJ91" s="257"/>
      <c r="KK91" s="257"/>
      <c r="KL91" s="257"/>
      <c r="KM91" s="257"/>
      <c r="KN91" s="257"/>
      <c r="KO91" s="257"/>
      <c r="KP91" s="257"/>
      <c r="KQ91" s="257"/>
      <c r="KR91" s="257"/>
      <c r="KS91" s="257"/>
      <c r="KT91" s="257"/>
      <c r="KU91" s="257"/>
      <c r="KV91" s="257"/>
      <c r="KW91" s="257"/>
      <c r="KX91" s="257"/>
      <c r="KY91" s="257"/>
      <c r="KZ91" s="257"/>
      <c r="LA91" s="257"/>
      <c r="LB91" s="257"/>
      <c r="LC91" s="257"/>
      <c r="LD91" s="257"/>
      <c r="LE91" s="257"/>
      <c r="LF91" s="257"/>
      <c r="LG91" s="257"/>
      <c r="LH91" s="257"/>
      <c r="LI91" s="257"/>
      <c r="LJ91" s="257"/>
      <c r="LK91" s="257"/>
      <c r="LL91" s="257"/>
      <c r="LM91" s="257"/>
      <c r="LN91" s="257"/>
      <c r="LO91" s="257"/>
      <c r="LP91" s="257"/>
      <c r="LQ91" s="257"/>
      <c r="LR91" s="257"/>
      <c r="LS91" s="257"/>
      <c r="LT91" s="257"/>
      <c r="LU91" s="257"/>
      <c r="LV91" s="257"/>
      <c r="LW91" s="257"/>
      <c r="LX91" s="257"/>
      <c r="LY91" s="257"/>
      <c r="LZ91" s="257"/>
      <c r="MA91" s="257"/>
      <c r="MB91" s="257"/>
      <c r="MC91" s="257"/>
      <c r="MD91" s="257"/>
      <c r="ME91" s="257"/>
      <c r="MF91" s="257"/>
      <c r="MG91" s="257"/>
      <c r="MH91" s="257"/>
      <c r="MI91" s="257"/>
      <c r="MJ91" s="257"/>
      <c r="MK91" s="257"/>
      <c r="ML91" s="257"/>
      <c r="MM91" s="257"/>
      <c r="MN91" s="257"/>
      <c r="MO91" s="257"/>
      <c r="MP91" s="257"/>
      <c r="MQ91" s="257"/>
      <c r="MR91" s="257"/>
      <c r="MS91" s="257"/>
      <c r="MT91" s="257"/>
      <c r="MU91" s="257"/>
      <c r="MV91" s="257"/>
      <c r="MW91" s="257"/>
      <c r="MX91" s="257"/>
      <c r="MY91" s="257"/>
      <c r="MZ91" s="257"/>
      <c r="NA91" s="257"/>
      <c r="NB91" s="257"/>
      <c r="NC91" s="257"/>
      <c r="ND91" s="257"/>
      <c r="NE91" s="257"/>
      <c r="NF91" s="257"/>
      <c r="NG91" s="257"/>
      <c r="NH91" s="257"/>
      <c r="NI91" s="257"/>
      <c r="NJ91" s="257"/>
      <c r="NK91" s="257"/>
      <c r="NL91" s="257"/>
      <c r="NM91" s="257"/>
      <c r="NN91" s="257"/>
      <c r="NO91" s="257"/>
      <c r="NP91" s="257"/>
      <c r="NQ91" s="257"/>
      <c r="NR91" s="257"/>
      <c r="NS91" s="257"/>
      <c r="NT91" s="257"/>
      <c r="NU91" s="257"/>
      <c r="NV91" s="257"/>
      <c r="NW91" s="257"/>
      <c r="NX91" s="257"/>
      <c r="NY91" s="257"/>
      <c r="NZ91" s="257"/>
      <c r="OA91" s="257"/>
      <c r="OB91" s="257"/>
      <c r="OC91" s="257"/>
      <c r="OD91" s="257"/>
      <c r="OE91" s="257"/>
      <c r="OF91" s="257"/>
      <c r="OG91" s="257"/>
      <c r="OH91" s="257"/>
      <c r="OI91" s="257"/>
      <c r="OJ91" s="257"/>
      <c r="OK91" s="257"/>
      <c r="OL91" s="257"/>
      <c r="OM91" s="257"/>
      <c r="ON91" s="257"/>
      <c r="OO91" s="257"/>
      <c r="OP91" s="257"/>
      <c r="OQ91" s="257"/>
      <c r="OR91" s="257"/>
      <c r="OS91" s="257"/>
      <c r="OT91" s="257"/>
      <c r="OU91" s="257"/>
      <c r="OV91" s="257"/>
      <c r="OW91" s="257"/>
      <c r="OX91" s="257"/>
      <c r="OY91" s="257"/>
      <c r="OZ91" s="257"/>
      <c r="PA91" s="257"/>
      <c r="PB91" s="257"/>
      <c r="PC91" s="257"/>
      <c r="PD91" s="257"/>
      <c r="PE91" s="257"/>
      <c r="PF91" s="257"/>
      <c r="PG91" s="257"/>
      <c r="PH91" s="257"/>
      <c r="PI91" s="257"/>
      <c r="PJ91" s="257"/>
      <c r="PK91" s="257"/>
      <c r="PL91" s="257"/>
      <c r="PM91" s="257"/>
      <c r="PN91" s="257"/>
      <c r="PO91" s="257"/>
      <c r="PP91" s="257"/>
      <c r="PQ91" s="257"/>
      <c r="PR91" s="257"/>
      <c r="PS91" s="257"/>
      <c r="PT91" s="257"/>
      <c r="PU91" s="257"/>
      <c r="PV91" s="257"/>
      <c r="PW91" s="257"/>
      <c r="PX91" s="257"/>
    </row>
    <row r="92" spans="1:440" s="13" customFormat="1" x14ac:dyDescent="0.25">
      <c r="A92" s="28"/>
      <c r="B92" s="61">
        <v>43758</v>
      </c>
      <c r="C92" s="20"/>
      <c r="D92" s="20"/>
      <c r="E92" s="106">
        <f>COUNT(J92,L92,N92,P92,R92,T92,V92,X92)</f>
        <v>0</v>
      </c>
      <c r="F92" s="25"/>
      <c r="G92" s="241"/>
      <c r="H92" s="28"/>
      <c r="I92" s="242">
        <f>SUM(K92,M92,O92,Q92,S92,U92,W92,Y92,AA92,AC92,AE92,AG92,AI92,AK92,AM92,AO92,AQ92,AS92,AU92,AW92,AY92)</f>
        <v>0</v>
      </c>
      <c r="J92" s="39"/>
      <c r="K92" s="242" t="str">
        <f>IF(J92&gt;0,(J$3-J92)*K$3+K$3,"")</f>
        <v/>
      </c>
      <c r="L92" s="39"/>
      <c r="M92" s="242" t="str">
        <f>IF(L92&gt;0,(L$3-L92)*M$3+M$3,"")</f>
        <v/>
      </c>
      <c r="N92" s="44"/>
      <c r="O92" s="242" t="str">
        <f>IF(N92&gt;0,(N$3-N92)*O$3+O$3,"")</f>
        <v/>
      </c>
      <c r="P92" s="46"/>
      <c r="Q92" s="242" t="str">
        <f>IF(P92&gt;0,(P$3-P92)*Q$3+Q$3,"")</f>
        <v/>
      </c>
      <c r="R92" s="44"/>
      <c r="S92" s="242" t="str">
        <f>IF(R92&gt;0,(R$3-R92)*S$3+S$3,"")</f>
        <v/>
      </c>
      <c r="T92" s="45"/>
      <c r="U92" s="242" t="str">
        <f>IF(T92&gt;0,(T$3-T92)*U$3+U$3,"")</f>
        <v/>
      </c>
      <c r="V92" s="45"/>
      <c r="W92" s="242" t="str">
        <f>IF(V92&gt;0,(V$3-V92)*W$3+W$3,"")</f>
        <v/>
      </c>
      <c r="X92" s="45"/>
      <c r="Y92" s="242" t="str">
        <f>IF(X92&gt;0,(X$3-X92)*Y$3+Y$3,"")</f>
        <v/>
      </c>
      <c r="Z92" s="243"/>
      <c r="AA92" s="242" t="str">
        <f>IF(Z92&gt;0,(Z$3-Z92)*AA$3+AA$3,"")</f>
        <v/>
      </c>
      <c r="AB92" s="243"/>
      <c r="AC92" s="242" t="str">
        <f>IF(AB92&gt;0,(AB$3-AB92)*AC$3+AC$3,"")</f>
        <v/>
      </c>
      <c r="AD92" s="243"/>
      <c r="AE92" s="242" t="str">
        <f>IF(AD92&gt;0,(AD$3-AD92)*AE$3+AE$3,"")</f>
        <v/>
      </c>
      <c r="AF92" s="243"/>
      <c r="AG92" s="242" t="str">
        <f>IF(AF92&gt;0,(AF$3-AF92)*AG$3+AG$3,"")</f>
        <v/>
      </c>
      <c r="AH92" s="243"/>
      <c r="AI92" s="242" t="str">
        <f>IF(AH92&gt;0,(AH$3-AH92)*AI$3+AI$3,"")</f>
        <v/>
      </c>
      <c r="AJ92" s="243"/>
      <c r="AK92" s="242" t="str">
        <f>IF(AJ92&gt;0,(AJ$3-AJ92)*AK$3+AK$3,"")</f>
        <v/>
      </c>
      <c r="AL92" s="243"/>
      <c r="AM92" s="242" t="str">
        <f>IF(AL92&gt;0,(AL$3-AL92)*AM$3+AM$3,"")</f>
        <v/>
      </c>
      <c r="AN92" s="243"/>
      <c r="AO92" s="242" t="str">
        <f>IF(AN92&gt;0,(AN$3-AN92)*AO$3+AO$3,"")</f>
        <v/>
      </c>
      <c r="AP92" s="243"/>
      <c r="AQ92" s="242" t="str">
        <f>IF(AP92&gt;0,(AP$3-AP92)*AQ$3+AQ$3,"")</f>
        <v/>
      </c>
      <c r="AR92" s="243"/>
      <c r="AS92" s="242" t="str">
        <f>IF(AR92&gt;0,(AR$3-AR92)*AS$3+AS$3,"")</f>
        <v/>
      </c>
      <c r="AT92" s="243"/>
      <c r="AU92" s="242" t="str">
        <f>IF(AT92&gt;0,(AT$3-AT92)*AU$3+AU$3,"")</f>
        <v/>
      </c>
      <c r="AV92" s="243"/>
      <c r="AW92" s="242" t="str">
        <f>IF(AV92&gt;0,(AV$3-AV92)*AW$3+AW$3,"")</f>
        <v/>
      </c>
      <c r="AX92" s="243"/>
      <c r="AY92" s="242" t="str">
        <f>IF(AX92&gt;0,(AX$3-AX92)*AY$3+AY$3,"")</f>
        <v/>
      </c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  <c r="IU92" s="113"/>
      <c r="IV92" s="113"/>
      <c r="IW92" s="113"/>
      <c r="IX92" s="113"/>
      <c r="IY92" s="113"/>
      <c r="IZ92" s="113"/>
      <c r="JA92" s="113"/>
      <c r="JB92" s="113"/>
      <c r="JC92" s="113"/>
      <c r="JD92" s="113"/>
      <c r="JE92" s="113"/>
      <c r="JF92" s="113"/>
      <c r="JG92" s="113"/>
      <c r="JH92" s="113"/>
      <c r="JI92" s="113"/>
      <c r="JJ92" s="113"/>
      <c r="JK92" s="113"/>
      <c r="JL92" s="113"/>
      <c r="JM92" s="113"/>
      <c r="JN92" s="113"/>
      <c r="JO92" s="113"/>
      <c r="JP92" s="113"/>
      <c r="JQ92" s="113"/>
      <c r="JR92" s="113"/>
      <c r="JS92" s="113"/>
      <c r="JT92" s="113"/>
      <c r="JU92" s="113"/>
      <c r="JV92" s="113"/>
      <c r="JW92" s="113"/>
      <c r="JX92" s="113"/>
      <c r="JY92" s="113"/>
      <c r="JZ92" s="113"/>
      <c r="KA92" s="113"/>
      <c r="KB92" s="113"/>
      <c r="KC92" s="113"/>
      <c r="KD92" s="113"/>
      <c r="KE92" s="113"/>
      <c r="KF92" s="113"/>
      <c r="KG92" s="113"/>
      <c r="KH92" s="113"/>
      <c r="KI92" s="113"/>
      <c r="KJ92" s="113"/>
      <c r="KK92" s="113"/>
      <c r="KL92" s="113"/>
      <c r="KM92" s="113"/>
      <c r="KN92" s="113"/>
      <c r="KO92" s="113"/>
      <c r="KP92" s="113"/>
      <c r="KQ92" s="113"/>
      <c r="KR92" s="113"/>
      <c r="KS92" s="113"/>
      <c r="KT92" s="113"/>
      <c r="KU92" s="113"/>
      <c r="KV92" s="113"/>
      <c r="KW92" s="113"/>
      <c r="KX92" s="113"/>
      <c r="KY92" s="113"/>
      <c r="KZ92" s="113"/>
      <c r="LA92" s="113"/>
      <c r="LB92" s="113"/>
      <c r="LC92" s="113"/>
      <c r="LD92" s="113"/>
      <c r="LE92" s="113"/>
      <c r="LF92" s="113"/>
      <c r="LG92" s="113"/>
      <c r="LH92" s="113"/>
      <c r="LI92" s="113"/>
      <c r="LJ92" s="113"/>
      <c r="LK92" s="113"/>
      <c r="LL92" s="113"/>
      <c r="LM92" s="113"/>
      <c r="LN92" s="113"/>
      <c r="LO92" s="113"/>
      <c r="LP92" s="113"/>
      <c r="LQ92" s="113"/>
      <c r="LR92" s="113"/>
      <c r="LS92" s="113"/>
      <c r="LT92" s="113"/>
      <c r="LU92" s="113"/>
      <c r="LV92" s="113"/>
      <c r="LW92" s="113"/>
      <c r="LX92" s="113"/>
      <c r="LY92" s="113"/>
      <c r="LZ92" s="113"/>
      <c r="MA92" s="113"/>
      <c r="MB92" s="113"/>
      <c r="MC92" s="113"/>
      <c r="MD92" s="113"/>
      <c r="ME92" s="113"/>
      <c r="MF92" s="113"/>
      <c r="MG92" s="113"/>
      <c r="MH92" s="113"/>
      <c r="MI92" s="113"/>
      <c r="MJ92" s="113"/>
      <c r="MK92" s="113"/>
      <c r="ML92" s="113"/>
      <c r="MM92" s="113"/>
      <c r="MN92" s="113"/>
      <c r="MO92" s="113"/>
      <c r="MP92" s="113"/>
      <c r="MQ92" s="113"/>
      <c r="MR92" s="113"/>
      <c r="MS92" s="113"/>
      <c r="MT92" s="113"/>
      <c r="MU92" s="113"/>
      <c r="MV92" s="113"/>
      <c r="MW92" s="113"/>
      <c r="MX92" s="113"/>
      <c r="MY92" s="113"/>
      <c r="MZ92" s="113"/>
      <c r="NA92" s="113"/>
      <c r="NB92" s="113"/>
      <c r="NC92" s="113"/>
      <c r="ND92" s="113"/>
      <c r="NE92" s="113"/>
      <c r="NF92" s="113"/>
      <c r="NG92" s="113"/>
      <c r="NH92" s="113"/>
      <c r="NI92" s="113"/>
      <c r="NJ92" s="113"/>
      <c r="NK92" s="113"/>
      <c r="NL92" s="113"/>
      <c r="NM92" s="113"/>
      <c r="NN92" s="113"/>
      <c r="NO92" s="113"/>
      <c r="NP92" s="113"/>
      <c r="NQ92" s="113"/>
      <c r="NR92" s="113"/>
      <c r="NS92" s="113"/>
      <c r="NT92" s="113"/>
      <c r="NU92" s="113"/>
      <c r="NV92" s="113"/>
      <c r="NW92" s="113"/>
      <c r="NX92" s="113"/>
      <c r="NY92" s="113"/>
      <c r="NZ92" s="113"/>
      <c r="OA92" s="113"/>
      <c r="OB92" s="113"/>
      <c r="OC92" s="113"/>
      <c r="OD92" s="113"/>
      <c r="OE92" s="113"/>
      <c r="OF92" s="113"/>
      <c r="OG92" s="113"/>
      <c r="OH92" s="113"/>
      <c r="OI92" s="113"/>
      <c r="OJ92" s="113"/>
      <c r="OK92" s="113"/>
      <c r="OL92" s="113"/>
      <c r="OM92" s="113"/>
      <c r="ON92" s="113"/>
      <c r="OO92" s="113"/>
      <c r="OP92" s="113"/>
      <c r="OQ92" s="113"/>
      <c r="OR92" s="113"/>
      <c r="OS92" s="113"/>
      <c r="OT92" s="113"/>
      <c r="OU92" s="113"/>
      <c r="OV92" s="113"/>
      <c r="OW92" s="113"/>
      <c r="OX92" s="113"/>
      <c r="OY92" s="113"/>
      <c r="OZ92" s="113"/>
      <c r="PA92" s="113"/>
      <c r="PB92" s="113"/>
      <c r="PC92" s="113"/>
      <c r="PD92" s="113"/>
      <c r="PE92" s="113"/>
      <c r="PF92" s="113"/>
      <c r="PG92" s="113"/>
      <c r="PH92" s="113"/>
      <c r="PI92" s="113"/>
      <c r="PJ92" s="113"/>
      <c r="PK92" s="113"/>
      <c r="PL92" s="113"/>
      <c r="PM92" s="113"/>
      <c r="PN92" s="113"/>
      <c r="PO92" s="113"/>
      <c r="PP92" s="113"/>
      <c r="PQ92" s="113"/>
      <c r="PR92" s="113"/>
      <c r="PS92" s="113"/>
      <c r="PT92" s="113"/>
      <c r="PU92" s="113"/>
      <c r="PV92" s="113"/>
      <c r="PW92" s="113"/>
      <c r="PX92" s="113"/>
    </row>
    <row r="93" spans="1:440" s="258" customFormat="1" x14ac:dyDescent="0.25">
      <c r="A93" s="28"/>
      <c r="B93" s="61">
        <v>43758</v>
      </c>
      <c r="C93" s="20"/>
      <c r="D93" s="20"/>
      <c r="E93" s="106">
        <f>COUNT(J93,L93,N93,P93,R93,T93,V93,X93)</f>
        <v>0</v>
      </c>
      <c r="F93" s="25"/>
      <c r="G93" s="241"/>
      <c r="H93" s="28"/>
      <c r="I93" s="242">
        <f>SUM(K93,M93,O93,Q93,S93,U93,W93,Y93,AA93,AC93,AE93,AG93,AI93,AK93,AM93,AO93,AQ93,AS93,AU93,AW93,AY93)</f>
        <v>0</v>
      </c>
      <c r="J93" s="39"/>
      <c r="K93" s="242" t="str">
        <f>IF(J93&gt;0,(J$3-J93)*K$3+K$3,"")</f>
        <v/>
      </c>
      <c r="L93" s="39"/>
      <c r="M93" s="242" t="str">
        <f>IF(L93&gt;0,(L$3-L93)*M$3+M$3,"")</f>
        <v/>
      </c>
      <c r="N93" s="44"/>
      <c r="O93" s="242" t="str">
        <f>IF(N93&gt;0,(N$3-N93)*O$3+O$3,"")</f>
        <v/>
      </c>
      <c r="P93" s="44"/>
      <c r="Q93" s="242" t="str">
        <f>IF(P93&gt;0,(P$3-P93)*Q$3+Q$3,"")</f>
        <v/>
      </c>
      <c r="R93" s="44"/>
      <c r="S93" s="242" t="str">
        <f>IF(R93&gt;0,(R$3-R93)*S$3+S$3,"")</f>
        <v/>
      </c>
      <c r="T93" s="45"/>
      <c r="U93" s="242" t="str">
        <f>IF(T93&gt;0,(T$3-T93)*U$3+U$3,"")</f>
        <v/>
      </c>
      <c r="V93" s="45"/>
      <c r="W93" s="242" t="str">
        <f>IF(V93&gt;0,(V$3-V93)*W$3+W$3,"")</f>
        <v/>
      </c>
      <c r="X93" s="45"/>
      <c r="Y93" s="242" t="str">
        <f>IF(X93&gt;0,(X$3-X93)*Y$3+Y$3,"")</f>
        <v/>
      </c>
      <c r="Z93" s="243"/>
      <c r="AA93" s="242" t="str">
        <f>IF(Z93&gt;0,(Z$3-Z93)*AA$3+AA$3,"")</f>
        <v/>
      </c>
      <c r="AB93" s="243"/>
      <c r="AC93" s="242" t="str">
        <f>IF(AB93&gt;0,(AB$3-AB93)*AC$3+AC$3,"")</f>
        <v/>
      </c>
      <c r="AD93" s="243"/>
      <c r="AE93" s="242" t="str">
        <f>IF(AD93&gt;0,(AD$3-AD93)*AE$3+AE$3,"")</f>
        <v/>
      </c>
      <c r="AF93" s="243"/>
      <c r="AG93" s="242" t="str">
        <f>IF(AF93&gt;0,(AF$3-AF93)*AG$3+AG$3,"")</f>
        <v/>
      </c>
      <c r="AH93" s="243"/>
      <c r="AI93" s="242" t="str">
        <f>IF(AH93&gt;0,(AH$3-AH93)*AI$3+AI$3,"")</f>
        <v/>
      </c>
      <c r="AJ93" s="243"/>
      <c r="AK93" s="242" t="str">
        <f>IF(AJ93&gt;0,(AJ$3-AJ93)*AK$3+AK$3,"")</f>
        <v/>
      </c>
      <c r="AL93" s="243"/>
      <c r="AM93" s="242" t="str">
        <f>IF(AL93&gt;0,(AL$3-AL93)*AM$3+AM$3,"")</f>
        <v/>
      </c>
      <c r="AN93" s="243"/>
      <c r="AO93" s="242" t="str">
        <f>IF(AN93&gt;0,(AN$3-AN93)*AO$3+AO$3,"")</f>
        <v/>
      </c>
      <c r="AP93" s="243"/>
      <c r="AQ93" s="242" t="str">
        <f>IF(AP93&gt;0,(AP$3-AP93)*AQ$3+AQ$3,"")</f>
        <v/>
      </c>
      <c r="AR93" s="243"/>
      <c r="AS93" s="242" t="str">
        <f>IF(AR93&gt;0,(AR$3-AR93)*AS$3+AS$3,"")</f>
        <v/>
      </c>
      <c r="AT93" s="243"/>
      <c r="AU93" s="242" t="str">
        <f>IF(AT93&gt;0,(AT$3-AT93)*AU$3+AU$3,"")</f>
        <v/>
      </c>
      <c r="AV93" s="243"/>
      <c r="AW93" s="242" t="str">
        <f>IF(AV93&gt;0,(AV$3-AV93)*AW$3+AW$3,"")</f>
        <v/>
      </c>
      <c r="AX93" s="243"/>
      <c r="AY93" s="242" t="str">
        <f>IF(AX93&gt;0,(AX$3-AX93)*AY$3+AY$3,"")</f>
        <v/>
      </c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  <c r="IU93" s="113"/>
      <c r="IV93" s="113"/>
      <c r="IW93" s="113"/>
      <c r="IX93" s="113"/>
      <c r="IY93" s="113"/>
      <c r="IZ93" s="113"/>
      <c r="JA93" s="113"/>
      <c r="JB93" s="113"/>
      <c r="JC93" s="113"/>
      <c r="JD93" s="113"/>
      <c r="JE93" s="113"/>
      <c r="JF93" s="113"/>
      <c r="JG93" s="113"/>
      <c r="JH93" s="113"/>
      <c r="JI93" s="113"/>
      <c r="JJ93" s="113"/>
      <c r="JK93" s="113"/>
      <c r="JL93" s="113"/>
      <c r="JM93" s="113"/>
      <c r="JN93" s="113"/>
      <c r="JO93" s="113"/>
      <c r="JP93" s="113"/>
      <c r="JQ93" s="113"/>
      <c r="JR93" s="113"/>
      <c r="JS93" s="113"/>
      <c r="JT93" s="113"/>
      <c r="JU93" s="113"/>
      <c r="JV93" s="113"/>
      <c r="JW93" s="113"/>
      <c r="JX93" s="113"/>
      <c r="JY93" s="113"/>
      <c r="JZ93" s="113"/>
      <c r="KA93" s="113"/>
      <c r="KB93" s="113"/>
      <c r="KC93" s="113"/>
      <c r="KD93" s="113"/>
      <c r="KE93" s="113"/>
      <c r="KF93" s="113"/>
      <c r="KG93" s="113"/>
      <c r="KH93" s="113"/>
      <c r="KI93" s="113"/>
      <c r="KJ93" s="113"/>
      <c r="KK93" s="113"/>
      <c r="KL93" s="113"/>
      <c r="KM93" s="113"/>
      <c r="KN93" s="113"/>
      <c r="KO93" s="113"/>
      <c r="KP93" s="113"/>
      <c r="KQ93" s="113"/>
      <c r="KR93" s="113"/>
      <c r="KS93" s="113"/>
      <c r="KT93" s="113"/>
      <c r="KU93" s="113"/>
      <c r="KV93" s="113"/>
      <c r="KW93" s="113"/>
      <c r="KX93" s="113"/>
      <c r="KY93" s="113"/>
      <c r="KZ93" s="113"/>
      <c r="LA93" s="113"/>
      <c r="LB93" s="113"/>
      <c r="LC93" s="113"/>
      <c r="LD93" s="113"/>
      <c r="LE93" s="113"/>
      <c r="LF93" s="113"/>
      <c r="LG93" s="113"/>
      <c r="LH93" s="113"/>
      <c r="LI93" s="113"/>
      <c r="LJ93" s="113"/>
      <c r="LK93" s="113"/>
      <c r="LL93" s="113"/>
      <c r="LM93" s="113"/>
      <c r="LN93" s="113"/>
      <c r="LO93" s="113"/>
      <c r="LP93" s="113"/>
      <c r="LQ93" s="113"/>
      <c r="LR93" s="113"/>
      <c r="LS93" s="113"/>
      <c r="LT93" s="113"/>
      <c r="LU93" s="113"/>
      <c r="LV93" s="113"/>
      <c r="LW93" s="113"/>
      <c r="LX93" s="113"/>
      <c r="LY93" s="113"/>
      <c r="LZ93" s="113"/>
      <c r="MA93" s="113"/>
      <c r="MB93" s="113"/>
      <c r="MC93" s="113"/>
      <c r="MD93" s="113"/>
      <c r="ME93" s="113"/>
      <c r="MF93" s="113"/>
      <c r="MG93" s="113"/>
      <c r="MH93" s="113"/>
      <c r="MI93" s="113"/>
      <c r="MJ93" s="113"/>
      <c r="MK93" s="113"/>
      <c r="ML93" s="113"/>
      <c r="MM93" s="113"/>
      <c r="MN93" s="113"/>
      <c r="MO93" s="113"/>
      <c r="MP93" s="113"/>
      <c r="MQ93" s="113"/>
      <c r="MR93" s="113"/>
      <c r="MS93" s="113"/>
      <c r="MT93" s="113"/>
      <c r="MU93" s="113"/>
      <c r="MV93" s="113"/>
      <c r="MW93" s="113"/>
      <c r="MX93" s="113"/>
      <c r="MY93" s="113"/>
      <c r="MZ93" s="113"/>
      <c r="NA93" s="113"/>
      <c r="NB93" s="113"/>
      <c r="NC93" s="113"/>
      <c r="ND93" s="113"/>
      <c r="NE93" s="113"/>
      <c r="NF93" s="113"/>
      <c r="NG93" s="113"/>
      <c r="NH93" s="113"/>
      <c r="NI93" s="113"/>
      <c r="NJ93" s="113"/>
      <c r="NK93" s="113"/>
      <c r="NL93" s="113"/>
      <c r="NM93" s="113"/>
      <c r="NN93" s="113"/>
      <c r="NO93" s="113"/>
      <c r="NP93" s="113"/>
      <c r="NQ93" s="113"/>
      <c r="NR93" s="113"/>
      <c r="NS93" s="113"/>
      <c r="NT93" s="113"/>
      <c r="NU93" s="113"/>
      <c r="NV93" s="113"/>
      <c r="NW93" s="113"/>
      <c r="NX93" s="113"/>
      <c r="NY93" s="113"/>
      <c r="NZ93" s="113"/>
      <c r="OA93" s="113"/>
      <c r="OB93" s="113"/>
      <c r="OC93" s="113"/>
      <c r="OD93" s="113"/>
      <c r="OE93" s="113"/>
      <c r="OF93" s="113"/>
      <c r="OG93" s="113"/>
      <c r="OH93" s="113"/>
      <c r="OI93" s="113"/>
      <c r="OJ93" s="113"/>
      <c r="OK93" s="113"/>
      <c r="OL93" s="113"/>
      <c r="OM93" s="113"/>
      <c r="ON93" s="113"/>
      <c r="OO93" s="113"/>
      <c r="OP93" s="113"/>
      <c r="OQ93" s="113"/>
      <c r="OR93" s="113"/>
      <c r="OS93" s="113"/>
      <c r="OT93" s="113"/>
      <c r="OU93" s="113"/>
      <c r="OV93" s="113"/>
      <c r="OW93" s="113"/>
      <c r="OX93" s="113"/>
      <c r="OY93" s="113"/>
      <c r="OZ93" s="113"/>
      <c r="PA93" s="113"/>
      <c r="PB93" s="113"/>
      <c r="PC93" s="113"/>
      <c r="PD93" s="113"/>
      <c r="PE93" s="113"/>
      <c r="PF93" s="113"/>
      <c r="PG93" s="113"/>
      <c r="PH93" s="113"/>
      <c r="PI93" s="113"/>
      <c r="PJ93" s="113"/>
      <c r="PK93" s="113"/>
      <c r="PL93" s="113"/>
      <c r="PM93" s="113"/>
      <c r="PN93" s="113"/>
      <c r="PO93" s="113"/>
      <c r="PP93" s="113"/>
      <c r="PQ93" s="113"/>
      <c r="PR93" s="113"/>
      <c r="PS93" s="113"/>
      <c r="PT93" s="113"/>
      <c r="PU93" s="113"/>
      <c r="PV93" s="113"/>
      <c r="PW93" s="113"/>
      <c r="PX93" s="113"/>
    </row>
    <row r="94" spans="1:440" s="13" customFormat="1" x14ac:dyDescent="0.25">
      <c r="A94" s="28"/>
      <c r="B94" s="61">
        <v>43758</v>
      </c>
      <c r="C94" s="20"/>
      <c r="D94" s="20"/>
      <c r="E94" s="106">
        <f>COUNT(J94,L94,N94,P94,R94,T94,V94,X94)</f>
        <v>0</v>
      </c>
      <c r="F94" s="25"/>
      <c r="G94" s="241"/>
      <c r="H94" s="28"/>
      <c r="I94" s="242">
        <f>SUM(K94,M94,O94,Q94,S94,U94,W94,Y94,AA94,AC94,AE94,AG94,AI94,AK94,AM94,AO94,AQ94,AS94,AU94,AW94,AY94)</f>
        <v>0</v>
      </c>
      <c r="J94" s="39"/>
      <c r="K94" s="242" t="str">
        <f>IF(J94&gt;0,(J$3-J94)*K$3+K$3,"")</f>
        <v/>
      </c>
      <c r="L94" s="39"/>
      <c r="M94" s="242" t="str">
        <f>IF(L94&gt;0,(L$3-L94)*M$3+M$3,"")</f>
        <v/>
      </c>
      <c r="N94" s="44"/>
      <c r="O94" s="242" t="str">
        <f>IF(N94&gt;0,(N$3-N94)*O$3+O$3,"")</f>
        <v/>
      </c>
      <c r="P94" s="44"/>
      <c r="Q94" s="242" t="str">
        <f>IF(P94&gt;0,(P$3-P94)*Q$3+Q$3,"")</f>
        <v/>
      </c>
      <c r="R94" s="44"/>
      <c r="S94" s="242" t="str">
        <f>IF(R94&gt;0,(R$3-R94)*S$3+S$3,"")</f>
        <v/>
      </c>
      <c r="T94" s="45"/>
      <c r="U94" s="242" t="str">
        <f>IF(T94&gt;0,(T$3-T94)*U$3+U$3,"")</f>
        <v/>
      </c>
      <c r="V94" s="45"/>
      <c r="W94" s="242" t="str">
        <f>IF(V94&gt;0,(V$3-V94)*W$3+W$3,"")</f>
        <v/>
      </c>
      <c r="X94" s="45"/>
      <c r="Y94" s="242" t="str">
        <f>IF(X94&gt;0,(X$3-X94)*Y$3+Y$3,"")</f>
        <v/>
      </c>
      <c r="Z94" s="243"/>
      <c r="AA94" s="242" t="str">
        <f>IF(Z94&gt;0,(Z$3-Z94)*AA$3+AA$3,"")</f>
        <v/>
      </c>
      <c r="AB94" s="243"/>
      <c r="AC94" s="242" t="str">
        <f>IF(AB94&gt;0,(AB$3-AB94)*AC$3+AC$3,"")</f>
        <v/>
      </c>
      <c r="AD94" s="243"/>
      <c r="AE94" s="242" t="str">
        <f>IF(AD94&gt;0,(AD$3-AD94)*AE$3+AE$3,"")</f>
        <v/>
      </c>
      <c r="AF94" s="243"/>
      <c r="AG94" s="242" t="str">
        <f>IF(AF94&gt;0,(AF$3-AF94)*AG$3+AG$3,"")</f>
        <v/>
      </c>
      <c r="AH94" s="243"/>
      <c r="AI94" s="242" t="str">
        <f>IF(AH94&gt;0,(AH$3-AH94)*AI$3+AI$3,"")</f>
        <v/>
      </c>
      <c r="AJ94" s="243"/>
      <c r="AK94" s="242" t="str">
        <f>IF(AJ94&gt;0,(AJ$3-AJ94)*AK$3+AK$3,"")</f>
        <v/>
      </c>
      <c r="AL94" s="243"/>
      <c r="AM94" s="242" t="str">
        <f>IF(AL94&gt;0,(AL$3-AL94)*AM$3+AM$3,"")</f>
        <v/>
      </c>
      <c r="AN94" s="243"/>
      <c r="AO94" s="242" t="str">
        <f>IF(AN94&gt;0,(AN$3-AN94)*AO$3+AO$3,"")</f>
        <v/>
      </c>
      <c r="AP94" s="243"/>
      <c r="AQ94" s="242" t="str">
        <f>IF(AP94&gt;0,(AP$3-AP94)*AQ$3+AQ$3,"")</f>
        <v/>
      </c>
      <c r="AR94" s="243"/>
      <c r="AS94" s="242" t="str">
        <f>IF(AR94&gt;0,(AR$3-AR94)*AS$3+AS$3,"")</f>
        <v/>
      </c>
      <c r="AT94" s="243"/>
      <c r="AU94" s="242" t="str">
        <f>IF(AT94&gt;0,(AT$3-AT94)*AU$3+AU$3,"")</f>
        <v/>
      </c>
      <c r="AV94" s="243"/>
      <c r="AW94" s="242" t="str">
        <f>IF(AV94&gt;0,(AV$3-AV94)*AW$3+AW$3,"")</f>
        <v/>
      </c>
      <c r="AX94" s="243"/>
      <c r="AY94" s="242" t="str">
        <f>IF(AX94&gt;0,(AX$3-AX94)*AY$3+AY$3,"")</f>
        <v/>
      </c>
      <c r="AZ94" s="257"/>
      <c r="BA94" s="257"/>
      <c r="BB94" s="257"/>
      <c r="BC94" s="257"/>
      <c r="BD94" s="257"/>
      <c r="BE94" s="257"/>
      <c r="BF94" s="257"/>
      <c r="BG94" s="257"/>
      <c r="BH94" s="257"/>
      <c r="BI94" s="257"/>
      <c r="BJ94" s="257"/>
      <c r="BK94" s="257"/>
      <c r="BL94" s="257"/>
      <c r="BM94" s="257"/>
      <c r="BN94" s="257"/>
      <c r="BO94" s="257"/>
      <c r="BP94" s="257"/>
      <c r="BQ94" s="257"/>
      <c r="BR94" s="257"/>
      <c r="BS94" s="257"/>
      <c r="BT94" s="257"/>
      <c r="BU94" s="257"/>
      <c r="BV94" s="257"/>
      <c r="BW94" s="257"/>
      <c r="BX94" s="257"/>
      <c r="BY94" s="257"/>
      <c r="BZ94" s="257"/>
      <c r="CA94" s="257"/>
      <c r="CB94" s="257"/>
      <c r="CC94" s="257"/>
      <c r="CD94" s="257"/>
      <c r="CE94" s="257"/>
      <c r="CF94" s="257"/>
      <c r="CG94" s="257"/>
      <c r="CH94" s="257"/>
      <c r="CI94" s="257"/>
      <c r="CJ94" s="257"/>
      <c r="CK94" s="257"/>
      <c r="CL94" s="257"/>
      <c r="CM94" s="257"/>
      <c r="CN94" s="257"/>
      <c r="CO94" s="257"/>
      <c r="CP94" s="257"/>
      <c r="CQ94" s="257"/>
      <c r="CR94" s="257"/>
      <c r="CS94" s="257"/>
      <c r="CT94" s="257"/>
      <c r="CU94" s="257"/>
      <c r="CV94" s="257"/>
      <c r="CW94" s="257"/>
      <c r="CX94" s="257"/>
      <c r="CY94" s="257"/>
      <c r="CZ94" s="257"/>
      <c r="DA94" s="257"/>
      <c r="DB94" s="257"/>
      <c r="DC94" s="257"/>
      <c r="DD94" s="257"/>
      <c r="DE94" s="257"/>
      <c r="DF94" s="257"/>
      <c r="DG94" s="257"/>
      <c r="DH94" s="257"/>
      <c r="DI94" s="257"/>
      <c r="DJ94" s="257"/>
      <c r="DK94" s="257"/>
      <c r="DL94" s="257"/>
      <c r="DM94" s="257"/>
      <c r="DN94" s="257"/>
      <c r="DO94" s="257"/>
      <c r="DP94" s="257"/>
      <c r="DQ94" s="257"/>
      <c r="DR94" s="257"/>
      <c r="DS94" s="257"/>
      <c r="DT94" s="257"/>
      <c r="DU94" s="257"/>
      <c r="DV94" s="257"/>
      <c r="DW94" s="257"/>
      <c r="DX94" s="257"/>
      <c r="DY94" s="257"/>
      <c r="DZ94" s="257"/>
      <c r="EA94" s="257"/>
      <c r="EB94" s="257"/>
      <c r="EC94" s="257"/>
      <c r="ED94" s="257"/>
      <c r="EE94" s="257"/>
      <c r="EF94" s="257"/>
      <c r="EG94" s="257"/>
      <c r="EH94" s="257"/>
      <c r="EI94" s="257"/>
      <c r="EJ94" s="257"/>
      <c r="EK94" s="257"/>
      <c r="EL94" s="257"/>
      <c r="EM94" s="257"/>
      <c r="EN94" s="257"/>
      <c r="EO94" s="257"/>
      <c r="EP94" s="257"/>
      <c r="EQ94" s="257"/>
      <c r="ER94" s="257"/>
      <c r="ES94" s="257"/>
      <c r="ET94" s="257"/>
      <c r="EU94" s="257"/>
      <c r="EV94" s="257"/>
      <c r="EW94" s="257"/>
      <c r="EX94" s="257"/>
      <c r="EY94" s="257"/>
      <c r="EZ94" s="257"/>
      <c r="FA94" s="257"/>
      <c r="FB94" s="257"/>
      <c r="FC94" s="257"/>
      <c r="FD94" s="257"/>
      <c r="FE94" s="257"/>
      <c r="FF94" s="257"/>
      <c r="FG94" s="257"/>
      <c r="FH94" s="257"/>
      <c r="FI94" s="257"/>
      <c r="FJ94" s="257"/>
      <c r="FK94" s="257"/>
      <c r="FL94" s="257"/>
      <c r="FM94" s="257"/>
      <c r="FN94" s="257"/>
      <c r="FO94" s="257"/>
      <c r="FP94" s="257"/>
      <c r="FQ94" s="257"/>
      <c r="FR94" s="257"/>
      <c r="FS94" s="257"/>
      <c r="FT94" s="257"/>
      <c r="FU94" s="257"/>
      <c r="FV94" s="257"/>
      <c r="FW94" s="257"/>
      <c r="FX94" s="257"/>
      <c r="FY94" s="257"/>
      <c r="FZ94" s="257"/>
      <c r="GA94" s="257"/>
      <c r="GB94" s="257"/>
      <c r="GC94" s="257"/>
      <c r="GD94" s="257"/>
      <c r="GE94" s="257"/>
      <c r="GF94" s="257"/>
      <c r="GG94" s="257"/>
      <c r="GH94" s="257"/>
      <c r="GI94" s="257"/>
      <c r="GJ94" s="257"/>
      <c r="GK94" s="257"/>
      <c r="GL94" s="257"/>
      <c r="GM94" s="257"/>
      <c r="GN94" s="257"/>
      <c r="GO94" s="257"/>
      <c r="GP94" s="257"/>
      <c r="GQ94" s="257"/>
      <c r="GR94" s="257"/>
      <c r="GS94" s="257"/>
      <c r="GT94" s="257"/>
      <c r="GU94" s="257"/>
      <c r="GV94" s="257"/>
      <c r="GW94" s="257"/>
      <c r="GX94" s="257"/>
      <c r="GY94" s="257"/>
      <c r="GZ94" s="257"/>
      <c r="HA94" s="257"/>
      <c r="HB94" s="257"/>
      <c r="HC94" s="257"/>
      <c r="HD94" s="257"/>
      <c r="HE94" s="257"/>
      <c r="HF94" s="257"/>
      <c r="HG94" s="257"/>
      <c r="HH94" s="257"/>
      <c r="HI94" s="257"/>
      <c r="HJ94" s="257"/>
      <c r="HK94" s="257"/>
      <c r="HL94" s="257"/>
      <c r="HM94" s="257"/>
      <c r="HN94" s="257"/>
      <c r="HO94" s="257"/>
      <c r="HP94" s="257"/>
      <c r="HQ94" s="257"/>
      <c r="HR94" s="257"/>
      <c r="HS94" s="257"/>
      <c r="HT94" s="257"/>
      <c r="HU94" s="257"/>
      <c r="HV94" s="257"/>
      <c r="HW94" s="257"/>
      <c r="HX94" s="257"/>
      <c r="HY94" s="257"/>
      <c r="HZ94" s="257"/>
      <c r="IA94" s="257"/>
      <c r="IB94" s="257"/>
      <c r="IC94" s="257"/>
      <c r="ID94" s="257"/>
      <c r="IE94" s="257"/>
      <c r="IF94" s="257"/>
      <c r="IG94" s="257"/>
      <c r="IH94" s="257"/>
      <c r="II94" s="257"/>
      <c r="IJ94" s="257"/>
      <c r="IK94" s="257"/>
      <c r="IL94" s="257"/>
      <c r="IM94" s="257"/>
      <c r="IN94" s="257"/>
      <c r="IO94" s="257"/>
      <c r="IP94" s="257"/>
      <c r="IQ94" s="257"/>
      <c r="IR94" s="257"/>
      <c r="IS94" s="257"/>
      <c r="IT94" s="257"/>
      <c r="IU94" s="257"/>
      <c r="IV94" s="257"/>
      <c r="IW94" s="257"/>
      <c r="IX94" s="257"/>
      <c r="IY94" s="257"/>
      <c r="IZ94" s="257"/>
      <c r="JA94" s="257"/>
      <c r="JB94" s="257"/>
      <c r="JC94" s="257"/>
      <c r="JD94" s="257"/>
      <c r="JE94" s="257"/>
      <c r="JF94" s="257"/>
      <c r="JG94" s="257"/>
      <c r="JH94" s="257"/>
      <c r="JI94" s="257"/>
      <c r="JJ94" s="257"/>
      <c r="JK94" s="257"/>
      <c r="JL94" s="257"/>
      <c r="JM94" s="257"/>
      <c r="JN94" s="257"/>
      <c r="JO94" s="257"/>
      <c r="JP94" s="257"/>
      <c r="JQ94" s="257"/>
      <c r="JR94" s="257"/>
      <c r="JS94" s="257"/>
      <c r="JT94" s="257"/>
      <c r="JU94" s="257"/>
      <c r="JV94" s="257"/>
      <c r="JW94" s="257"/>
      <c r="JX94" s="257"/>
      <c r="JY94" s="257"/>
      <c r="JZ94" s="257"/>
      <c r="KA94" s="257"/>
      <c r="KB94" s="257"/>
      <c r="KC94" s="257"/>
      <c r="KD94" s="257"/>
      <c r="KE94" s="257"/>
      <c r="KF94" s="257"/>
      <c r="KG94" s="257"/>
      <c r="KH94" s="257"/>
      <c r="KI94" s="257"/>
      <c r="KJ94" s="257"/>
      <c r="KK94" s="257"/>
      <c r="KL94" s="257"/>
      <c r="KM94" s="257"/>
      <c r="KN94" s="257"/>
      <c r="KO94" s="257"/>
      <c r="KP94" s="257"/>
      <c r="KQ94" s="257"/>
      <c r="KR94" s="257"/>
      <c r="KS94" s="257"/>
      <c r="KT94" s="257"/>
      <c r="KU94" s="257"/>
      <c r="KV94" s="257"/>
      <c r="KW94" s="257"/>
      <c r="KX94" s="257"/>
      <c r="KY94" s="257"/>
      <c r="KZ94" s="257"/>
      <c r="LA94" s="257"/>
      <c r="LB94" s="257"/>
      <c r="LC94" s="257"/>
      <c r="LD94" s="257"/>
      <c r="LE94" s="257"/>
      <c r="LF94" s="257"/>
      <c r="LG94" s="257"/>
      <c r="LH94" s="257"/>
      <c r="LI94" s="257"/>
      <c r="LJ94" s="257"/>
      <c r="LK94" s="257"/>
      <c r="LL94" s="257"/>
      <c r="LM94" s="257"/>
      <c r="LN94" s="257"/>
      <c r="LO94" s="257"/>
      <c r="LP94" s="257"/>
      <c r="LQ94" s="257"/>
      <c r="LR94" s="257"/>
      <c r="LS94" s="257"/>
      <c r="LT94" s="257"/>
      <c r="LU94" s="257"/>
      <c r="LV94" s="257"/>
      <c r="LW94" s="257"/>
      <c r="LX94" s="257"/>
      <c r="LY94" s="257"/>
      <c r="LZ94" s="257"/>
      <c r="MA94" s="257"/>
      <c r="MB94" s="257"/>
      <c r="MC94" s="257"/>
      <c r="MD94" s="257"/>
      <c r="ME94" s="257"/>
      <c r="MF94" s="257"/>
      <c r="MG94" s="257"/>
      <c r="MH94" s="257"/>
      <c r="MI94" s="257"/>
      <c r="MJ94" s="257"/>
      <c r="MK94" s="257"/>
      <c r="ML94" s="257"/>
      <c r="MM94" s="257"/>
      <c r="MN94" s="257"/>
      <c r="MO94" s="257"/>
      <c r="MP94" s="257"/>
      <c r="MQ94" s="257"/>
      <c r="MR94" s="257"/>
      <c r="MS94" s="257"/>
      <c r="MT94" s="257"/>
      <c r="MU94" s="257"/>
      <c r="MV94" s="257"/>
      <c r="MW94" s="257"/>
      <c r="MX94" s="257"/>
      <c r="MY94" s="257"/>
      <c r="MZ94" s="257"/>
      <c r="NA94" s="257"/>
      <c r="NB94" s="257"/>
      <c r="NC94" s="257"/>
      <c r="ND94" s="257"/>
      <c r="NE94" s="257"/>
      <c r="NF94" s="257"/>
      <c r="NG94" s="257"/>
      <c r="NH94" s="257"/>
      <c r="NI94" s="257"/>
      <c r="NJ94" s="257"/>
      <c r="NK94" s="257"/>
      <c r="NL94" s="257"/>
      <c r="NM94" s="257"/>
      <c r="NN94" s="257"/>
      <c r="NO94" s="257"/>
      <c r="NP94" s="257"/>
      <c r="NQ94" s="257"/>
      <c r="NR94" s="257"/>
      <c r="NS94" s="257"/>
      <c r="NT94" s="257"/>
      <c r="NU94" s="257"/>
      <c r="NV94" s="257"/>
      <c r="NW94" s="257"/>
      <c r="NX94" s="257"/>
      <c r="NY94" s="257"/>
      <c r="NZ94" s="257"/>
      <c r="OA94" s="257"/>
      <c r="OB94" s="257"/>
      <c r="OC94" s="257"/>
      <c r="OD94" s="257"/>
      <c r="OE94" s="257"/>
      <c r="OF94" s="257"/>
      <c r="OG94" s="257"/>
      <c r="OH94" s="257"/>
      <c r="OI94" s="257"/>
      <c r="OJ94" s="257"/>
      <c r="OK94" s="257"/>
      <c r="OL94" s="257"/>
      <c r="OM94" s="257"/>
      <c r="ON94" s="257"/>
      <c r="OO94" s="257"/>
      <c r="OP94" s="257"/>
      <c r="OQ94" s="257"/>
      <c r="OR94" s="257"/>
      <c r="OS94" s="257"/>
      <c r="OT94" s="257"/>
      <c r="OU94" s="257"/>
      <c r="OV94" s="257"/>
      <c r="OW94" s="257"/>
      <c r="OX94" s="257"/>
      <c r="OY94" s="257"/>
      <c r="OZ94" s="257"/>
      <c r="PA94" s="257"/>
      <c r="PB94" s="257"/>
      <c r="PC94" s="257"/>
      <c r="PD94" s="257"/>
      <c r="PE94" s="257"/>
      <c r="PF94" s="257"/>
      <c r="PG94" s="257"/>
      <c r="PH94" s="257"/>
      <c r="PI94" s="257"/>
      <c r="PJ94" s="257"/>
      <c r="PK94" s="257"/>
      <c r="PL94" s="257"/>
      <c r="PM94" s="257"/>
      <c r="PN94" s="257"/>
      <c r="PO94" s="257"/>
      <c r="PP94" s="257"/>
      <c r="PQ94" s="257"/>
      <c r="PR94" s="257"/>
      <c r="PS94" s="257"/>
      <c r="PT94" s="257"/>
      <c r="PU94" s="257"/>
      <c r="PV94" s="257"/>
      <c r="PW94" s="257"/>
      <c r="PX94" s="257"/>
    </row>
    <row r="95" spans="1:440" s="258" customFormat="1" x14ac:dyDescent="0.25">
      <c r="A95" s="28"/>
      <c r="B95" s="61">
        <v>43758</v>
      </c>
      <c r="C95" s="20"/>
      <c r="D95" s="20"/>
      <c r="E95" s="106">
        <f>COUNT(J95,L95,N95,P95,R95,T95,V95,X95)</f>
        <v>0</v>
      </c>
      <c r="F95" s="25"/>
      <c r="G95" s="241"/>
      <c r="H95" s="28"/>
      <c r="I95" s="242">
        <f>SUM(K95,M95,O95,Q95,S95,U95,W95,Y95,AA95,AC95,AE95,AG95,AI95,AK95,AM95,AO95,AQ95,AS95,AU95,AW95,AY95)</f>
        <v>0</v>
      </c>
      <c r="J95" s="39"/>
      <c r="K95" s="242" t="str">
        <f>IF(J95&gt;0,(J$3-J95)*K$3+K$3,"")</f>
        <v/>
      </c>
      <c r="L95" s="39"/>
      <c r="M95" s="242" t="str">
        <f>IF(L95&gt;0,(L$3-L95)*M$3+M$3,"")</f>
        <v/>
      </c>
      <c r="N95" s="44"/>
      <c r="O95" s="242" t="str">
        <f>IF(N95&gt;0,(N$3-N95)*O$3+O$3,"")</f>
        <v/>
      </c>
      <c r="P95" s="44"/>
      <c r="Q95" s="242" t="str">
        <f>IF(P95&gt;0,(P$3-P95)*Q$3+Q$3,"")</f>
        <v/>
      </c>
      <c r="R95" s="44"/>
      <c r="S95" s="242" t="str">
        <f>IF(R95&gt;0,(R$3-R95)*S$3+S$3,"")</f>
        <v/>
      </c>
      <c r="T95" s="45"/>
      <c r="U95" s="242" t="str">
        <f>IF(T95&gt;0,(T$3-T95)*U$3+U$3,"")</f>
        <v/>
      </c>
      <c r="V95" s="45"/>
      <c r="W95" s="242" t="str">
        <f>IF(V95&gt;0,(V$3-V95)*W$3+W$3,"")</f>
        <v/>
      </c>
      <c r="X95" s="45"/>
      <c r="Y95" s="242" t="str">
        <f>IF(X95&gt;0,(X$3-X95)*Y$3+Y$3,"")</f>
        <v/>
      </c>
      <c r="Z95" s="243"/>
      <c r="AA95" s="242" t="str">
        <f>IF(Z95&gt;0,(Z$3-Z95)*AA$3+AA$3,"")</f>
        <v/>
      </c>
      <c r="AB95" s="243"/>
      <c r="AC95" s="242" t="str">
        <f>IF(AB95&gt;0,(AB$3-AB95)*AC$3+AC$3,"")</f>
        <v/>
      </c>
      <c r="AD95" s="243"/>
      <c r="AE95" s="242" t="str">
        <f>IF(AD95&gt;0,(AD$3-AD95)*AE$3+AE$3,"")</f>
        <v/>
      </c>
      <c r="AF95" s="243"/>
      <c r="AG95" s="242" t="str">
        <f>IF(AF95&gt;0,(AF$3-AF95)*AG$3+AG$3,"")</f>
        <v/>
      </c>
      <c r="AH95" s="243"/>
      <c r="AI95" s="242" t="str">
        <f>IF(AH95&gt;0,(AH$3-AH95)*AI$3+AI$3,"")</f>
        <v/>
      </c>
      <c r="AJ95" s="243"/>
      <c r="AK95" s="242" t="str">
        <f>IF(AJ95&gt;0,(AJ$3-AJ95)*AK$3+AK$3,"")</f>
        <v/>
      </c>
      <c r="AL95" s="243"/>
      <c r="AM95" s="242" t="str">
        <f>IF(AL95&gt;0,(AL$3-AL95)*AM$3+AM$3,"")</f>
        <v/>
      </c>
      <c r="AN95" s="243"/>
      <c r="AO95" s="242" t="str">
        <f>IF(AN95&gt;0,(AN$3-AN95)*AO$3+AO$3,"")</f>
        <v/>
      </c>
      <c r="AP95" s="243"/>
      <c r="AQ95" s="242" t="str">
        <f>IF(AP95&gt;0,(AP$3-AP95)*AQ$3+AQ$3,"")</f>
        <v/>
      </c>
      <c r="AR95" s="243"/>
      <c r="AS95" s="242" t="str">
        <f>IF(AR95&gt;0,(AR$3-AR95)*AS$3+AS$3,"")</f>
        <v/>
      </c>
      <c r="AT95" s="243"/>
      <c r="AU95" s="242" t="str">
        <f>IF(AT95&gt;0,(AT$3-AT95)*AU$3+AU$3,"")</f>
        <v/>
      </c>
      <c r="AV95" s="243"/>
      <c r="AW95" s="242" t="str">
        <f>IF(AV95&gt;0,(AV$3-AV95)*AW$3+AW$3,"")</f>
        <v/>
      </c>
      <c r="AX95" s="243"/>
      <c r="AY95" s="242" t="str">
        <f>IF(AX95&gt;0,(AX$3-AX95)*AY$3+AY$3,"")</f>
        <v/>
      </c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  <c r="GH95" s="113"/>
      <c r="GI95" s="113"/>
      <c r="GJ95" s="113"/>
      <c r="GK95" s="113"/>
      <c r="GL95" s="113"/>
      <c r="GM95" s="113"/>
      <c r="GN95" s="113"/>
      <c r="GO95" s="113"/>
      <c r="GP95" s="113"/>
      <c r="GQ95" s="113"/>
      <c r="GR95" s="113"/>
      <c r="GS95" s="113"/>
      <c r="GT95" s="113"/>
      <c r="GU95" s="113"/>
      <c r="GV95" s="113"/>
      <c r="GW95" s="113"/>
      <c r="GX95" s="113"/>
      <c r="GY95" s="113"/>
      <c r="GZ95" s="113"/>
      <c r="HA95" s="113"/>
      <c r="HB95" s="113"/>
      <c r="HC95" s="113"/>
      <c r="HD95" s="113"/>
      <c r="HE95" s="113"/>
      <c r="HF95" s="113"/>
      <c r="HG95" s="113"/>
      <c r="HH95" s="113"/>
      <c r="HI95" s="113"/>
      <c r="HJ95" s="113"/>
      <c r="HK95" s="113"/>
      <c r="HL95" s="113"/>
      <c r="HM95" s="113"/>
      <c r="HN95" s="113"/>
      <c r="HO95" s="113"/>
      <c r="HP95" s="113"/>
      <c r="HQ95" s="113"/>
      <c r="HR95" s="113"/>
      <c r="HS95" s="113"/>
      <c r="HT95" s="113"/>
      <c r="HU95" s="113"/>
      <c r="HV95" s="113"/>
      <c r="HW95" s="113"/>
      <c r="HX95" s="113"/>
      <c r="HY95" s="113"/>
      <c r="HZ95" s="113"/>
      <c r="IA95" s="113"/>
      <c r="IB95" s="113"/>
      <c r="IC95" s="113"/>
      <c r="ID95" s="113"/>
      <c r="IE95" s="113"/>
      <c r="IF95" s="113"/>
      <c r="IG95" s="113"/>
      <c r="IH95" s="113"/>
      <c r="II95" s="113"/>
      <c r="IJ95" s="113"/>
      <c r="IK95" s="113"/>
      <c r="IL95" s="113"/>
      <c r="IM95" s="113"/>
      <c r="IN95" s="113"/>
      <c r="IO95" s="113"/>
      <c r="IP95" s="113"/>
      <c r="IQ95" s="113"/>
      <c r="IR95" s="113"/>
      <c r="IS95" s="113"/>
      <c r="IT95" s="113"/>
      <c r="IU95" s="113"/>
      <c r="IV95" s="113"/>
      <c r="IW95" s="113"/>
      <c r="IX95" s="113"/>
      <c r="IY95" s="113"/>
      <c r="IZ95" s="113"/>
      <c r="JA95" s="113"/>
      <c r="JB95" s="113"/>
      <c r="JC95" s="113"/>
      <c r="JD95" s="113"/>
      <c r="JE95" s="113"/>
      <c r="JF95" s="113"/>
      <c r="JG95" s="113"/>
      <c r="JH95" s="113"/>
      <c r="JI95" s="113"/>
      <c r="JJ95" s="113"/>
      <c r="JK95" s="113"/>
      <c r="JL95" s="113"/>
      <c r="JM95" s="113"/>
      <c r="JN95" s="113"/>
      <c r="JO95" s="113"/>
      <c r="JP95" s="113"/>
      <c r="JQ95" s="113"/>
      <c r="JR95" s="113"/>
      <c r="JS95" s="113"/>
      <c r="JT95" s="113"/>
      <c r="JU95" s="113"/>
      <c r="JV95" s="113"/>
      <c r="JW95" s="113"/>
      <c r="JX95" s="113"/>
      <c r="JY95" s="113"/>
      <c r="JZ95" s="113"/>
      <c r="KA95" s="113"/>
      <c r="KB95" s="113"/>
      <c r="KC95" s="113"/>
      <c r="KD95" s="113"/>
      <c r="KE95" s="113"/>
      <c r="KF95" s="113"/>
      <c r="KG95" s="113"/>
      <c r="KH95" s="113"/>
      <c r="KI95" s="113"/>
      <c r="KJ95" s="113"/>
      <c r="KK95" s="113"/>
      <c r="KL95" s="113"/>
      <c r="KM95" s="113"/>
      <c r="KN95" s="113"/>
      <c r="KO95" s="113"/>
      <c r="KP95" s="113"/>
      <c r="KQ95" s="113"/>
      <c r="KR95" s="113"/>
      <c r="KS95" s="113"/>
      <c r="KT95" s="113"/>
      <c r="KU95" s="113"/>
      <c r="KV95" s="113"/>
      <c r="KW95" s="113"/>
      <c r="KX95" s="113"/>
      <c r="KY95" s="113"/>
      <c r="KZ95" s="113"/>
      <c r="LA95" s="113"/>
      <c r="LB95" s="113"/>
      <c r="LC95" s="113"/>
      <c r="LD95" s="113"/>
      <c r="LE95" s="113"/>
      <c r="LF95" s="113"/>
      <c r="LG95" s="113"/>
      <c r="LH95" s="113"/>
      <c r="LI95" s="113"/>
      <c r="LJ95" s="113"/>
      <c r="LK95" s="113"/>
      <c r="LL95" s="113"/>
      <c r="LM95" s="113"/>
      <c r="LN95" s="113"/>
      <c r="LO95" s="113"/>
      <c r="LP95" s="113"/>
      <c r="LQ95" s="113"/>
      <c r="LR95" s="113"/>
      <c r="LS95" s="113"/>
      <c r="LT95" s="113"/>
      <c r="LU95" s="113"/>
      <c r="LV95" s="113"/>
      <c r="LW95" s="113"/>
      <c r="LX95" s="113"/>
      <c r="LY95" s="113"/>
      <c r="LZ95" s="113"/>
      <c r="MA95" s="113"/>
      <c r="MB95" s="113"/>
      <c r="MC95" s="113"/>
      <c r="MD95" s="113"/>
      <c r="ME95" s="113"/>
      <c r="MF95" s="113"/>
      <c r="MG95" s="113"/>
      <c r="MH95" s="113"/>
      <c r="MI95" s="113"/>
      <c r="MJ95" s="113"/>
      <c r="MK95" s="113"/>
      <c r="ML95" s="113"/>
      <c r="MM95" s="113"/>
      <c r="MN95" s="113"/>
      <c r="MO95" s="113"/>
      <c r="MP95" s="113"/>
      <c r="MQ95" s="113"/>
      <c r="MR95" s="113"/>
      <c r="MS95" s="113"/>
      <c r="MT95" s="113"/>
      <c r="MU95" s="113"/>
      <c r="MV95" s="113"/>
      <c r="MW95" s="113"/>
      <c r="MX95" s="113"/>
      <c r="MY95" s="113"/>
      <c r="MZ95" s="113"/>
      <c r="NA95" s="113"/>
      <c r="NB95" s="113"/>
      <c r="NC95" s="113"/>
      <c r="ND95" s="113"/>
      <c r="NE95" s="113"/>
      <c r="NF95" s="113"/>
      <c r="NG95" s="113"/>
      <c r="NH95" s="113"/>
      <c r="NI95" s="113"/>
      <c r="NJ95" s="113"/>
      <c r="NK95" s="113"/>
      <c r="NL95" s="113"/>
      <c r="NM95" s="113"/>
      <c r="NN95" s="113"/>
      <c r="NO95" s="113"/>
      <c r="NP95" s="113"/>
      <c r="NQ95" s="113"/>
      <c r="NR95" s="113"/>
      <c r="NS95" s="113"/>
      <c r="NT95" s="113"/>
      <c r="NU95" s="113"/>
      <c r="NV95" s="113"/>
      <c r="NW95" s="113"/>
      <c r="NX95" s="113"/>
      <c r="NY95" s="113"/>
      <c r="NZ95" s="113"/>
      <c r="OA95" s="113"/>
      <c r="OB95" s="113"/>
      <c r="OC95" s="113"/>
      <c r="OD95" s="113"/>
      <c r="OE95" s="113"/>
      <c r="OF95" s="113"/>
      <c r="OG95" s="113"/>
      <c r="OH95" s="113"/>
      <c r="OI95" s="113"/>
      <c r="OJ95" s="113"/>
      <c r="OK95" s="113"/>
      <c r="OL95" s="113"/>
      <c r="OM95" s="113"/>
      <c r="ON95" s="113"/>
      <c r="OO95" s="113"/>
      <c r="OP95" s="113"/>
      <c r="OQ95" s="113"/>
      <c r="OR95" s="113"/>
      <c r="OS95" s="113"/>
      <c r="OT95" s="113"/>
      <c r="OU95" s="113"/>
      <c r="OV95" s="113"/>
      <c r="OW95" s="113"/>
      <c r="OX95" s="113"/>
      <c r="OY95" s="113"/>
      <c r="OZ95" s="113"/>
      <c r="PA95" s="113"/>
      <c r="PB95" s="113"/>
      <c r="PC95" s="113"/>
      <c r="PD95" s="113"/>
      <c r="PE95" s="113"/>
      <c r="PF95" s="113"/>
      <c r="PG95" s="113"/>
      <c r="PH95" s="113"/>
      <c r="PI95" s="113"/>
      <c r="PJ95" s="113"/>
      <c r="PK95" s="113"/>
      <c r="PL95" s="113"/>
      <c r="PM95" s="113"/>
      <c r="PN95" s="113"/>
      <c r="PO95" s="113"/>
      <c r="PP95" s="113"/>
      <c r="PQ95" s="113"/>
      <c r="PR95" s="113"/>
      <c r="PS95" s="113"/>
      <c r="PT95" s="113"/>
      <c r="PU95" s="113"/>
      <c r="PV95" s="113"/>
      <c r="PW95" s="113"/>
      <c r="PX95" s="113"/>
    </row>
    <row r="96" spans="1:440" s="13" customFormat="1" x14ac:dyDescent="0.25">
      <c r="A96" s="28"/>
      <c r="B96" s="61">
        <v>43758</v>
      </c>
      <c r="C96" s="20"/>
      <c r="D96" s="20"/>
      <c r="E96" s="106">
        <f>COUNT(J96,L96,N96,P96,R96,T96,V96,X96)</f>
        <v>0</v>
      </c>
      <c r="F96" s="25"/>
      <c r="G96" s="241"/>
      <c r="H96" s="28"/>
      <c r="I96" s="242">
        <f>SUM(K96,M96,O96,Q96,S96,U96,W96,Y96,AA96,AC96,AE96,AG96,AI96,AK96,AM96,AO96,AQ96,AS96,AU96,AW96,AY96)</f>
        <v>0</v>
      </c>
      <c r="J96" s="39"/>
      <c r="K96" s="242" t="str">
        <f>IF(J96&gt;0,(J$3-J96)*K$3+K$3,"")</f>
        <v/>
      </c>
      <c r="L96" s="39"/>
      <c r="M96" s="242" t="str">
        <f>IF(L96&gt;0,(L$3-L96)*M$3+M$3,"")</f>
        <v/>
      </c>
      <c r="N96" s="44"/>
      <c r="O96" s="242" t="str">
        <f>IF(N96&gt;0,(N$3-N96)*O$3+O$3,"")</f>
        <v/>
      </c>
      <c r="P96" s="44"/>
      <c r="Q96" s="242" t="str">
        <f>IF(P96&gt;0,(P$3-P96)*Q$3+Q$3,"")</f>
        <v/>
      </c>
      <c r="R96" s="44"/>
      <c r="S96" s="242" t="str">
        <f>IF(R96&gt;0,(R$3-R96)*S$3+S$3,"")</f>
        <v/>
      </c>
      <c r="T96" s="45"/>
      <c r="U96" s="242" t="str">
        <f>IF(T96&gt;0,(T$3-T96)*U$3+U$3,"")</f>
        <v/>
      </c>
      <c r="V96" s="45"/>
      <c r="W96" s="242" t="str">
        <f>IF(V96&gt;0,(V$3-V96)*W$3+W$3,"")</f>
        <v/>
      </c>
      <c r="X96" s="45"/>
      <c r="Y96" s="242" t="str">
        <f>IF(X96&gt;0,(X$3-X96)*Y$3+Y$3,"")</f>
        <v/>
      </c>
      <c r="Z96" s="243"/>
      <c r="AA96" s="242" t="str">
        <f>IF(Z96&gt;0,(Z$3-Z96)*AA$3+AA$3,"")</f>
        <v/>
      </c>
      <c r="AB96" s="243"/>
      <c r="AC96" s="242" t="str">
        <f>IF(AB96&gt;0,(AB$3-AB96)*AC$3+AC$3,"")</f>
        <v/>
      </c>
      <c r="AD96" s="243"/>
      <c r="AE96" s="242" t="str">
        <f>IF(AD96&gt;0,(AD$3-AD96)*AE$3+AE$3,"")</f>
        <v/>
      </c>
      <c r="AF96" s="243"/>
      <c r="AG96" s="242" t="str">
        <f>IF(AF96&gt;0,(AF$3-AF96)*AG$3+AG$3,"")</f>
        <v/>
      </c>
      <c r="AH96" s="243"/>
      <c r="AI96" s="242" t="str">
        <f>IF(AH96&gt;0,(AH$3-AH96)*AI$3+AI$3,"")</f>
        <v/>
      </c>
      <c r="AJ96" s="243"/>
      <c r="AK96" s="242" t="str">
        <f>IF(AJ96&gt;0,(AJ$3-AJ96)*AK$3+AK$3,"")</f>
        <v/>
      </c>
      <c r="AL96" s="243"/>
      <c r="AM96" s="242" t="str">
        <f>IF(AL96&gt;0,(AL$3-AL96)*AM$3+AM$3,"")</f>
        <v/>
      </c>
      <c r="AN96" s="243"/>
      <c r="AO96" s="242" t="str">
        <f>IF(AN96&gt;0,(AN$3-AN96)*AO$3+AO$3,"")</f>
        <v/>
      </c>
      <c r="AP96" s="243"/>
      <c r="AQ96" s="242" t="str">
        <f>IF(AP96&gt;0,(AP$3-AP96)*AQ$3+AQ$3,"")</f>
        <v/>
      </c>
      <c r="AR96" s="243"/>
      <c r="AS96" s="242" t="str">
        <f>IF(AR96&gt;0,(AR$3-AR96)*AS$3+AS$3,"")</f>
        <v/>
      </c>
      <c r="AT96" s="243"/>
      <c r="AU96" s="242" t="str">
        <f>IF(AT96&gt;0,(AT$3-AT96)*AU$3+AU$3,"")</f>
        <v/>
      </c>
      <c r="AV96" s="243"/>
      <c r="AW96" s="242" t="str">
        <f>IF(AV96&gt;0,(AV$3-AV96)*AW$3+AW$3,"")</f>
        <v/>
      </c>
      <c r="AX96" s="243"/>
      <c r="AY96" s="242" t="str">
        <f>IF(AX96&gt;0,(AX$3-AX96)*AY$3+AY$3,"")</f>
        <v/>
      </c>
      <c r="AZ96" s="257"/>
      <c r="BA96" s="257"/>
      <c r="BB96" s="257"/>
      <c r="BC96" s="257"/>
      <c r="BD96" s="257"/>
      <c r="BE96" s="257"/>
      <c r="BF96" s="257"/>
      <c r="BG96" s="257"/>
      <c r="BH96" s="257"/>
      <c r="BI96" s="257"/>
      <c r="BJ96" s="257"/>
      <c r="BK96" s="257"/>
      <c r="BL96" s="257"/>
      <c r="BM96" s="257"/>
      <c r="BN96" s="257"/>
      <c r="BO96" s="257"/>
      <c r="BP96" s="257"/>
      <c r="BQ96" s="257"/>
      <c r="BR96" s="257"/>
      <c r="BS96" s="257"/>
      <c r="BT96" s="257"/>
      <c r="BU96" s="257"/>
      <c r="BV96" s="257"/>
      <c r="BW96" s="257"/>
      <c r="BX96" s="257"/>
      <c r="BY96" s="257"/>
      <c r="BZ96" s="257"/>
      <c r="CA96" s="257"/>
      <c r="CB96" s="257"/>
      <c r="CC96" s="257"/>
      <c r="CD96" s="257"/>
      <c r="CE96" s="257"/>
      <c r="CF96" s="257"/>
      <c r="CG96" s="257"/>
      <c r="CH96" s="257"/>
      <c r="CI96" s="257"/>
      <c r="CJ96" s="257"/>
      <c r="CK96" s="257"/>
      <c r="CL96" s="257"/>
      <c r="CM96" s="257"/>
      <c r="CN96" s="257"/>
      <c r="CO96" s="257"/>
      <c r="CP96" s="257"/>
      <c r="CQ96" s="257"/>
      <c r="CR96" s="257"/>
      <c r="CS96" s="257"/>
      <c r="CT96" s="257"/>
      <c r="CU96" s="257"/>
      <c r="CV96" s="257"/>
      <c r="CW96" s="257"/>
      <c r="CX96" s="257"/>
      <c r="CY96" s="257"/>
      <c r="CZ96" s="257"/>
      <c r="DA96" s="257"/>
      <c r="DB96" s="257"/>
      <c r="DC96" s="257"/>
      <c r="DD96" s="257"/>
      <c r="DE96" s="257"/>
      <c r="DF96" s="257"/>
      <c r="DG96" s="257"/>
      <c r="DH96" s="257"/>
      <c r="DI96" s="257"/>
      <c r="DJ96" s="257"/>
      <c r="DK96" s="257"/>
      <c r="DL96" s="257"/>
      <c r="DM96" s="257"/>
      <c r="DN96" s="257"/>
      <c r="DO96" s="257"/>
      <c r="DP96" s="257"/>
      <c r="DQ96" s="257"/>
      <c r="DR96" s="257"/>
      <c r="DS96" s="257"/>
      <c r="DT96" s="257"/>
      <c r="DU96" s="257"/>
      <c r="DV96" s="257"/>
      <c r="DW96" s="257"/>
      <c r="DX96" s="257"/>
      <c r="DY96" s="257"/>
      <c r="DZ96" s="257"/>
      <c r="EA96" s="257"/>
      <c r="EB96" s="257"/>
      <c r="EC96" s="257"/>
      <c r="ED96" s="257"/>
      <c r="EE96" s="257"/>
      <c r="EF96" s="257"/>
      <c r="EG96" s="257"/>
      <c r="EH96" s="257"/>
      <c r="EI96" s="257"/>
      <c r="EJ96" s="257"/>
      <c r="EK96" s="257"/>
      <c r="EL96" s="257"/>
      <c r="EM96" s="257"/>
      <c r="EN96" s="257"/>
      <c r="EO96" s="257"/>
      <c r="EP96" s="257"/>
      <c r="EQ96" s="257"/>
      <c r="ER96" s="257"/>
      <c r="ES96" s="257"/>
      <c r="ET96" s="257"/>
      <c r="EU96" s="257"/>
      <c r="EV96" s="257"/>
      <c r="EW96" s="257"/>
      <c r="EX96" s="257"/>
      <c r="EY96" s="257"/>
      <c r="EZ96" s="257"/>
      <c r="FA96" s="257"/>
      <c r="FB96" s="257"/>
      <c r="FC96" s="257"/>
      <c r="FD96" s="257"/>
      <c r="FE96" s="257"/>
      <c r="FF96" s="257"/>
      <c r="FG96" s="257"/>
      <c r="FH96" s="257"/>
      <c r="FI96" s="257"/>
      <c r="FJ96" s="257"/>
      <c r="FK96" s="257"/>
      <c r="FL96" s="257"/>
      <c r="FM96" s="257"/>
      <c r="FN96" s="257"/>
      <c r="FO96" s="257"/>
      <c r="FP96" s="257"/>
      <c r="FQ96" s="257"/>
      <c r="FR96" s="257"/>
      <c r="FS96" s="257"/>
      <c r="FT96" s="257"/>
      <c r="FU96" s="257"/>
      <c r="FV96" s="257"/>
      <c r="FW96" s="257"/>
      <c r="FX96" s="257"/>
      <c r="FY96" s="257"/>
      <c r="FZ96" s="257"/>
      <c r="GA96" s="257"/>
      <c r="GB96" s="257"/>
      <c r="GC96" s="257"/>
      <c r="GD96" s="257"/>
      <c r="GE96" s="257"/>
      <c r="GF96" s="257"/>
      <c r="GG96" s="257"/>
      <c r="GH96" s="257"/>
      <c r="GI96" s="257"/>
      <c r="GJ96" s="257"/>
      <c r="GK96" s="257"/>
      <c r="GL96" s="257"/>
      <c r="GM96" s="257"/>
      <c r="GN96" s="257"/>
      <c r="GO96" s="257"/>
      <c r="GP96" s="257"/>
      <c r="GQ96" s="257"/>
      <c r="GR96" s="257"/>
      <c r="GS96" s="257"/>
      <c r="GT96" s="257"/>
      <c r="GU96" s="257"/>
      <c r="GV96" s="257"/>
      <c r="GW96" s="257"/>
      <c r="GX96" s="257"/>
      <c r="GY96" s="257"/>
      <c r="GZ96" s="257"/>
      <c r="HA96" s="257"/>
      <c r="HB96" s="257"/>
      <c r="HC96" s="257"/>
      <c r="HD96" s="257"/>
      <c r="HE96" s="257"/>
      <c r="HF96" s="257"/>
      <c r="HG96" s="257"/>
      <c r="HH96" s="257"/>
      <c r="HI96" s="257"/>
      <c r="HJ96" s="257"/>
      <c r="HK96" s="257"/>
      <c r="HL96" s="257"/>
      <c r="HM96" s="257"/>
      <c r="HN96" s="257"/>
      <c r="HO96" s="257"/>
      <c r="HP96" s="257"/>
      <c r="HQ96" s="257"/>
      <c r="HR96" s="257"/>
      <c r="HS96" s="257"/>
      <c r="HT96" s="257"/>
      <c r="HU96" s="257"/>
      <c r="HV96" s="257"/>
      <c r="HW96" s="257"/>
      <c r="HX96" s="257"/>
      <c r="HY96" s="257"/>
      <c r="HZ96" s="257"/>
      <c r="IA96" s="257"/>
      <c r="IB96" s="257"/>
      <c r="IC96" s="257"/>
      <c r="ID96" s="257"/>
      <c r="IE96" s="257"/>
      <c r="IF96" s="257"/>
      <c r="IG96" s="257"/>
      <c r="IH96" s="257"/>
      <c r="II96" s="257"/>
      <c r="IJ96" s="257"/>
      <c r="IK96" s="257"/>
      <c r="IL96" s="257"/>
      <c r="IM96" s="257"/>
      <c r="IN96" s="257"/>
      <c r="IO96" s="257"/>
      <c r="IP96" s="257"/>
      <c r="IQ96" s="257"/>
      <c r="IR96" s="257"/>
      <c r="IS96" s="257"/>
      <c r="IT96" s="257"/>
      <c r="IU96" s="257"/>
      <c r="IV96" s="257"/>
      <c r="IW96" s="257"/>
      <c r="IX96" s="257"/>
      <c r="IY96" s="257"/>
      <c r="IZ96" s="257"/>
      <c r="JA96" s="257"/>
      <c r="JB96" s="257"/>
      <c r="JC96" s="257"/>
      <c r="JD96" s="257"/>
      <c r="JE96" s="257"/>
      <c r="JF96" s="257"/>
      <c r="JG96" s="257"/>
      <c r="JH96" s="257"/>
      <c r="JI96" s="257"/>
      <c r="JJ96" s="257"/>
      <c r="JK96" s="257"/>
      <c r="JL96" s="257"/>
      <c r="JM96" s="257"/>
      <c r="JN96" s="257"/>
      <c r="JO96" s="257"/>
      <c r="JP96" s="257"/>
      <c r="JQ96" s="257"/>
      <c r="JR96" s="257"/>
      <c r="JS96" s="257"/>
      <c r="JT96" s="257"/>
      <c r="JU96" s="257"/>
      <c r="JV96" s="257"/>
      <c r="JW96" s="257"/>
      <c r="JX96" s="257"/>
      <c r="JY96" s="257"/>
      <c r="JZ96" s="257"/>
      <c r="KA96" s="257"/>
      <c r="KB96" s="257"/>
      <c r="KC96" s="257"/>
      <c r="KD96" s="257"/>
      <c r="KE96" s="257"/>
      <c r="KF96" s="257"/>
      <c r="KG96" s="257"/>
      <c r="KH96" s="257"/>
      <c r="KI96" s="257"/>
      <c r="KJ96" s="257"/>
      <c r="KK96" s="257"/>
      <c r="KL96" s="257"/>
      <c r="KM96" s="257"/>
      <c r="KN96" s="257"/>
      <c r="KO96" s="257"/>
      <c r="KP96" s="257"/>
      <c r="KQ96" s="257"/>
      <c r="KR96" s="257"/>
      <c r="KS96" s="257"/>
      <c r="KT96" s="257"/>
      <c r="KU96" s="257"/>
      <c r="KV96" s="257"/>
      <c r="KW96" s="257"/>
      <c r="KX96" s="257"/>
      <c r="KY96" s="257"/>
      <c r="KZ96" s="257"/>
      <c r="LA96" s="257"/>
      <c r="LB96" s="257"/>
      <c r="LC96" s="257"/>
      <c r="LD96" s="257"/>
      <c r="LE96" s="257"/>
      <c r="LF96" s="257"/>
      <c r="LG96" s="257"/>
      <c r="LH96" s="257"/>
      <c r="LI96" s="257"/>
      <c r="LJ96" s="257"/>
      <c r="LK96" s="257"/>
      <c r="LL96" s="257"/>
      <c r="LM96" s="257"/>
      <c r="LN96" s="257"/>
      <c r="LO96" s="257"/>
      <c r="LP96" s="257"/>
      <c r="LQ96" s="257"/>
      <c r="LR96" s="257"/>
      <c r="LS96" s="257"/>
      <c r="LT96" s="257"/>
      <c r="LU96" s="257"/>
      <c r="LV96" s="257"/>
      <c r="LW96" s="257"/>
      <c r="LX96" s="257"/>
      <c r="LY96" s="257"/>
      <c r="LZ96" s="257"/>
      <c r="MA96" s="257"/>
      <c r="MB96" s="257"/>
      <c r="MC96" s="257"/>
      <c r="MD96" s="257"/>
      <c r="ME96" s="257"/>
      <c r="MF96" s="257"/>
      <c r="MG96" s="257"/>
      <c r="MH96" s="257"/>
      <c r="MI96" s="257"/>
      <c r="MJ96" s="257"/>
      <c r="MK96" s="257"/>
      <c r="ML96" s="257"/>
      <c r="MM96" s="257"/>
      <c r="MN96" s="257"/>
      <c r="MO96" s="257"/>
      <c r="MP96" s="257"/>
      <c r="MQ96" s="257"/>
      <c r="MR96" s="257"/>
      <c r="MS96" s="257"/>
      <c r="MT96" s="257"/>
      <c r="MU96" s="257"/>
      <c r="MV96" s="257"/>
      <c r="MW96" s="257"/>
      <c r="MX96" s="257"/>
      <c r="MY96" s="257"/>
      <c r="MZ96" s="257"/>
      <c r="NA96" s="257"/>
      <c r="NB96" s="257"/>
      <c r="NC96" s="257"/>
      <c r="ND96" s="257"/>
      <c r="NE96" s="257"/>
      <c r="NF96" s="257"/>
      <c r="NG96" s="257"/>
      <c r="NH96" s="257"/>
      <c r="NI96" s="257"/>
      <c r="NJ96" s="257"/>
      <c r="NK96" s="257"/>
      <c r="NL96" s="257"/>
      <c r="NM96" s="257"/>
      <c r="NN96" s="257"/>
      <c r="NO96" s="257"/>
      <c r="NP96" s="257"/>
      <c r="NQ96" s="257"/>
      <c r="NR96" s="257"/>
      <c r="NS96" s="257"/>
      <c r="NT96" s="257"/>
      <c r="NU96" s="257"/>
      <c r="NV96" s="257"/>
      <c r="NW96" s="257"/>
      <c r="NX96" s="257"/>
      <c r="NY96" s="257"/>
      <c r="NZ96" s="257"/>
      <c r="OA96" s="257"/>
      <c r="OB96" s="257"/>
      <c r="OC96" s="257"/>
      <c r="OD96" s="257"/>
      <c r="OE96" s="257"/>
      <c r="OF96" s="257"/>
      <c r="OG96" s="257"/>
      <c r="OH96" s="257"/>
      <c r="OI96" s="257"/>
      <c r="OJ96" s="257"/>
      <c r="OK96" s="257"/>
      <c r="OL96" s="257"/>
      <c r="OM96" s="257"/>
      <c r="ON96" s="257"/>
      <c r="OO96" s="257"/>
      <c r="OP96" s="257"/>
      <c r="OQ96" s="257"/>
      <c r="OR96" s="257"/>
      <c r="OS96" s="257"/>
      <c r="OT96" s="257"/>
      <c r="OU96" s="257"/>
      <c r="OV96" s="257"/>
      <c r="OW96" s="257"/>
      <c r="OX96" s="257"/>
      <c r="OY96" s="257"/>
      <c r="OZ96" s="257"/>
      <c r="PA96" s="257"/>
      <c r="PB96" s="257"/>
      <c r="PC96" s="257"/>
      <c r="PD96" s="257"/>
      <c r="PE96" s="257"/>
      <c r="PF96" s="257"/>
      <c r="PG96" s="257"/>
      <c r="PH96" s="257"/>
      <c r="PI96" s="257"/>
      <c r="PJ96" s="257"/>
      <c r="PK96" s="257"/>
      <c r="PL96" s="257"/>
      <c r="PM96" s="257"/>
      <c r="PN96" s="257"/>
      <c r="PO96" s="257"/>
      <c r="PP96" s="257"/>
      <c r="PQ96" s="257"/>
      <c r="PR96" s="257"/>
      <c r="PS96" s="257"/>
      <c r="PT96" s="257"/>
      <c r="PU96" s="257"/>
      <c r="PV96" s="257"/>
      <c r="PW96" s="257"/>
      <c r="PX96" s="257"/>
    </row>
    <row r="97" spans="1:440" s="261" customFormat="1" x14ac:dyDescent="0.25">
      <c r="A97" s="28"/>
      <c r="B97" s="61">
        <v>43758</v>
      </c>
      <c r="C97" s="20"/>
      <c r="D97" s="20"/>
      <c r="E97" s="106">
        <f>COUNT(J97,L97,N97,P97,R97,T97,V97,X97)</f>
        <v>0</v>
      </c>
      <c r="F97" s="25"/>
      <c r="G97" s="241"/>
      <c r="H97" s="28"/>
      <c r="I97" s="242">
        <f>SUM(K97,M97,O97,Q97,S97,U97,W97,Y97,AA97,AC97,AE97,AG97,AI97,AK97,AM97,AO97,AQ97,AS97,AU97,AW97,AY97)</f>
        <v>0</v>
      </c>
      <c r="J97" s="39"/>
      <c r="K97" s="242" t="str">
        <f>IF(J97&gt;0,(J$3-J97)*K$3+K$3,"")</f>
        <v/>
      </c>
      <c r="L97" s="39"/>
      <c r="M97" s="242" t="str">
        <f>IF(L97&gt;0,(L$3-L97)*M$3+M$3,"")</f>
        <v/>
      </c>
      <c r="N97" s="44"/>
      <c r="O97" s="242" t="str">
        <f>IF(N97&gt;0,(N$3-N97)*O$3+O$3,"")</f>
        <v/>
      </c>
      <c r="P97" s="44"/>
      <c r="Q97" s="242" t="str">
        <f>IF(P97&gt;0,(P$3-P97)*Q$3+Q$3,"")</f>
        <v/>
      </c>
      <c r="R97" s="44"/>
      <c r="S97" s="242" t="str">
        <f>IF(R97&gt;0,(R$3-R97)*S$3+S$3,"")</f>
        <v/>
      </c>
      <c r="T97" s="45"/>
      <c r="U97" s="242" t="str">
        <f>IF(T97&gt;0,(T$3-T97)*U$3+U$3,"")</f>
        <v/>
      </c>
      <c r="V97" s="45"/>
      <c r="W97" s="242" t="str">
        <f>IF(V97&gt;0,(V$3-V97)*W$3+W$3,"")</f>
        <v/>
      </c>
      <c r="X97" s="45"/>
      <c r="Y97" s="242" t="str">
        <f>IF(X97&gt;0,(X$3-X97)*Y$3+Y$3,"")</f>
        <v/>
      </c>
      <c r="Z97" s="243"/>
      <c r="AA97" s="242" t="str">
        <f>IF(Z97&gt;0,(Z$3-Z97)*AA$3+AA$3,"")</f>
        <v/>
      </c>
      <c r="AB97" s="243"/>
      <c r="AC97" s="242" t="str">
        <f>IF(AB97&gt;0,(AB$3-AB97)*AC$3+AC$3,"")</f>
        <v/>
      </c>
      <c r="AD97" s="243"/>
      <c r="AE97" s="242" t="str">
        <f>IF(AD97&gt;0,(AD$3-AD97)*AE$3+AE$3,"")</f>
        <v/>
      </c>
      <c r="AF97" s="243"/>
      <c r="AG97" s="242" t="str">
        <f>IF(AF97&gt;0,(AF$3-AF97)*AG$3+AG$3,"")</f>
        <v/>
      </c>
      <c r="AH97" s="243"/>
      <c r="AI97" s="242" t="str">
        <f>IF(AH97&gt;0,(AH$3-AH97)*AI$3+AI$3,"")</f>
        <v/>
      </c>
      <c r="AJ97" s="243"/>
      <c r="AK97" s="242" t="str">
        <f>IF(AJ97&gt;0,(AJ$3-AJ97)*AK$3+AK$3,"")</f>
        <v/>
      </c>
      <c r="AL97" s="243"/>
      <c r="AM97" s="242" t="str">
        <f>IF(AL97&gt;0,(AL$3-AL97)*AM$3+AM$3,"")</f>
        <v/>
      </c>
      <c r="AN97" s="243"/>
      <c r="AO97" s="242" t="str">
        <f>IF(AN97&gt;0,(AN$3-AN97)*AO$3+AO$3,"")</f>
        <v/>
      </c>
      <c r="AP97" s="243"/>
      <c r="AQ97" s="242" t="str">
        <f>IF(AP97&gt;0,(AP$3-AP97)*AQ$3+AQ$3,"")</f>
        <v/>
      </c>
      <c r="AR97" s="243"/>
      <c r="AS97" s="242" t="str">
        <f>IF(AR97&gt;0,(AR$3-AR97)*AS$3+AS$3,"")</f>
        <v/>
      </c>
      <c r="AT97" s="243"/>
      <c r="AU97" s="242" t="str">
        <f>IF(AT97&gt;0,(AT$3-AT97)*AU$3+AU$3,"")</f>
        <v/>
      </c>
      <c r="AV97" s="243"/>
      <c r="AW97" s="242" t="str">
        <f>IF(AV97&gt;0,(AV$3-AV97)*AW$3+AW$3,"")</f>
        <v/>
      </c>
      <c r="AX97" s="243"/>
      <c r="AY97" s="242" t="str">
        <f>IF(AX97&gt;0,(AX$3-AX97)*AY$3+AY$3,"")</f>
        <v/>
      </c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  <c r="IN97" s="113"/>
      <c r="IO97" s="113"/>
      <c r="IP97" s="113"/>
      <c r="IQ97" s="113"/>
      <c r="IR97" s="113"/>
      <c r="IS97" s="113"/>
      <c r="IT97" s="113"/>
      <c r="IU97" s="113"/>
      <c r="IV97" s="113"/>
      <c r="IW97" s="113"/>
      <c r="IX97" s="113"/>
      <c r="IY97" s="113"/>
      <c r="IZ97" s="113"/>
      <c r="JA97" s="113"/>
      <c r="JB97" s="113"/>
      <c r="JC97" s="113"/>
      <c r="JD97" s="113"/>
      <c r="JE97" s="113"/>
      <c r="JF97" s="113"/>
      <c r="JG97" s="113"/>
      <c r="JH97" s="113"/>
      <c r="JI97" s="113"/>
      <c r="JJ97" s="113"/>
      <c r="JK97" s="113"/>
      <c r="JL97" s="113"/>
      <c r="JM97" s="113"/>
      <c r="JN97" s="113"/>
      <c r="JO97" s="113"/>
      <c r="JP97" s="113"/>
      <c r="JQ97" s="113"/>
      <c r="JR97" s="113"/>
      <c r="JS97" s="113"/>
      <c r="JT97" s="113"/>
      <c r="JU97" s="113"/>
      <c r="JV97" s="113"/>
      <c r="JW97" s="113"/>
      <c r="JX97" s="113"/>
      <c r="JY97" s="113"/>
      <c r="JZ97" s="113"/>
      <c r="KA97" s="113"/>
      <c r="KB97" s="113"/>
      <c r="KC97" s="113"/>
      <c r="KD97" s="113"/>
      <c r="KE97" s="113"/>
      <c r="KF97" s="113"/>
      <c r="KG97" s="113"/>
      <c r="KH97" s="113"/>
      <c r="KI97" s="113"/>
      <c r="KJ97" s="113"/>
      <c r="KK97" s="113"/>
      <c r="KL97" s="113"/>
      <c r="KM97" s="113"/>
      <c r="KN97" s="113"/>
      <c r="KO97" s="113"/>
      <c r="KP97" s="113"/>
      <c r="KQ97" s="113"/>
      <c r="KR97" s="113"/>
      <c r="KS97" s="113"/>
      <c r="KT97" s="113"/>
      <c r="KU97" s="113"/>
      <c r="KV97" s="113"/>
      <c r="KW97" s="113"/>
      <c r="KX97" s="113"/>
      <c r="KY97" s="113"/>
      <c r="KZ97" s="113"/>
      <c r="LA97" s="113"/>
      <c r="LB97" s="113"/>
      <c r="LC97" s="113"/>
      <c r="LD97" s="113"/>
      <c r="LE97" s="113"/>
      <c r="LF97" s="113"/>
      <c r="LG97" s="113"/>
      <c r="LH97" s="113"/>
      <c r="LI97" s="113"/>
      <c r="LJ97" s="113"/>
      <c r="LK97" s="113"/>
      <c r="LL97" s="113"/>
      <c r="LM97" s="113"/>
      <c r="LN97" s="113"/>
      <c r="LO97" s="113"/>
      <c r="LP97" s="113"/>
      <c r="LQ97" s="113"/>
      <c r="LR97" s="113"/>
      <c r="LS97" s="113"/>
      <c r="LT97" s="113"/>
      <c r="LU97" s="113"/>
      <c r="LV97" s="113"/>
      <c r="LW97" s="113"/>
      <c r="LX97" s="113"/>
      <c r="LY97" s="113"/>
      <c r="LZ97" s="113"/>
      <c r="MA97" s="113"/>
      <c r="MB97" s="113"/>
      <c r="MC97" s="113"/>
      <c r="MD97" s="113"/>
      <c r="ME97" s="113"/>
      <c r="MF97" s="113"/>
      <c r="MG97" s="113"/>
      <c r="MH97" s="113"/>
      <c r="MI97" s="113"/>
      <c r="MJ97" s="113"/>
      <c r="MK97" s="113"/>
      <c r="ML97" s="113"/>
      <c r="MM97" s="113"/>
      <c r="MN97" s="113"/>
      <c r="MO97" s="113"/>
      <c r="MP97" s="113"/>
      <c r="MQ97" s="113"/>
      <c r="MR97" s="113"/>
      <c r="MS97" s="113"/>
      <c r="MT97" s="113"/>
      <c r="MU97" s="113"/>
      <c r="MV97" s="113"/>
      <c r="MW97" s="113"/>
      <c r="MX97" s="113"/>
      <c r="MY97" s="113"/>
      <c r="MZ97" s="113"/>
      <c r="NA97" s="113"/>
      <c r="NB97" s="113"/>
      <c r="NC97" s="113"/>
      <c r="ND97" s="113"/>
      <c r="NE97" s="113"/>
      <c r="NF97" s="113"/>
      <c r="NG97" s="113"/>
      <c r="NH97" s="113"/>
      <c r="NI97" s="113"/>
      <c r="NJ97" s="113"/>
      <c r="NK97" s="113"/>
      <c r="NL97" s="113"/>
      <c r="NM97" s="113"/>
      <c r="NN97" s="113"/>
      <c r="NO97" s="113"/>
      <c r="NP97" s="113"/>
      <c r="NQ97" s="113"/>
      <c r="NR97" s="113"/>
      <c r="NS97" s="113"/>
      <c r="NT97" s="113"/>
      <c r="NU97" s="113"/>
      <c r="NV97" s="113"/>
      <c r="NW97" s="113"/>
      <c r="NX97" s="113"/>
      <c r="NY97" s="113"/>
      <c r="NZ97" s="113"/>
      <c r="OA97" s="113"/>
      <c r="OB97" s="113"/>
      <c r="OC97" s="113"/>
      <c r="OD97" s="113"/>
      <c r="OE97" s="113"/>
      <c r="OF97" s="113"/>
      <c r="OG97" s="113"/>
      <c r="OH97" s="113"/>
      <c r="OI97" s="113"/>
      <c r="OJ97" s="113"/>
      <c r="OK97" s="113"/>
      <c r="OL97" s="113"/>
      <c r="OM97" s="113"/>
      <c r="ON97" s="113"/>
      <c r="OO97" s="113"/>
      <c r="OP97" s="113"/>
      <c r="OQ97" s="113"/>
      <c r="OR97" s="113"/>
      <c r="OS97" s="113"/>
      <c r="OT97" s="113"/>
      <c r="OU97" s="113"/>
      <c r="OV97" s="113"/>
      <c r="OW97" s="113"/>
      <c r="OX97" s="113"/>
      <c r="OY97" s="113"/>
      <c r="OZ97" s="113"/>
      <c r="PA97" s="113"/>
      <c r="PB97" s="113"/>
      <c r="PC97" s="113"/>
      <c r="PD97" s="113"/>
      <c r="PE97" s="113"/>
      <c r="PF97" s="113"/>
      <c r="PG97" s="113"/>
      <c r="PH97" s="113"/>
      <c r="PI97" s="113"/>
      <c r="PJ97" s="113"/>
      <c r="PK97" s="113"/>
      <c r="PL97" s="113"/>
      <c r="PM97" s="113"/>
      <c r="PN97" s="113"/>
      <c r="PO97" s="113"/>
      <c r="PP97" s="113"/>
      <c r="PQ97" s="113"/>
      <c r="PR97" s="113"/>
      <c r="PS97" s="113"/>
      <c r="PT97" s="113"/>
      <c r="PU97" s="113"/>
      <c r="PV97" s="113"/>
      <c r="PW97" s="113"/>
      <c r="PX97" s="113"/>
    </row>
    <row r="98" spans="1:440" s="13" customFormat="1" x14ac:dyDescent="0.25">
      <c r="A98" s="28"/>
      <c r="B98" s="61">
        <v>43758</v>
      </c>
      <c r="C98" s="20"/>
      <c r="D98" s="20"/>
      <c r="E98" s="106">
        <f>COUNT(J98,L98,N98,P98,R98,T98,V98,X98)</f>
        <v>0</v>
      </c>
      <c r="F98" s="25"/>
      <c r="G98" s="241"/>
      <c r="H98" s="28"/>
      <c r="I98" s="242">
        <f>SUM(K98,M98,O98,Q98,S98,U98,W98,Y98,AA98,AC98,AE98,AG98,AI98,AK98,AM98,AO98,AQ98,AS98,AU98,AW98,AY98)</f>
        <v>0</v>
      </c>
      <c r="J98" s="39"/>
      <c r="K98" s="242" t="str">
        <f>IF(J98&gt;0,(J$3-J98)*K$3+K$3,"")</f>
        <v/>
      </c>
      <c r="L98" s="39"/>
      <c r="M98" s="242" t="str">
        <f>IF(L98&gt;0,(L$3-L98)*M$3+M$3,"")</f>
        <v/>
      </c>
      <c r="N98" s="44"/>
      <c r="O98" s="242" t="str">
        <f>IF(N98&gt;0,(N$3-N98)*O$3+O$3,"")</f>
        <v/>
      </c>
      <c r="P98" s="46"/>
      <c r="Q98" s="242" t="str">
        <f>IF(P98&gt;0,(P$3-P98)*Q$3+Q$3,"")</f>
        <v/>
      </c>
      <c r="R98" s="44"/>
      <c r="S98" s="242" t="str">
        <f>IF(R98&gt;0,(R$3-R98)*S$3+S$3,"")</f>
        <v/>
      </c>
      <c r="T98" s="45"/>
      <c r="U98" s="242" t="str">
        <f>IF(T98&gt;0,(T$3-T98)*U$3+U$3,"")</f>
        <v/>
      </c>
      <c r="V98" s="45"/>
      <c r="W98" s="242" t="str">
        <f>IF(V98&gt;0,(V$3-V98)*W$3+W$3,"")</f>
        <v/>
      </c>
      <c r="X98" s="45"/>
      <c r="Y98" s="242" t="str">
        <f>IF(X98&gt;0,(X$3-X98)*Y$3+Y$3,"")</f>
        <v/>
      </c>
      <c r="Z98" s="243"/>
      <c r="AA98" s="242" t="str">
        <f>IF(Z98&gt;0,(Z$3-Z98)*AA$3+AA$3,"")</f>
        <v/>
      </c>
      <c r="AB98" s="243"/>
      <c r="AC98" s="242" t="str">
        <f>IF(AB98&gt;0,(AB$3-AB98)*AC$3+AC$3,"")</f>
        <v/>
      </c>
      <c r="AD98" s="243"/>
      <c r="AE98" s="242" t="str">
        <f>IF(AD98&gt;0,(AD$3-AD98)*AE$3+AE$3,"")</f>
        <v/>
      </c>
      <c r="AF98" s="243"/>
      <c r="AG98" s="242" t="str">
        <f>IF(AF98&gt;0,(AF$3-AF98)*AG$3+AG$3,"")</f>
        <v/>
      </c>
      <c r="AH98" s="243"/>
      <c r="AI98" s="242" t="str">
        <f>IF(AH98&gt;0,(AH$3-AH98)*AI$3+AI$3,"")</f>
        <v/>
      </c>
      <c r="AJ98" s="243"/>
      <c r="AK98" s="242" t="str">
        <f>IF(AJ98&gt;0,(AJ$3-AJ98)*AK$3+AK$3,"")</f>
        <v/>
      </c>
      <c r="AL98" s="243"/>
      <c r="AM98" s="242" t="str">
        <f>IF(AL98&gt;0,(AL$3-AL98)*AM$3+AM$3,"")</f>
        <v/>
      </c>
      <c r="AN98" s="243"/>
      <c r="AO98" s="242" t="str">
        <f>IF(AN98&gt;0,(AN$3-AN98)*AO$3+AO$3,"")</f>
        <v/>
      </c>
      <c r="AP98" s="243"/>
      <c r="AQ98" s="242" t="str">
        <f>IF(AP98&gt;0,(AP$3-AP98)*AQ$3+AQ$3,"")</f>
        <v/>
      </c>
      <c r="AR98" s="243"/>
      <c r="AS98" s="242" t="str">
        <f>IF(AR98&gt;0,(AR$3-AR98)*AS$3+AS$3,"")</f>
        <v/>
      </c>
      <c r="AT98" s="243"/>
      <c r="AU98" s="242" t="str">
        <f>IF(AT98&gt;0,(AT$3-AT98)*AU$3+AU$3,"")</f>
        <v/>
      </c>
      <c r="AV98" s="243"/>
      <c r="AW98" s="242" t="str">
        <f>IF(AV98&gt;0,(AV$3-AV98)*AW$3+AW$3,"")</f>
        <v/>
      </c>
      <c r="AX98" s="243"/>
      <c r="AY98" s="242" t="str">
        <f>IF(AX98&gt;0,(AX$3-AX98)*AY$3+AY$3,"")</f>
        <v/>
      </c>
      <c r="AZ98" s="257"/>
      <c r="BA98" s="257"/>
      <c r="BB98" s="257"/>
      <c r="BC98" s="257"/>
      <c r="BD98" s="257"/>
      <c r="BE98" s="257"/>
      <c r="BF98" s="257"/>
      <c r="BG98" s="257"/>
      <c r="BH98" s="257"/>
      <c r="BI98" s="257"/>
      <c r="BJ98" s="257"/>
      <c r="BK98" s="257"/>
      <c r="BL98" s="257"/>
      <c r="BM98" s="257"/>
      <c r="BN98" s="257"/>
      <c r="BO98" s="257"/>
      <c r="BP98" s="257"/>
      <c r="BQ98" s="257"/>
      <c r="BR98" s="257"/>
      <c r="BS98" s="257"/>
      <c r="BT98" s="257"/>
      <c r="BU98" s="257"/>
      <c r="BV98" s="257"/>
      <c r="BW98" s="257"/>
      <c r="BX98" s="257"/>
      <c r="BY98" s="257"/>
      <c r="BZ98" s="257"/>
      <c r="CA98" s="257"/>
      <c r="CB98" s="257"/>
      <c r="CC98" s="257"/>
      <c r="CD98" s="257"/>
      <c r="CE98" s="257"/>
      <c r="CF98" s="257"/>
      <c r="CG98" s="257"/>
      <c r="CH98" s="257"/>
      <c r="CI98" s="257"/>
      <c r="CJ98" s="257"/>
      <c r="CK98" s="257"/>
      <c r="CL98" s="257"/>
      <c r="CM98" s="257"/>
      <c r="CN98" s="257"/>
      <c r="CO98" s="257"/>
      <c r="CP98" s="257"/>
      <c r="CQ98" s="257"/>
      <c r="CR98" s="257"/>
      <c r="CS98" s="257"/>
      <c r="CT98" s="257"/>
      <c r="CU98" s="257"/>
      <c r="CV98" s="257"/>
      <c r="CW98" s="257"/>
      <c r="CX98" s="257"/>
      <c r="CY98" s="257"/>
      <c r="CZ98" s="257"/>
      <c r="DA98" s="257"/>
      <c r="DB98" s="257"/>
      <c r="DC98" s="257"/>
      <c r="DD98" s="257"/>
      <c r="DE98" s="257"/>
      <c r="DF98" s="257"/>
      <c r="DG98" s="257"/>
      <c r="DH98" s="257"/>
      <c r="DI98" s="257"/>
      <c r="DJ98" s="257"/>
      <c r="DK98" s="257"/>
      <c r="DL98" s="257"/>
      <c r="DM98" s="257"/>
      <c r="DN98" s="257"/>
      <c r="DO98" s="257"/>
      <c r="DP98" s="257"/>
      <c r="DQ98" s="257"/>
      <c r="DR98" s="257"/>
      <c r="DS98" s="257"/>
      <c r="DT98" s="257"/>
      <c r="DU98" s="257"/>
      <c r="DV98" s="257"/>
      <c r="DW98" s="257"/>
      <c r="DX98" s="257"/>
      <c r="DY98" s="257"/>
      <c r="DZ98" s="257"/>
      <c r="EA98" s="257"/>
      <c r="EB98" s="257"/>
      <c r="EC98" s="257"/>
      <c r="ED98" s="257"/>
      <c r="EE98" s="257"/>
      <c r="EF98" s="257"/>
      <c r="EG98" s="257"/>
      <c r="EH98" s="257"/>
      <c r="EI98" s="257"/>
      <c r="EJ98" s="257"/>
      <c r="EK98" s="257"/>
      <c r="EL98" s="257"/>
      <c r="EM98" s="257"/>
      <c r="EN98" s="257"/>
      <c r="EO98" s="257"/>
      <c r="EP98" s="257"/>
      <c r="EQ98" s="257"/>
      <c r="ER98" s="257"/>
      <c r="ES98" s="257"/>
      <c r="ET98" s="257"/>
      <c r="EU98" s="257"/>
      <c r="EV98" s="257"/>
      <c r="EW98" s="257"/>
      <c r="EX98" s="257"/>
      <c r="EY98" s="257"/>
      <c r="EZ98" s="257"/>
      <c r="FA98" s="257"/>
      <c r="FB98" s="257"/>
      <c r="FC98" s="257"/>
      <c r="FD98" s="257"/>
      <c r="FE98" s="257"/>
      <c r="FF98" s="257"/>
      <c r="FG98" s="257"/>
      <c r="FH98" s="257"/>
      <c r="FI98" s="257"/>
      <c r="FJ98" s="257"/>
      <c r="FK98" s="257"/>
      <c r="FL98" s="257"/>
      <c r="FM98" s="257"/>
      <c r="FN98" s="257"/>
      <c r="FO98" s="257"/>
      <c r="FP98" s="257"/>
      <c r="FQ98" s="257"/>
      <c r="FR98" s="257"/>
      <c r="FS98" s="257"/>
      <c r="FT98" s="257"/>
      <c r="FU98" s="257"/>
      <c r="FV98" s="257"/>
      <c r="FW98" s="257"/>
      <c r="FX98" s="257"/>
      <c r="FY98" s="257"/>
      <c r="FZ98" s="257"/>
      <c r="GA98" s="257"/>
      <c r="GB98" s="257"/>
      <c r="GC98" s="257"/>
      <c r="GD98" s="257"/>
      <c r="GE98" s="257"/>
      <c r="GF98" s="257"/>
      <c r="GG98" s="257"/>
      <c r="GH98" s="257"/>
      <c r="GI98" s="257"/>
      <c r="GJ98" s="257"/>
      <c r="GK98" s="257"/>
      <c r="GL98" s="257"/>
      <c r="GM98" s="257"/>
      <c r="GN98" s="257"/>
      <c r="GO98" s="257"/>
      <c r="GP98" s="257"/>
      <c r="GQ98" s="257"/>
      <c r="GR98" s="257"/>
      <c r="GS98" s="257"/>
      <c r="GT98" s="257"/>
      <c r="GU98" s="257"/>
      <c r="GV98" s="257"/>
      <c r="GW98" s="257"/>
      <c r="GX98" s="257"/>
      <c r="GY98" s="257"/>
      <c r="GZ98" s="257"/>
      <c r="HA98" s="257"/>
      <c r="HB98" s="257"/>
      <c r="HC98" s="257"/>
      <c r="HD98" s="257"/>
      <c r="HE98" s="257"/>
      <c r="HF98" s="257"/>
      <c r="HG98" s="257"/>
      <c r="HH98" s="257"/>
      <c r="HI98" s="257"/>
      <c r="HJ98" s="257"/>
      <c r="HK98" s="257"/>
      <c r="HL98" s="257"/>
      <c r="HM98" s="257"/>
      <c r="HN98" s="257"/>
      <c r="HO98" s="257"/>
      <c r="HP98" s="257"/>
      <c r="HQ98" s="257"/>
      <c r="HR98" s="257"/>
      <c r="HS98" s="257"/>
      <c r="HT98" s="257"/>
      <c r="HU98" s="257"/>
      <c r="HV98" s="257"/>
      <c r="HW98" s="257"/>
      <c r="HX98" s="257"/>
      <c r="HY98" s="257"/>
      <c r="HZ98" s="257"/>
      <c r="IA98" s="257"/>
      <c r="IB98" s="257"/>
      <c r="IC98" s="257"/>
      <c r="ID98" s="257"/>
      <c r="IE98" s="257"/>
      <c r="IF98" s="257"/>
      <c r="IG98" s="257"/>
      <c r="IH98" s="257"/>
      <c r="II98" s="257"/>
      <c r="IJ98" s="257"/>
      <c r="IK98" s="257"/>
      <c r="IL98" s="257"/>
      <c r="IM98" s="257"/>
      <c r="IN98" s="257"/>
      <c r="IO98" s="257"/>
      <c r="IP98" s="257"/>
      <c r="IQ98" s="257"/>
      <c r="IR98" s="257"/>
      <c r="IS98" s="257"/>
      <c r="IT98" s="257"/>
      <c r="IU98" s="257"/>
      <c r="IV98" s="257"/>
      <c r="IW98" s="257"/>
      <c r="IX98" s="257"/>
      <c r="IY98" s="257"/>
      <c r="IZ98" s="257"/>
      <c r="JA98" s="257"/>
      <c r="JB98" s="257"/>
      <c r="JC98" s="257"/>
      <c r="JD98" s="257"/>
      <c r="JE98" s="257"/>
      <c r="JF98" s="257"/>
      <c r="JG98" s="257"/>
      <c r="JH98" s="257"/>
      <c r="JI98" s="257"/>
      <c r="JJ98" s="257"/>
      <c r="JK98" s="257"/>
      <c r="JL98" s="257"/>
      <c r="JM98" s="257"/>
      <c r="JN98" s="257"/>
      <c r="JO98" s="257"/>
      <c r="JP98" s="257"/>
      <c r="JQ98" s="257"/>
      <c r="JR98" s="257"/>
      <c r="JS98" s="257"/>
      <c r="JT98" s="257"/>
      <c r="JU98" s="257"/>
      <c r="JV98" s="257"/>
      <c r="JW98" s="257"/>
      <c r="JX98" s="257"/>
      <c r="JY98" s="257"/>
      <c r="JZ98" s="257"/>
      <c r="KA98" s="257"/>
      <c r="KB98" s="257"/>
      <c r="KC98" s="257"/>
      <c r="KD98" s="257"/>
      <c r="KE98" s="257"/>
      <c r="KF98" s="257"/>
      <c r="KG98" s="257"/>
      <c r="KH98" s="257"/>
      <c r="KI98" s="257"/>
      <c r="KJ98" s="257"/>
      <c r="KK98" s="257"/>
      <c r="KL98" s="257"/>
      <c r="KM98" s="257"/>
      <c r="KN98" s="257"/>
      <c r="KO98" s="257"/>
      <c r="KP98" s="257"/>
      <c r="KQ98" s="257"/>
      <c r="KR98" s="257"/>
      <c r="KS98" s="257"/>
      <c r="KT98" s="257"/>
      <c r="KU98" s="257"/>
      <c r="KV98" s="257"/>
      <c r="KW98" s="257"/>
      <c r="KX98" s="257"/>
      <c r="KY98" s="257"/>
      <c r="KZ98" s="257"/>
      <c r="LA98" s="257"/>
      <c r="LB98" s="257"/>
      <c r="LC98" s="257"/>
      <c r="LD98" s="257"/>
      <c r="LE98" s="257"/>
      <c r="LF98" s="257"/>
      <c r="LG98" s="257"/>
      <c r="LH98" s="257"/>
      <c r="LI98" s="257"/>
      <c r="LJ98" s="257"/>
      <c r="LK98" s="257"/>
      <c r="LL98" s="257"/>
      <c r="LM98" s="257"/>
      <c r="LN98" s="257"/>
      <c r="LO98" s="257"/>
      <c r="LP98" s="257"/>
      <c r="LQ98" s="257"/>
      <c r="LR98" s="257"/>
      <c r="LS98" s="257"/>
      <c r="LT98" s="257"/>
      <c r="LU98" s="257"/>
      <c r="LV98" s="257"/>
      <c r="LW98" s="257"/>
      <c r="LX98" s="257"/>
      <c r="LY98" s="257"/>
      <c r="LZ98" s="257"/>
      <c r="MA98" s="257"/>
      <c r="MB98" s="257"/>
      <c r="MC98" s="257"/>
      <c r="MD98" s="257"/>
      <c r="ME98" s="257"/>
      <c r="MF98" s="257"/>
      <c r="MG98" s="257"/>
      <c r="MH98" s="257"/>
      <c r="MI98" s="257"/>
      <c r="MJ98" s="257"/>
      <c r="MK98" s="257"/>
      <c r="ML98" s="257"/>
      <c r="MM98" s="257"/>
      <c r="MN98" s="257"/>
      <c r="MO98" s="257"/>
      <c r="MP98" s="257"/>
      <c r="MQ98" s="257"/>
      <c r="MR98" s="257"/>
      <c r="MS98" s="257"/>
      <c r="MT98" s="257"/>
      <c r="MU98" s="257"/>
      <c r="MV98" s="257"/>
      <c r="MW98" s="257"/>
      <c r="MX98" s="257"/>
      <c r="MY98" s="257"/>
      <c r="MZ98" s="257"/>
      <c r="NA98" s="257"/>
      <c r="NB98" s="257"/>
      <c r="NC98" s="257"/>
      <c r="ND98" s="257"/>
      <c r="NE98" s="257"/>
      <c r="NF98" s="257"/>
      <c r="NG98" s="257"/>
      <c r="NH98" s="257"/>
      <c r="NI98" s="257"/>
      <c r="NJ98" s="257"/>
      <c r="NK98" s="257"/>
      <c r="NL98" s="257"/>
      <c r="NM98" s="257"/>
      <c r="NN98" s="257"/>
      <c r="NO98" s="257"/>
      <c r="NP98" s="257"/>
      <c r="NQ98" s="257"/>
      <c r="NR98" s="257"/>
      <c r="NS98" s="257"/>
      <c r="NT98" s="257"/>
      <c r="NU98" s="257"/>
      <c r="NV98" s="257"/>
      <c r="NW98" s="257"/>
      <c r="NX98" s="257"/>
      <c r="NY98" s="257"/>
      <c r="NZ98" s="257"/>
      <c r="OA98" s="257"/>
      <c r="OB98" s="257"/>
      <c r="OC98" s="257"/>
      <c r="OD98" s="257"/>
      <c r="OE98" s="257"/>
      <c r="OF98" s="257"/>
      <c r="OG98" s="257"/>
      <c r="OH98" s="257"/>
      <c r="OI98" s="257"/>
      <c r="OJ98" s="257"/>
      <c r="OK98" s="257"/>
      <c r="OL98" s="257"/>
      <c r="OM98" s="257"/>
      <c r="ON98" s="257"/>
      <c r="OO98" s="257"/>
      <c r="OP98" s="257"/>
      <c r="OQ98" s="257"/>
      <c r="OR98" s="257"/>
      <c r="OS98" s="257"/>
      <c r="OT98" s="257"/>
      <c r="OU98" s="257"/>
      <c r="OV98" s="257"/>
      <c r="OW98" s="257"/>
      <c r="OX98" s="257"/>
      <c r="OY98" s="257"/>
      <c r="OZ98" s="257"/>
      <c r="PA98" s="257"/>
      <c r="PB98" s="257"/>
      <c r="PC98" s="257"/>
      <c r="PD98" s="257"/>
      <c r="PE98" s="257"/>
      <c r="PF98" s="257"/>
      <c r="PG98" s="257"/>
      <c r="PH98" s="257"/>
      <c r="PI98" s="257"/>
      <c r="PJ98" s="257"/>
      <c r="PK98" s="257"/>
      <c r="PL98" s="257"/>
      <c r="PM98" s="257"/>
      <c r="PN98" s="257"/>
      <c r="PO98" s="257"/>
      <c r="PP98" s="257"/>
      <c r="PQ98" s="257"/>
      <c r="PR98" s="257"/>
      <c r="PS98" s="257"/>
      <c r="PT98" s="257"/>
      <c r="PU98" s="257"/>
      <c r="PV98" s="257"/>
      <c r="PW98" s="257"/>
      <c r="PX98" s="257"/>
    </row>
    <row r="99" spans="1:440" s="258" customFormat="1" x14ac:dyDescent="0.25">
      <c r="A99" s="28"/>
      <c r="B99" s="61">
        <v>43758</v>
      </c>
      <c r="C99" s="20"/>
      <c r="D99" s="20"/>
      <c r="E99" s="106">
        <f>COUNT(J99,L99,N99,P99,R99,T99,V99,X99)</f>
        <v>0</v>
      </c>
      <c r="F99" s="25"/>
      <c r="G99" s="241"/>
      <c r="H99" s="28"/>
      <c r="I99" s="242">
        <f>SUM(K99,M99,O99,Q99,S99,U99,W99,Y99,AA99,AC99,AE99,AG99,AI99,AK99,AM99,AO99,AQ99,AS99,AU99,AW99,AY99)</f>
        <v>0</v>
      </c>
      <c r="J99" s="43"/>
      <c r="K99" s="242" t="str">
        <f>IF(J99&gt;0,(J$3-J99)*K$3+K$3,"")</f>
        <v/>
      </c>
      <c r="L99" s="43"/>
      <c r="M99" s="242" t="str">
        <f>IF(L99&gt;0,(L$3-L99)*M$3+M$3,"")</f>
        <v/>
      </c>
      <c r="N99" s="44"/>
      <c r="O99" s="242" t="str">
        <f>IF(N99&gt;0,(N$3-N99)*O$3+O$3,"")</f>
        <v/>
      </c>
      <c r="P99" s="44"/>
      <c r="Q99" s="242" t="str">
        <f>IF(P99&gt;0,(P$3-P99)*Q$3+Q$3,"")</f>
        <v/>
      </c>
      <c r="R99" s="44"/>
      <c r="S99" s="242" t="str">
        <f>IF(R99&gt;0,(R$3-R99)*S$3+S$3,"")</f>
        <v/>
      </c>
      <c r="T99" s="45"/>
      <c r="U99" s="242" t="str">
        <f>IF(T99&gt;0,(T$3-T99)*U$3+U$3,"")</f>
        <v/>
      </c>
      <c r="V99" s="45"/>
      <c r="W99" s="242" t="str">
        <f>IF(V99&gt;0,(V$3-V99)*W$3+W$3,"")</f>
        <v/>
      </c>
      <c r="X99" s="45"/>
      <c r="Y99" s="242" t="str">
        <f>IF(X99&gt;0,(X$3-X99)*Y$3+Y$3,"")</f>
        <v/>
      </c>
      <c r="Z99" s="243"/>
      <c r="AA99" s="242" t="str">
        <f>IF(Z99&gt;0,(Z$3-Z99)*AA$3+AA$3,"")</f>
        <v/>
      </c>
      <c r="AB99" s="243"/>
      <c r="AC99" s="242" t="str">
        <f>IF(AB99&gt;0,(AB$3-AB99)*AC$3+AC$3,"")</f>
        <v/>
      </c>
      <c r="AD99" s="243"/>
      <c r="AE99" s="242" t="str">
        <f>IF(AD99&gt;0,(AD$3-AD99)*AE$3+AE$3,"")</f>
        <v/>
      </c>
      <c r="AF99" s="243"/>
      <c r="AG99" s="242" t="str">
        <f>IF(AF99&gt;0,(AF$3-AF99)*AG$3+AG$3,"")</f>
        <v/>
      </c>
      <c r="AH99" s="243"/>
      <c r="AI99" s="242" t="str">
        <f>IF(AH99&gt;0,(AH$3-AH99)*AI$3+AI$3,"")</f>
        <v/>
      </c>
      <c r="AJ99" s="243"/>
      <c r="AK99" s="242" t="str">
        <f>IF(AJ99&gt;0,(AJ$3-AJ99)*AK$3+AK$3,"")</f>
        <v/>
      </c>
      <c r="AL99" s="243"/>
      <c r="AM99" s="242" t="str">
        <f>IF(AL99&gt;0,(AL$3-AL99)*AM$3+AM$3,"")</f>
        <v/>
      </c>
      <c r="AN99" s="243"/>
      <c r="AO99" s="242" t="str">
        <f>IF(AN99&gt;0,(AN$3-AN99)*AO$3+AO$3,"")</f>
        <v/>
      </c>
      <c r="AP99" s="243"/>
      <c r="AQ99" s="242" t="str">
        <f>IF(AP99&gt;0,(AP$3-AP99)*AQ$3+AQ$3,"")</f>
        <v/>
      </c>
      <c r="AR99" s="243"/>
      <c r="AS99" s="242" t="str">
        <f>IF(AR99&gt;0,(AR$3-AR99)*AS$3+AS$3,"")</f>
        <v/>
      </c>
      <c r="AT99" s="243"/>
      <c r="AU99" s="242" t="str">
        <f>IF(AT99&gt;0,(AT$3-AT99)*AU$3+AU$3,"")</f>
        <v/>
      </c>
      <c r="AV99" s="243"/>
      <c r="AW99" s="242" t="str">
        <f>IF(AV99&gt;0,(AV$3-AV99)*AW$3+AW$3,"")</f>
        <v/>
      </c>
      <c r="AX99" s="243"/>
      <c r="AY99" s="242" t="str">
        <f>IF(AX99&gt;0,(AX$3-AX99)*AY$3+AY$3,"")</f>
        <v/>
      </c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3"/>
      <c r="CQ99" s="113"/>
      <c r="CR99" s="113"/>
      <c r="CS99" s="113"/>
      <c r="CT99" s="113"/>
      <c r="CU99" s="113"/>
      <c r="CV99" s="113"/>
      <c r="CW99" s="113"/>
      <c r="CX99" s="113"/>
      <c r="CY99" s="113"/>
      <c r="CZ99" s="113"/>
      <c r="DA99" s="113"/>
      <c r="DB99" s="113"/>
      <c r="DC99" s="113"/>
      <c r="DD99" s="113"/>
      <c r="DE99" s="113"/>
      <c r="DF99" s="113"/>
      <c r="DG99" s="113"/>
      <c r="DH99" s="113"/>
      <c r="DI99" s="113"/>
      <c r="DJ99" s="113"/>
      <c r="DK99" s="113"/>
      <c r="DL99" s="113"/>
      <c r="DM99" s="113"/>
      <c r="DN99" s="113"/>
      <c r="DO99" s="113"/>
      <c r="DP99" s="113"/>
      <c r="DQ99" s="113"/>
      <c r="DR99" s="113"/>
      <c r="DS99" s="113"/>
      <c r="DT99" s="113"/>
      <c r="DU99" s="113"/>
      <c r="DV99" s="113"/>
      <c r="DW99" s="113"/>
      <c r="DX99" s="113"/>
      <c r="DY99" s="113"/>
      <c r="DZ99" s="113"/>
      <c r="EA99" s="113"/>
      <c r="EB99" s="113"/>
      <c r="EC99" s="113"/>
      <c r="ED99" s="113"/>
      <c r="EE99" s="113"/>
      <c r="EF99" s="113"/>
      <c r="EG99" s="113"/>
      <c r="EH99" s="113"/>
      <c r="EI99" s="113"/>
      <c r="EJ99" s="113"/>
      <c r="EK99" s="113"/>
      <c r="EL99" s="113"/>
      <c r="EM99" s="113"/>
      <c r="EN99" s="113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/>
      <c r="FD99" s="113"/>
      <c r="FE99" s="113"/>
      <c r="FF99" s="113"/>
      <c r="FG99" s="113"/>
      <c r="FH99" s="113"/>
      <c r="FI99" s="113"/>
      <c r="FJ99" s="113"/>
      <c r="FK99" s="113"/>
      <c r="FL99" s="113"/>
      <c r="FM99" s="113"/>
      <c r="FN99" s="113"/>
      <c r="FO99" s="113"/>
      <c r="FP99" s="113"/>
      <c r="FQ99" s="113"/>
      <c r="FR99" s="113"/>
      <c r="FS99" s="113"/>
      <c r="FT99" s="113"/>
      <c r="FU99" s="113"/>
      <c r="FV99" s="113"/>
      <c r="FW99" s="113"/>
      <c r="FX99" s="113"/>
      <c r="FY99" s="113"/>
      <c r="FZ99" s="113"/>
      <c r="GA99" s="113"/>
      <c r="GB99" s="113"/>
      <c r="GC99" s="113"/>
      <c r="GD99" s="113"/>
      <c r="GE99" s="113"/>
      <c r="GF99" s="113"/>
      <c r="GG99" s="113"/>
      <c r="GH99" s="113"/>
      <c r="GI99" s="113"/>
      <c r="GJ99" s="113"/>
      <c r="GK99" s="113"/>
      <c r="GL99" s="113"/>
      <c r="GM99" s="113"/>
      <c r="GN99" s="113"/>
      <c r="GO99" s="113"/>
      <c r="GP99" s="113"/>
      <c r="GQ99" s="113"/>
      <c r="GR99" s="113"/>
      <c r="GS99" s="113"/>
      <c r="GT99" s="113"/>
      <c r="GU99" s="113"/>
      <c r="GV99" s="113"/>
      <c r="GW99" s="113"/>
      <c r="GX99" s="113"/>
      <c r="GY99" s="113"/>
      <c r="GZ99" s="113"/>
      <c r="HA99" s="113"/>
      <c r="HB99" s="113"/>
      <c r="HC99" s="113"/>
      <c r="HD99" s="113"/>
      <c r="HE99" s="113"/>
      <c r="HF99" s="113"/>
      <c r="HG99" s="113"/>
      <c r="HH99" s="113"/>
      <c r="HI99" s="113"/>
      <c r="HJ99" s="113"/>
      <c r="HK99" s="113"/>
      <c r="HL99" s="113"/>
      <c r="HM99" s="113"/>
      <c r="HN99" s="113"/>
      <c r="HO99" s="113"/>
      <c r="HP99" s="113"/>
      <c r="HQ99" s="113"/>
      <c r="HR99" s="113"/>
      <c r="HS99" s="113"/>
      <c r="HT99" s="113"/>
      <c r="HU99" s="113"/>
      <c r="HV99" s="113"/>
      <c r="HW99" s="113"/>
      <c r="HX99" s="113"/>
      <c r="HY99" s="113"/>
      <c r="HZ99" s="113"/>
      <c r="IA99" s="113"/>
      <c r="IB99" s="113"/>
      <c r="IC99" s="113"/>
      <c r="ID99" s="113"/>
      <c r="IE99" s="113"/>
      <c r="IF99" s="113"/>
      <c r="IG99" s="113"/>
      <c r="IH99" s="113"/>
      <c r="II99" s="113"/>
      <c r="IJ99" s="113"/>
      <c r="IK99" s="113"/>
      <c r="IL99" s="113"/>
      <c r="IM99" s="113"/>
      <c r="IN99" s="113"/>
      <c r="IO99" s="113"/>
      <c r="IP99" s="113"/>
      <c r="IQ99" s="113"/>
      <c r="IR99" s="113"/>
      <c r="IS99" s="113"/>
      <c r="IT99" s="113"/>
      <c r="IU99" s="113"/>
      <c r="IV99" s="113"/>
      <c r="IW99" s="113"/>
      <c r="IX99" s="113"/>
      <c r="IY99" s="113"/>
      <c r="IZ99" s="113"/>
      <c r="JA99" s="113"/>
      <c r="JB99" s="113"/>
      <c r="JC99" s="113"/>
      <c r="JD99" s="113"/>
      <c r="JE99" s="113"/>
      <c r="JF99" s="113"/>
      <c r="JG99" s="113"/>
      <c r="JH99" s="113"/>
      <c r="JI99" s="113"/>
      <c r="JJ99" s="113"/>
      <c r="JK99" s="113"/>
      <c r="JL99" s="113"/>
      <c r="JM99" s="113"/>
      <c r="JN99" s="113"/>
      <c r="JO99" s="113"/>
      <c r="JP99" s="113"/>
      <c r="JQ99" s="113"/>
      <c r="JR99" s="113"/>
      <c r="JS99" s="113"/>
      <c r="JT99" s="113"/>
      <c r="JU99" s="113"/>
      <c r="JV99" s="113"/>
      <c r="JW99" s="113"/>
      <c r="JX99" s="113"/>
      <c r="JY99" s="113"/>
      <c r="JZ99" s="113"/>
      <c r="KA99" s="113"/>
      <c r="KB99" s="113"/>
      <c r="KC99" s="113"/>
      <c r="KD99" s="113"/>
      <c r="KE99" s="113"/>
      <c r="KF99" s="113"/>
      <c r="KG99" s="113"/>
      <c r="KH99" s="113"/>
      <c r="KI99" s="113"/>
      <c r="KJ99" s="113"/>
      <c r="KK99" s="113"/>
      <c r="KL99" s="113"/>
      <c r="KM99" s="113"/>
      <c r="KN99" s="113"/>
      <c r="KO99" s="113"/>
      <c r="KP99" s="113"/>
      <c r="KQ99" s="113"/>
      <c r="KR99" s="113"/>
      <c r="KS99" s="113"/>
      <c r="KT99" s="113"/>
      <c r="KU99" s="113"/>
      <c r="KV99" s="113"/>
      <c r="KW99" s="113"/>
      <c r="KX99" s="113"/>
      <c r="KY99" s="113"/>
      <c r="KZ99" s="113"/>
      <c r="LA99" s="113"/>
      <c r="LB99" s="113"/>
      <c r="LC99" s="113"/>
      <c r="LD99" s="113"/>
      <c r="LE99" s="113"/>
      <c r="LF99" s="113"/>
      <c r="LG99" s="113"/>
      <c r="LH99" s="113"/>
      <c r="LI99" s="113"/>
      <c r="LJ99" s="113"/>
      <c r="LK99" s="113"/>
      <c r="LL99" s="113"/>
      <c r="LM99" s="113"/>
      <c r="LN99" s="113"/>
      <c r="LO99" s="113"/>
      <c r="LP99" s="113"/>
      <c r="LQ99" s="113"/>
      <c r="LR99" s="113"/>
      <c r="LS99" s="113"/>
      <c r="LT99" s="113"/>
      <c r="LU99" s="113"/>
      <c r="LV99" s="113"/>
      <c r="LW99" s="113"/>
      <c r="LX99" s="113"/>
      <c r="LY99" s="113"/>
      <c r="LZ99" s="113"/>
      <c r="MA99" s="113"/>
      <c r="MB99" s="113"/>
      <c r="MC99" s="113"/>
      <c r="MD99" s="113"/>
      <c r="ME99" s="113"/>
      <c r="MF99" s="113"/>
      <c r="MG99" s="113"/>
      <c r="MH99" s="113"/>
      <c r="MI99" s="113"/>
      <c r="MJ99" s="113"/>
      <c r="MK99" s="113"/>
      <c r="ML99" s="113"/>
      <c r="MM99" s="113"/>
      <c r="MN99" s="113"/>
      <c r="MO99" s="113"/>
      <c r="MP99" s="113"/>
      <c r="MQ99" s="113"/>
      <c r="MR99" s="113"/>
      <c r="MS99" s="113"/>
      <c r="MT99" s="113"/>
      <c r="MU99" s="113"/>
      <c r="MV99" s="113"/>
      <c r="MW99" s="113"/>
      <c r="MX99" s="113"/>
      <c r="MY99" s="113"/>
      <c r="MZ99" s="113"/>
      <c r="NA99" s="113"/>
      <c r="NB99" s="113"/>
      <c r="NC99" s="113"/>
      <c r="ND99" s="113"/>
      <c r="NE99" s="113"/>
      <c r="NF99" s="113"/>
      <c r="NG99" s="113"/>
      <c r="NH99" s="113"/>
      <c r="NI99" s="113"/>
      <c r="NJ99" s="113"/>
      <c r="NK99" s="113"/>
      <c r="NL99" s="113"/>
      <c r="NM99" s="113"/>
      <c r="NN99" s="113"/>
      <c r="NO99" s="113"/>
      <c r="NP99" s="113"/>
      <c r="NQ99" s="113"/>
      <c r="NR99" s="113"/>
      <c r="NS99" s="113"/>
      <c r="NT99" s="113"/>
      <c r="NU99" s="113"/>
      <c r="NV99" s="113"/>
      <c r="NW99" s="113"/>
      <c r="NX99" s="113"/>
      <c r="NY99" s="113"/>
      <c r="NZ99" s="113"/>
      <c r="OA99" s="113"/>
      <c r="OB99" s="113"/>
      <c r="OC99" s="113"/>
      <c r="OD99" s="113"/>
      <c r="OE99" s="113"/>
      <c r="OF99" s="113"/>
      <c r="OG99" s="113"/>
      <c r="OH99" s="113"/>
      <c r="OI99" s="113"/>
      <c r="OJ99" s="113"/>
      <c r="OK99" s="113"/>
      <c r="OL99" s="113"/>
      <c r="OM99" s="113"/>
      <c r="ON99" s="113"/>
      <c r="OO99" s="113"/>
      <c r="OP99" s="113"/>
      <c r="OQ99" s="113"/>
      <c r="OR99" s="113"/>
      <c r="OS99" s="113"/>
      <c r="OT99" s="113"/>
      <c r="OU99" s="113"/>
      <c r="OV99" s="113"/>
      <c r="OW99" s="113"/>
      <c r="OX99" s="113"/>
      <c r="OY99" s="113"/>
      <c r="OZ99" s="113"/>
      <c r="PA99" s="113"/>
      <c r="PB99" s="113"/>
      <c r="PC99" s="113"/>
      <c r="PD99" s="113"/>
      <c r="PE99" s="113"/>
      <c r="PF99" s="113"/>
      <c r="PG99" s="113"/>
      <c r="PH99" s="113"/>
      <c r="PI99" s="113"/>
      <c r="PJ99" s="113"/>
      <c r="PK99" s="113"/>
      <c r="PL99" s="113"/>
      <c r="PM99" s="113"/>
      <c r="PN99" s="113"/>
      <c r="PO99" s="113"/>
      <c r="PP99" s="113"/>
      <c r="PQ99" s="113"/>
      <c r="PR99" s="113"/>
      <c r="PS99" s="113"/>
      <c r="PT99" s="113"/>
      <c r="PU99" s="113"/>
      <c r="PV99" s="113"/>
      <c r="PW99" s="113"/>
      <c r="PX99" s="113"/>
    </row>
    <row r="100" spans="1:440" s="13" customFormat="1" x14ac:dyDescent="0.25">
      <c r="A100" s="28"/>
      <c r="B100" s="61">
        <v>43758</v>
      </c>
      <c r="C100" s="20"/>
      <c r="D100" s="20"/>
      <c r="E100" s="106">
        <f>COUNT(J100,L100,N100,P100,R100,T100,V100,X100)</f>
        <v>0</v>
      </c>
      <c r="F100" s="25"/>
      <c r="G100" s="241"/>
      <c r="H100" s="28"/>
      <c r="I100" s="242">
        <f>SUM(K100,M100,O100,Q100,S100,U100,W100,Y100,AA100,AC100,AE100,AG100,AI100,AK100,AM100,AO100,AQ100,AS100,AU100,AW100,AY100)</f>
        <v>0</v>
      </c>
      <c r="J100" s="43"/>
      <c r="K100" s="242" t="str">
        <f>IF(J100&gt;0,(J$3-J100)*K$3+K$3,"")</f>
        <v/>
      </c>
      <c r="L100" s="43"/>
      <c r="M100" s="242" t="str">
        <f>IF(L100&gt;0,(L$3-L100)*M$3+M$3,"")</f>
        <v/>
      </c>
      <c r="N100" s="44"/>
      <c r="O100" s="242" t="str">
        <f>IF(N100&gt;0,(N$3-N100)*O$3+O$3,"")</f>
        <v/>
      </c>
      <c r="P100" s="46"/>
      <c r="Q100" s="242" t="str">
        <f>IF(P100&gt;0,(P$3-P100)*Q$3+Q$3,"")</f>
        <v/>
      </c>
      <c r="R100" s="44"/>
      <c r="S100" s="242" t="str">
        <f>IF(R100&gt;0,(R$3-R100)*S$3+S$3,"")</f>
        <v/>
      </c>
      <c r="T100" s="45"/>
      <c r="U100" s="242" t="str">
        <f>IF(T100&gt;0,(T$3-T100)*U$3+U$3,"")</f>
        <v/>
      </c>
      <c r="V100" s="45"/>
      <c r="W100" s="242" t="str">
        <f>IF(V100&gt;0,(V$3-V100)*W$3+W$3,"")</f>
        <v/>
      </c>
      <c r="X100" s="44"/>
      <c r="Y100" s="242" t="str">
        <f>IF(X100&gt;0,(X$3-X100)*Y$3+Y$3,"")</f>
        <v/>
      </c>
      <c r="Z100" s="243"/>
      <c r="AA100" s="242" t="str">
        <f>IF(Z100&gt;0,(Z$3-Z100)*AA$3+AA$3,"")</f>
        <v/>
      </c>
      <c r="AB100" s="243"/>
      <c r="AC100" s="242" t="str">
        <f>IF(AB100&gt;0,(AB$3-AB100)*AC$3+AC$3,"")</f>
        <v/>
      </c>
      <c r="AD100" s="243"/>
      <c r="AE100" s="242" t="str">
        <f>IF(AD100&gt;0,(AD$3-AD100)*AE$3+AE$3,"")</f>
        <v/>
      </c>
      <c r="AF100" s="243"/>
      <c r="AG100" s="242" t="str">
        <f>IF(AF100&gt;0,(AF$3-AF100)*AG$3+AG$3,"")</f>
        <v/>
      </c>
      <c r="AH100" s="243"/>
      <c r="AI100" s="242" t="str">
        <f>IF(AH100&gt;0,(AH$3-AH100)*AI$3+AI$3,"")</f>
        <v/>
      </c>
      <c r="AJ100" s="243"/>
      <c r="AK100" s="242" t="str">
        <f>IF(AJ100&gt;0,(AJ$3-AJ100)*AK$3+AK$3,"")</f>
        <v/>
      </c>
      <c r="AL100" s="243"/>
      <c r="AM100" s="242" t="str">
        <f>IF(AL100&gt;0,(AL$3-AL100)*AM$3+AM$3,"")</f>
        <v/>
      </c>
      <c r="AN100" s="243"/>
      <c r="AO100" s="242" t="str">
        <f>IF(AN100&gt;0,(AN$3-AN100)*AO$3+AO$3,"")</f>
        <v/>
      </c>
      <c r="AP100" s="243"/>
      <c r="AQ100" s="242" t="str">
        <f>IF(AP100&gt;0,(AP$3-AP100)*AQ$3+AQ$3,"")</f>
        <v/>
      </c>
      <c r="AR100" s="243"/>
      <c r="AS100" s="242" t="str">
        <f>IF(AR100&gt;0,(AR$3-AR100)*AS$3+AS$3,"")</f>
        <v/>
      </c>
      <c r="AT100" s="243"/>
      <c r="AU100" s="242" t="str">
        <f>IF(AT100&gt;0,(AT$3-AT100)*AU$3+AU$3,"")</f>
        <v/>
      </c>
      <c r="AV100" s="243"/>
      <c r="AW100" s="242" t="str">
        <f>IF(AV100&gt;0,(AV$3-AV100)*AW$3+AW$3,"")</f>
        <v/>
      </c>
      <c r="AX100" s="243"/>
      <c r="AY100" s="242" t="str">
        <f>IF(AX100&gt;0,(AX$3-AX100)*AY$3+AY$3,"")</f>
        <v/>
      </c>
      <c r="AZ100" s="257"/>
      <c r="BA100" s="257"/>
      <c r="BB100" s="257"/>
      <c r="BC100" s="257"/>
      <c r="BD100" s="257"/>
      <c r="BE100" s="257"/>
      <c r="BF100" s="257"/>
      <c r="BG100" s="257"/>
      <c r="BH100" s="257"/>
      <c r="BI100" s="257"/>
      <c r="BJ100" s="257"/>
      <c r="BK100" s="257"/>
      <c r="BL100" s="257"/>
      <c r="BM100" s="257"/>
      <c r="BN100" s="257"/>
      <c r="BO100" s="257"/>
      <c r="BP100" s="257"/>
      <c r="BQ100" s="257"/>
      <c r="BR100" s="257"/>
      <c r="BS100" s="257"/>
      <c r="BT100" s="257"/>
      <c r="BU100" s="257"/>
      <c r="BV100" s="257"/>
      <c r="BW100" s="257"/>
      <c r="BX100" s="257"/>
      <c r="BY100" s="257"/>
      <c r="BZ100" s="257"/>
      <c r="CA100" s="257"/>
      <c r="CB100" s="257"/>
      <c r="CC100" s="257"/>
      <c r="CD100" s="257"/>
      <c r="CE100" s="257"/>
      <c r="CF100" s="257"/>
      <c r="CG100" s="257"/>
      <c r="CH100" s="257"/>
      <c r="CI100" s="257"/>
      <c r="CJ100" s="257"/>
      <c r="CK100" s="257"/>
      <c r="CL100" s="257"/>
      <c r="CM100" s="257"/>
      <c r="CN100" s="257"/>
      <c r="CO100" s="257"/>
      <c r="CP100" s="257"/>
      <c r="CQ100" s="257"/>
      <c r="CR100" s="257"/>
      <c r="CS100" s="257"/>
      <c r="CT100" s="257"/>
      <c r="CU100" s="257"/>
      <c r="CV100" s="257"/>
      <c r="CW100" s="257"/>
      <c r="CX100" s="257"/>
      <c r="CY100" s="257"/>
      <c r="CZ100" s="257"/>
      <c r="DA100" s="257"/>
      <c r="DB100" s="257"/>
      <c r="DC100" s="257"/>
      <c r="DD100" s="257"/>
      <c r="DE100" s="257"/>
      <c r="DF100" s="257"/>
      <c r="DG100" s="257"/>
      <c r="DH100" s="257"/>
      <c r="DI100" s="257"/>
      <c r="DJ100" s="257"/>
      <c r="DK100" s="257"/>
      <c r="DL100" s="257"/>
      <c r="DM100" s="257"/>
      <c r="DN100" s="257"/>
      <c r="DO100" s="257"/>
      <c r="DP100" s="257"/>
      <c r="DQ100" s="257"/>
      <c r="DR100" s="257"/>
      <c r="DS100" s="257"/>
      <c r="DT100" s="257"/>
      <c r="DU100" s="257"/>
      <c r="DV100" s="257"/>
      <c r="DW100" s="257"/>
      <c r="DX100" s="257"/>
      <c r="DY100" s="257"/>
      <c r="DZ100" s="257"/>
      <c r="EA100" s="257"/>
      <c r="EB100" s="257"/>
      <c r="EC100" s="257"/>
      <c r="ED100" s="257"/>
      <c r="EE100" s="257"/>
      <c r="EF100" s="257"/>
      <c r="EG100" s="257"/>
      <c r="EH100" s="257"/>
      <c r="EI100" s="257"/>
      <c r="EJ100" s="257"/>
      <c r="EK100" s="257"/>
      <c r="EL100" s="257"/>
      <c r="EM100" s="257"/>
      <c r="EN100" s="257"/>
      <c r="EO100" s="257"/>
      <c r="EP100" s="257"/>
      <c r="EQ100" s="257"/>
      <c r="ER100" s="257"/>
      <c r="ES100" s="257"/>
      <c r="ET100" s="257"/>
      <c r="EU100" s="257"/>
      <c r="EV100" s="257"/>
      <c r="EW100" s="257"/>
      <c r="EX100" s="257"/>
      <c r="EY100" s="257"/>
      <c r="EZ100" s="257"/>
      <c r="FA100" s="257"/>
      <c r="FB100" s="257"/>
      <c r="FC100" s="257"/>
      <c r="FD100" s="257"/>
      <c r="FE100" s="257"/>
      <c r="FF100" s="257"/>
      <c r="FG100" s="257"/>
      <c r="FH100" s="257"/>
      <c r="FI100" s="257"/>
      <c r="FJ100" s="257"/>
      <c r="FK100" s="257"/>
      <c r="FL100" s="257"/>
      <c r="FM100" s="257"/>
      <c r="FN100" s="257"/>
      <c r="FO100" s="257"/>
      <c r="FP100" s="257"/>
      <c r="FQ100" s="257"/>
      <c r="FR100" s="257"/>
      <c r="FS100" s="257"/>
      <c r="FT100" s="257"/>
      <c r="FU100" s="257"/>
      <c r="FV100" s="257"/>
      <c r="FW100" s="257"/>
      <c r="FX100" s="257"/>
      <c r="FY100" s="257"/>
      <c r="FZ100" s="257"/>
      <c r="GA100" s="257"/>
      <c r="GB100" s="257"/>
      <c r="GC100" s="257"/>
      <c r="GD100" s="257"/>
      <c r="GE100" s="257"/>
      <c r="GF100" s="257"/>
      <c r="GG100" s="257"/>
      <c r="GH100" s="257"/>
      <c r="GI100" s="257"/>
      <c r="GJ100" s="257"/>
      <c r="GK100" s="257"/>
      <c r="GL100" s="257"/>
      <c r="GM100" s="257"/>
      <c r="GN100" s="257"/>
      <c r="GO100" s="257"/>
      <c r="GP100" s="257"/>
      <c r="GQ100" s="257"/>
      <c r="GR100" s="257"/>
      <c r="GS100" s="257"/>
      <c r="GT100" s="257"/>
      <c r="GU100" s="257"/>
      <c r="GV100" s="257"/>
      <c r="GW100" s="257"/>
      <c r="GX100" s="257"/>
      <c r="GY100" s="257"/>
      <c r="GZ100" s="257"/>
      <c r="HA100" s="257"/>
      <c r="HB100" s="257"/>
      <c r="HC100" s="257"/>
      <c r="HD100" s="257"/>
      <c r="HE100" s="257"/>
      <c r="HF100" s="257"/>
      <c r="HG100" s="257"/>
      <c r="HH100" s="257"/>
      <c r="HI100" s="257"/>
      <c r="HJ100" s="257"/>
      <c r="HK100" s="257"/>
      <c r="HL100" s="257"/>
      <c r="HM100" s="257"/>
      <c r="HN100" s="257"/>
      <c r="HO100" s="257"/>
      <c r="HP100" s="257"/>
      <c r="HQ100" s="257"/>
      <c r="HR100" s="257"/>
      <c r="HS100" s="257"/>
      <c r="HT100" s="257"/>
      <c r="HU100" s="257"/>
      <c r="HV100" s="257"/>
      <c r="HW100" s="257"/>
      <c r="HX100" s="257"/>
      <c r="HY100" s="257"/>
      <c r="HZ100" s="257"/>
      <c r="IA100" s="257"/>
      <c r="IB100" s="257"/>
      <c r="IC100" s="257"/>
      <c r="ID100" s="257"/>
      <c r="IE100" s="257"/>
      <c r="IF100" s="257"/>
      <c r="IG100" s="257"/>
      <c r="IH100" s="257"/>
      <c r="II100" s="257"/>
      <c r="IJ100" s="257"/>
      <c r="IK100" s="257"/>
      <c r="IL100" s="257"/>
      <c r="IM100" s="257"/>
      <c r="IN100" s="257"/>
      <c r="IO100" s="257"/>
      <c r="IP100" s="257"/>
      <c r="IQ100" s="257"/>
      <c r="IR100" s="257"/>
      <c r="IS100" s="257"/>
      <c r="IT100" s="257"/>
      <c r="IU100" s="257"/>
      <c r="IV100" s="257"/>
      <c r="IW100" s="257"/>
      <c r="IX100" s="257"/>
      <c r="IY100" s="257"/>
      <c r="IZ100" s="257"/>
      <c r="JA100" s="257"/>
      <c r="JB100" s="257"/>
      <c r="JC100" s="257"/>
      <c r="JD100" s="257"/>
      <c r="JE100" s="257"/>
      <c r="JF100" s="257"/>
      <c r="JG100" s="257"/>
      <c r="JH100" s="257"/>
      <c r="JI100" s="257"/>
      <c r="JJ100" s="257"/>
      <c r="JK100" s="257"/>
      <c r="JL100" s="257"/>
      <c r="JM100" s="257"/>
      <c r="JN100" s="257"/>
      <c r="JO100" s="257"/>
      <c r="JP100" s="257"/>
      <c r="JQ100" s="257"/>
      <c r="JR100" s="257"/>
      <c r="JS100" s="257"/>
      <c r="JT100" s="257"/>
      <c r="JU100" s="257"/>
      <c r="JV100" s="257"/>
      <c r="JW100" s="257"/>
      <c r="JX100" s="257"/>
      <c r="JY100" s="257"/>
      <c r="JZ100" s="257"/>
      <c r="KA100" s="257"/>
      <c r="KB100" s="257"/>
      <c r="KC100" s="257"/>
      <c r="KD100" s="257"/>
      <c r="KE100" s="257"/>
      <c r="KF100" s="257"/>
      <c r="KG100" s="257"/>
      <c r="KH100" s="257"/>
      <c r="KI100" s="257"/>
      <c r="KJ100" s="257"/>
      <c r="KK100" s="257"/>
      <c r="KL100" s="257"/>
      <c r="KM100" s="257"/>
      <c r="KN100" s="257"/>
      <c r="KO100" s="257"/>
      <c r="KP100" s="257"/>
      <c r="KQ100" s="257"/>
      <c r="KR100" s="257"/>
      <c r="KS100" s="257"/>
      <c r="KT100" s="257"/>
      <c r="KU100" s="257"/>
      <c r="KV100" s="257"/>
      <c r="KW100" s="257"/>
      <c r="KX100" s="257"/>
      <c r="KY100" s="257"/>
      <c r="KZ100" s="257"/>
      <c r="LA100" s="257"/>
      <c r="LB100" s="257"/>
      <c r="LC100" s="257"/>
      <c r="LD100" s="257"/>
      <c r="LE100" s="257"/>
      <c r="LF100" s="257"/>
      <c r="LG100" s="257"/>
      <c r="LH100" s="257"/>
      <c r="LI100" s="257"/>
      <c r="LJ100" s="257"/>
      <c r="LK100" s="257"/>
      <c r="LL100" s="257"/>
      <c r="LM100" s="257"/>
      <c r="LN100" s="257"/>
      <c r="LO100" s="257"/>
      <c r="LP100" s="257"/>
      <c r="LQ100" s="257"/>
      <c r="LR100" s="257"/>
      <c r="LS100" s="257"/>
      <c r="LT100" s="257"/>
      <c r="LU100" s="257"/>
      <c r="LV100" s="257"/>
      <c r="LW100" s="257"/>
      <c r="LX100" s="257"/>
      <c r="LY100" s="257"/>
      <c r="LZ100" s="257"/>
      <c r="MA100" s="257"/>
      <c r="MB100" s="257"/>
      <c r="MC100" s="257"/>
      <c r="MD100" s="257"/>
      <c r="ME100" s="257"/>
      <c r="MF100" s="257"/>
      <c r="MG100" s="257"/>
      <c r="MH100" s="257"/>
      <c r="MI100" s="257"/>
      <c r="MJ100" s="257"/>
      <c r="MK100" s="257"/>
      <c r="ML100" s="257"/>
      <c r="MM100" s="257"/>
      <c r="MN100" s="257"/>
      <c r="MO100" s="257"/>
      <c r="MP100" s="257"/>
      <c r="MQ100" s="257"/>
      <c r="MR100" s="257"/>
      <c r="MS100" s="257"/>
      <c r="MT100" s="257"/>
      <c r="MU100" s="257"/>
      <c r="MV100" s="257"/>
      <c r="MW100" s="257"/>
      <c r="MX100" s="257"/>
      <c r="MY100" s="257"/>
      <c r="MZ100" s="257"/>
      <c r="NA100" s="257"/>
      <c r="NB100" s="257"/>
      <c r="NC100" s="257"/>
      <c r="ND100" s="257"/>
      <c r="NE100" s="257"/>
      <c r="NF100" s="257"/>
      <c r="NG100" s="257"/>
      <c r="NH100" s="257"/>
      <c r="NI100" s="257"/>
      <c r="NJ100" s="257"/>
      <c r="NK100" s="257"/>
      <c r="NL100" s="257"/>
      <c r="NM100" s="257"/>
      <c r="NN100" s="257"/>
      <c r="NO100" s="257"/>
      <c r="NP100" s="257"/>
      <c r="NQ100" s="257"/>
      <c r="NR100" s="257"/>
      <c r="NS100" s="257"/>
      <c r="NT100" s="257"/>
      <c r="NU100" s="257"/>
      <c r="NV100" s="257"/>
      <c r="NW100" s="257"/>
      <c r="NX100" s="257"/>
      <c r="NY100" s="257"/>
      <c r="NZ100" s="257"/>
      <c r="OA100" s="257"/>
      <c r="OB100" s="257"/>
      <c r="OC100" s="257"/>
      <c r="OD100" s="257"/>
      <c r="OE100" s="257"/>
      <c r="OF100" s="257"/>
      <c r="OG100" s="257"/>
      <c r="OH100" s="257"/>
      <c r="OI100" s="257"/>
      <c r="OJ100" s="257"/>
      <c r="OK100" s="257"/>
      <c r="OL100" s="257"/>
      <c r="OM100" s="257"/>
      <c r="ON100" s="257"/>
      <c r="OO100" s="257"/>
      <c r="OP100" s="257"/>
      <c r="OQ100" s="257"/>
      <c r="OR100" s="257"/>
      <c r="OS100" s="257"/>
      <c r="OT100" s="257"/>
      <c r="OU100" s="257"/>
      <c r="OV100" s="257"/>
      <c r="OW100" s="257"/>
      <c r="OX100" s="257"/>
      <c r="OY100" s="257"/>
      <c r="OZ100" s="257"/>
      <c r="PA100" s="257"/>
      <c r="PB100" s="257"/>
      <c r="PC100" s="257"/>
      <c r="PD100" s="257"/>
      <c r="PE100" s="257"/>
      <c r="PF100" s="257"/>
      <c r="PG100" s="257"/>
      <c r="PH100" s="257"/>
      <c r="PI100" s="257"/>
      <c r="PJ100" s="257"/>
      <c r="PK100" s="257"/>
      <c r="PL100" s="257"/>
      <c r="PM100" s="257"/>
      <c r="PN100" s="257"/>
      <c r="PO100" s="257"/>
      <c r="PP100" s="257"/>
      <c r="PQ100" s="257"/>
      <c r="PR100" s="257"/>
      <c r="PS100" s="257"/>
      <c r="PT100" s="257"/>
      <c r="PU100" s="257"/>
      <c r="PV100" s="257"/>
      <c r="PW100" s="257"/>
      <c r="PX100" s="257"/>
    </row>
    <row r="101" spans="1:440" s="258" customFormat="1" x14ac:dyDescent="0.25">
      <c r="A101" s="28"/>
      <c r="B101" s="61">
        <v>43758</v>
      </c>
      <c r="C101" s="20"/>
      <c r="D101" s="20"/>
      <c r="E101" s="106">
        <f>COUNT(J101,L101,N101,P101,R101,T101,V101,X101)</f>
        <v>0</v>
      </c>
      <c r="F101" s="25"/>
      <c r="G101" s="241"/>
      <c r="H101" s="28"/>
      <c r="I101" s="242">
        <f>SUM(K101,M101,O101,Q101,S101,U101,W101,Y101,AA101,AC101,AE101,AG101,AI101,AK101,AM101,AO101,AQ101,AS101,AU101,AW101,AY101)</f>
        <v>0</v>
      </c>
      <c r="J101" s="39"/>
      <c r="K101" s="242" t="str">
        <f>IF(J101&gt;0,(J$3-J101)*K$3+K$3,"")</f>
        <v/>
      </c>
      <c r="L101" s="39"/>
      <c r="M101" s="242" t="str">
        <f>IF(L101&gt;0,(L$3-L101)*M$3+M$3,"")</f>
        <v/>
      </c>
      <c r="N101" s="44"/>
      <c r="O101" s="242" t="str">
        <f>IF(N101&gt;0,(N$3-N101)*O$3+O$3,"")</f>
        <v/>
      </c>
      <c r="P101" s="46"/>
      <c r="Q101" s="242" t="str">
        <f>IF(P101&gt;0,(P$3-P101)*Q$3+Q$3,"")</f>
        <v/>
      </c>
      <c r="R101" s="44"/>
      <c r="S101" s="242" t="str">
        <f>IF(R101&gt;0,(R$3-R101)*S$3+S$3,"")</f>
        <v/>
      </c>
      <c r="T101" s="45"/>
      <c r="U101" s="242" t="str">
        <f>IF(T101&gt;0,(T$3-T101)*U$3+U$3,"")</f>
        <v/>
      </c>
      <c r="V101" s="45"/>
      <c r="W101" s="242" t="str">
        <f>IF(V101&gt;0,(V$3-V101)*W$3+W$3,"")</f>
        <v/>
      </c>
      <c r="X101" s="45"/>
      <c r="Y101" s="242" t="str">
        <f>IF(X101&gt;0,(X$3-X101)*Y$3+Y$3,"")</f>
        <v/>
      </c>
      <c r="Z101" s="243"/>
      <c r="AA101" s="242" t="str">
        <f>IF(Z101&gt;0,(Z$3-Z101)*AA$3+AA$3,"")</f>
        <v/>
      </c>
      <c r="AB101" s="243"/>
      <c r="AC101" s="242" t="str">
        <f>IF(AB101&gt;0,(AB$3-AB101)*AC$3+AC$3,"")</f>
        <v/>
      </c>
      <c r="AD101" s="243"/>
      <c r="AE101" s="242" t="str">
        <f>IF(AD101&gt;0,(AD$3-AD101)*AE$3+AE$3,"")</f>
        <v/>
      </c>
      <c r="AF101" s="243"/>
      <c r="AG101" s="242" t="str">
        <f>IF(AF101&gt;0,(AF$3-AF101)*AG$3+AG$3,"")</f>
        <v/>
      </c>
      <c r="AH101" s="243"/>
      <c r="AI101" s="242" t="str">
        <f>IF(AH101&gt;0,(AH$3-AH101)*AI$3+AI$3,"")</f>
        <v/>
      </c>
      <c r="AJ101" s="243"/>
      <c r="AK101" s="242" t="str">
        <f>IF(AJ101&gt;0,(AJ$3-AJ101)*AK$3+AK$3,"")</f>
        <v/>
      </c>
      <c r="AL101" s="243"/>
      <c r="AM101" s="242" t="str">
        <f>IF(AL101&gt;0,(AL$3-AL101)*AM$3+AM$3,"")</f>
        <v/>
      </c>
      <c r="AN101" s="243"/>
      <c r="AO101" s="242" t="str">
        <f>IF(AN101&gt;0,(AN$3-AN101)*AO$3+AO$3,"")</f>
        <v/>
      </c>
      <c r="AP101" s="243"/>
      <c r="AQ101" s="242" t="str">
        <f>IF(AP101&gt;0,(AP$3-AP101)*AQ$3+AQ$3,"")</f>
        <v/>
      </c>
      <c r="AR101" s="243"/>
      <c r="AS101" s="242" t="str">
        <f>IF(AR101&gt;0,(AR$3-AR101)*AS$3+AS$3,"")</f>
        <v/>
      </c>
      <c r="AT101" s="243"/>
      <c r="AU101" s="242" t="str">
        <f>IF(AT101&gt;0,(AT$3-AT101)*AU$3+AU$3,"")</f>
        <v/>
      </c>
      <c r="AV101" s="243"/>
      <c r="AW101" s="242" t="str">
        <f>IF(AV101&gt;0,(AV$3-AV101)*AW$3+AW$3,"")</f>
        <v/>
      </c>
      <c r="AX101" s="243"/>
      <c r="AY101" s="242" t="str">
        <f>IF(AX101&gt;0,(AX$3-AX101)*AY$3+AY$3,"")</f>
        <v/>
      </c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3"/>
      <c r="EM101" s="113"/>
      <c r="EN101" s="113"/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/>
      <c r="FD101" s="113"/>
      <c r="FE101" s="113"/>
      <c r="FF101" s="113"/>
      <c r="FG101" s="113"/>
      <c r="FH101" s="113"/>
      <c r="FI101" s="113"/>
      <c r="FJ101" s="113"/>
      <c r="FK101" s="113"/>
      <c r="FL101" s="113"/>
      <c r="FM101" s="113"/>
      <c r="FN101" s="113"/>
      <c r="FO101" s="113"/>
      <c r="FP101" s="113"/>
      <c r="FQ101" s="113"/>
      <c r="FR101" s="113"/>
      <c r="FS101" s="113"/>
      <c r="FT101" s="113"/>
      <c r="FU101" s="113"/>
      <c r="FV101" s="113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3"/>
      <c r="GI101" s="113"/>
      <c r="GJ101" s="113"/>
      <c r="GK101" s="113"/>
      <c r="GL101" s="113"/>
      <c r="GM101" s="113"/>
      <c r="GN101" s="113"/>
      <c r="GO101" s="113"/>
      <c r="GP101" s="113"/>
      <c r="GQ101" s="113"/>
      <c r="GR101" s="113"/>
      <c r="GS101" s="113"/>
      <c r="GT101" s="113"/>
      <c r="GU101" s="113"/>
      <c r="GV101" s="113"/>
      <c r="GW101" s="113"/>
      <c r="GX101" s="113"/>
      <c r="GY101" s="113"/>
      <c r="GZ101" s="113"/>
      <c r="HA101" s="113"/>
      <c r="HB101" s="113"/>
      <c r="HC101" s="113"/>
      <c r="HD101" s="113"/>
      <c r="HE101" s="113"/>
      <c r="HF101" s="113"/>
      <c r="HG101" s="113"/>
      <c r="HH101" s="113"/>
      <c r="HI101" s="113"/>
      <c r="HJ101" s="113"/>
      <c r="HK101" s="113"/>
      <c r="HL101" s="113"/>
      <c r="HM101" s="113"/>
      <c r="HN101" s="113"/>
      <c r="HO101" s="113"/>
      <c r="HP101" s="113"/>
      <c r="HQ101" s="113"/>
      <c r="HR101" s="113"/>
      <c r="HS101" s="113"/>
      <c r="HT101" s="113"/>
      <c r="HU101" s="113"/>
      <c r="HV101" s="113"/>
      <c r="HW101" s="113"/>
      <c r="HX101" s="113"/>
      <c r="HY101" s="113"/>
      <c r="HZ101" s="113"/>
      <c r="IA101" s="113"/>
      <c r="IB101" s="113"/>
      <c r="IC101" s="113"/>
      <c r="ID101" s="113"/>
      <c r="IE101" s="113"/>
      <c r="IF101" s="113"/>
      <c r="IG101" s="113"/>
      <c r="IH101" s="113"/>
      <c r="II101" s="113"/>
      <c r="IJ101" s="113"/>
      <c r="IK101" s="113"/>
      <c r="IL101" s="113"/>
      <c r="IM101" s="113"/>
      <c r="IN101" s="113"/>
      <c r="IO101" s="113"/>
      <c r="IP101" s="113"/>
      <c r="IQ101" s="113"/>
      <c r="IR101" s="113"/>
      <c r="IS101" s="113"/>
      <c r="IT101" s="113"/>
      <c r="IU101" s="113"/>
      <c r="IV101" s="113"/>
      <c r="IW101" s="113"/>
      <c r="IX101" s="113"/>
      <c r="IY101" s="113"/>
      <c r="IZ101" s="113"/>
      <c r="JA101" s="113"/>
      <c r="JB101" s="113"/>
      <c r="JC101" s="113"/>
      <c r="JD101" s="113"/>
      <c r="JE101" s="113"/>
      <c r="JF101" s="113"/>
      <c r="JG101" s="113"/>
      <c r="JH101" s="113"/>
      <c r="JI101" s="113"/>
      <c r="JJ101" s="113"/>
      <c r="JK101" s="113"/>
      <c r="JL101" s="113"/>
      <c r="JM101" s="113"/>
      <c r="JN101" s="113"/>
      <c r="JO101" s="113"/>
      <c r="JP101" s="113"/>
      <c r="JQ101" s="113"/>
      <c r="JR101" s="113"/>
      <c r="JS101" s="113"/>
      <c r="JT101" s="113"/>
      <c r="JU101" s="113"/>
      <c r="JV101" s="113"/>
      <c r="JW101" s="113"/>
      <c r="JX101" s="113"/>
      <c r="JY101" s="113"/>
      <c r="JZ101" s="113"/>
      <c r="KA101" s="113"/>
      <c r="KB101" s="113"/>
      <c r="KC101" s="113"/>
      <c r="KD101" s="113"/>
      <c r="KE101" s="113"/>
      <c r="KF101" s="113"/>
      <c r="KG101" s="113"/>
      <c r="KH101" s="113"/>
      <c r="KI101" s="113"/>
      <c r="KJ101" s="113"/>
      <c r="KK101" s="113"/>
      <c r="KL101" s="113"/>
      <c r="KM101" s="113"/>
      <c r="KN101" s="113"/>
      <c r="KO101" s="113"/>
      <c r="KP101" s="113"/>
      <c r="KQ101" s="113"/>
      <c r="KR101" s="113"/>
      <c r="KS101" s="113"/>
      <c r="KT101" s="113"/>
      <c r="KU101" s="113"/>
      <c r="KV101" s="113"/>
      <c r="KW101" s="113"/>
      <c r="KX101" s="113"/>
      <c r="KY101" s="113"/>
      <c r="KZ101" s="113"/>
      <c r="LA101" s="113"/>
      <c r="LB101" s="113"/>
      <c r="LC101" s="113"/>
      <c r="LD101" s="113"/>
      <c r="LE101" s="113"/>
      <c r="LF101" s="113"/>
      <c r="LG101" s="113"/>
      <c r="LH101" s="113"/>
      <c r="LI101" s="113"/>
      <c r="LJ101" s="113"/>
      <c r="LK101" s="113"/>
      <c r="LL101" s="113"/>
      <c r="LM101" s="113"/>
      <c r="LN101" s="113"/>
      <c r="LO101" s="113"/>
      <c r="LP101" s="113"/>
      <c r="LQ101" s="113"/>
      <c r="LR101" s="113"/>
      <c r="LS101" s="113"/>
      <c r="LT101" s="113"/>
      <c r="LU101" s="113"/>
      <c r="LV101" s="113"/>
      <c r="LW101" s="113"/>
      <c r="LX101" s="113"/>
      <c r="LY101" s="113"/>
      <c r="LZ101" s="113"/>
      <c r="MA101" s="113"/>
      <c r="MB101" s="113"/>
      <c r="MC101" s="113"/>
      <c r="MD101" s="113"/>
      <c r="ME101" s="113"/>
      <c r="MF101" s="113"/>
      <c r="MG101" s="113"/>
      <c r="MH101" s="113"/>
      <c r="MI101" s="113"/>
      <c r="MJ101" s="113"/>
      <c r="MK101" s="113"/>
      <c r="ML101" s="113"/>
      <c r="MM101" s="113"/>
      <c r="MN101" s="113"/>
      <c r="MO101" s="113"/>
      <c r="MP101" s="113"/>
      <c r="MQ101" s="113"/>
      <c r="MR101" s="113"/>
      <c r="MS101" s="113"/>
      <c r="MT101" s="113"/>
      <c r="MU101" s="113"/>
      <c r="MV101" s="113"/>
      <c r="MW101" s="113"/>
      <c r="MX101" s="113"/>
      <c r="MY101" s="113"/>
      <c r="MZ101" s="113"/>
      <c r="NA101" s="113"/>
      <c r="NB101" s="113"/>
      <c r="NC101" s="113"/>
      <c r="ND101" s="113"/>
      <c r="NE101" s="113"/>
      <c r="NF101" s="113"/>
      <c r="NG101" s="113"/>
      <c r="NH101" s="113"/>
      <c r="NI101" s="113"/>
      <c r="NJ101" s="113"/>
      <c r="NK101" s="113"/>
      <c r="NL101" s="113"/>
      <c r="NM101" s="113"/>
      <c r="NN101" s="113"/>
      <c r="NO101" s="113"/>
      <c r="NP101" s="113"/>
      <c r="NQ101" s="113"/>
      <c r="NR101" s="113"/>
      <c r="NS101" s="113"/>
      <c r="NT101" s="113"/>
      <c r="NU101" s="113"/>
      <c r="NV101" s="113"/>
      <c r="NW101" s="113"/>
      <c r="NX101" s="113"/>
      <c r="NY101" s="113"/>
      <c r="NZ101" s="113"/>
      <c r="OA101" s="113"/>
      <c r="OB101" s="113"/>
      <c r="OC101" s="113"/>
      <c r="OD101" s="113"/>
      <c r="OE101" s="113"/>
      <c r="OF101" s="113"/>
      <c r="OG101" s="113"/>
      <c r="OH101" s="113"/>
      <c r="OI101" s="113"/>
      <c r="OJ101" s="113"/>
      <c r="OK101" s="113"/>
      <c r="OL101" s="113"/>
      <c r="OM101" s="113"/>
      <c r="ON101" s="113"/>
      <c r="OO101" s="113"/>
      <c r="OP101" s="113"/>
      <c r="OQ101" s="113"/>
      <c r="OR101" s="113"/>
      <c r="OS101" s="113"/>
      <c r="OT101" s="113"/>
      <c r="OU101" s="113"/>
      <c r="OV101" s="113"/>
      <c r="OW101" s="113"/>
      <c r="OX101" s="113"/>
      <c r="OY101" s="113"/>
      <c r="OZ101" s="113"/>
      <c r="PA101" s="113"/>
      <c r="PB101" s="113"/>
      <c r="PC101" s="113"/>
      <c r="PD101" s="113"/>
      <c r="PE101" s="113"/>
      <c r="PF101" s="113"/>
      <c r="PG101" s="113"/>
      <c r="PH101" s="113"/>
      <c r="PI101" s="113"/>
      <c r="PJ101" s="113"/>
      <c r="PK101" s="113"/>
      <c r="PL101" s="113"/>
      <c r="PM101" s="113"/>
      <c r="PN101" s="113"/>
      <c r="PO101" s="113"/>
      <c r="PP101" s="113"/>
      <c r="PQ101" s="113"/>
      <c r="PR101" s="113"/>
      <c r="PS101" s="113"/>
      <c r="PT101" s="113"/>
      <c r="PU101" s="113"/>
      <c r="PV101" s="113"/>
      <c r="PW101" s="113"/>
      <c r="PX101" s="113"/>
    </row>
    <row r="102" spans="1:440" s="13" customFormat="1" x14ac:dyDescent="0.25">
      <c r="A102" s="28"/>
      <c r="B102" s="61">
        <v>43758</v>
      </c>
      <c r="C102" s="20"/>
      <c r="D102" s="20"/>
      <c r="E102" s="106">
        <f>COUNT(J102,L102,N102,P102,R102,T102,V102,X102)</f>
        <v>0</v>
      </c>
      <c r="F102" s="25"/>
      <c r="G102" s="241"/>
      <c r="H102" s="28"/>
      <c r="I102" s="242">
        <f>SUM(K102,M102,O102,Q102,S102,U102,W102,Y102,AA102,AC102,AE102,AG102,AI102,AK102,AM102,AO102,AQ102,AS102,AU102,AW102,AY102)</f>
        <v>0</v>
      </c>
      <c r="J102" s="43"/>
      <c r="K102" s="242" t="str">
        <f>IF(J102&gt;0,(J$3-J102)*K$3+K$3,"")</f>
        <v/>
      </c>
      <c r="L102" s="43"/>
      <c r="M102" s="242" t="str">
        <f>IF(L102&gt;0,(L$3-L102)*M$3+M$3,"")</f>
        <v/>
      </c>
      <c r="N102" s="44"/>
      <c r="O102" s="242" t="str">
        <f>IF(N102&gt;0,(N$3-N102)*O$3+O$3,"")</f>
        <v/>
      </c>
      <c r="P102" s="44"/>
      <c r="Q102" s="242" t="str">
        <f>IF(P102&gt;0,(P$3-P102)*Q$3+Q$3,"")</f>
        <v/>
      </c>
      <c r="R102" s="44"/>
      <c r="S102" s="242" t="str">
        <f>IF(R102&gt;0,(R$3-R102)*S$3+S$3,"")</f>
        <v/>
      </c>
      <c r="T102" s="45"/>
      <c r="U102" s="242" t="str">
        <f>IF(T102&gt;0,(T$3-T102)*U$3+U$3,"")</f>
        <v/>
      </c>
      <c r="V102" s="45"/>
      <c r="W102" s="242" t="str">
        <f>IF(V102&gt;0,(V$3-V102)*W$3+W$3,"")</f>
        <v/>
      </c>
      <c r="X102" s="45"/>
      <c r="Y102" s="242" t="str">
        <f>IF(X102&gt;0,(X$3-X102)*Y$3+Y$3,"")</f>
        <v/>
      </c>
      <c r="Z102" s="243"/>
      <c r="AA102" s="242" t="str">
        <f>IF(Z102&gt;0,(Z$3-Z102)*AA$3+AA$3,"")</f>
        <v/>
      </c>
      <c r="AB102" s="243"/>
      <c r="AC102" s="242" t="str">
        <f>IF(AB102&gt;0,(AB$3-AB102)*AC$3+AC$3,"")</f>
        <v/>
      </c>
      <c r="AD102" s="243"/>
      <c r="AE102" s="242" t="str">
        <f>IF(AD102&gt;0,(AD$3-AD102)*AE$3+AE$3,"")</f>
        <v/>
      </c>
      <c r="AF102" s="243"/>
      <c r="AG102" s="242" t="str">
        <f>IF(AF102&gt;0,(AF$3-AF102)*AG$3+AG$3,"")</f>
        <v/>
      </c>
      <c r="AH102" s="243"/>
      <c r="AI102" s="242" t="str">
        <f>IF(AH102&gt;0,(AH$3-AH102)*AI$3+AI$3,"")</f>
        <v/>
      </c>
      <c r="AJ102" s="243"/>
      <c r="AK102" s="242" t="str">
        <f>IF(AJ102&gt;0,(AJ$3-AJ102)*AK$3+AK$3,"")</f>
        <v/>
      </c>
      <c r="AL102" s="243"/>
      <c r="AM102" s="242" t="str">
        <f>IF(AL102&gt;0,(AL$3-AL102)*AM$3+AM$3,"")</f>
        <v/>
      </c>
      <c r="AN102" s="243"/>
      <c r="AO102" s="242" t="str">
        <f>IF(AN102&gt;0,(AN$3-AN102)*AO$3+AO$3,"")</f>
        <v/>
      </c>
      <c r="AP102" s="243"/>
      <c r="AQ102" s="242" t="str">
        <f>IF(AP102&gt;0,(AP$3-AP102)*AQ$3+AQ$3,"")</f>
        <v/>
      </c>
      <c r="AR102" s="243"/>
      <c r="AS102" s="242" t="str">
        <f>IF(AR102&gt;0,(AR$3-AR102)*AS$3+AS$3,"")</f>
        <v/>
      </c>
      <c r="AT102" s="243"/>
      <c r="AU102" s="242" t="str">
        <f>IF(AT102&gt;0,(AT$3-AT102)*AU$3+AU$3,"")</f>
        <v/>
      </c>
      <c r="AV102" s="243"/>
      <c r="AW102" s="242" t="str">
        <f>IF(AV102&gt;0,(AV$3-AV102)*AW$3+AW$3,"")</f>
        <v/>
      </c>
      <c r="AX102" s="243"/>
      <c r="AY102" s="242" t="str">
        <f>IF(AX102&gt;0,(AX$3-AX102)*AY$3+AY$3,"")</f>
        <v/>
      </c>
      <c r="AZ102" s="257"/>
      <c r="BA102" s="257"/>
      <c r="BB102" s="257"/>
      <c r="BC102" s="257"/>
      <c r="BD102" s="257"/>
      <c r="BE102" s="257"/>
      <c r="BF102" s="257"/>
      <c r="BG102" s="257"/>
      <c r="BH102" s="257"/>
      <c r="BI102" s="257"/>
      <c r="BJ102" s="257"/>
      <c r="BK102" s="257"/>
      <c r="BL102" s="257"/>
      <c r="BM102" s="257"/>
      <c r="BN102" s="257"/>
      <c r="BO102" s="257"/>
      <c r="BP102" s="257"/>
      <c r="BQ102" s="257"/>
      <c r="BR102" s="257"/>
      <c r="BS102" s="257"/>
      <c r="BT102" s="257"/>
      <c r="BU102" s="257"/>
      <c r="BV102" s="257"/>
      <c r="BW102" s="257"/>
      <c r="BX102" s="257"/>
      <c r="BY102" s="257"/>
      <c r="BZ102" s="257"/>
      <c r="CA102" s="257"/>
      <c r="CB102" s="257"/>
      <c r="CC102" s="257"/>
      <c r="CD102" s="257"/>
      <c r="CE102" s="257"/>
      <c r="CF102" s="257"/>
      <c r="CG102" s="257"/>
      <c r="CH102" s="257"/>
      <c r="CI102" s="257"/>
      <c r="CJ102" s="257"/>
      <c r="CK102" s="257"/>
      <c r="CL102" s="257"/>
      <c r="CM102" s="257"/>
      <c r="CN102" s="257"/>
      <c r="CO102" s="257"/>
      <c r="CP102" s="257"/>
      <c r="CQ102" s="257"/>
      <c r="CR102" s="257"/>
      <c r="CS102" s="257"/>
      <c r="CT102" s="257"/>
      <c r="CU102" s="257"/>
      <c r="CV102" s="257"/>
      <c r="CW102" s="257"/>
      <c r="CX102" s="257"/>
      <c r="CY102" s="257"/>
      <c r="CZ102" s="257"/>
      <c r="DA102" s="257"/>
      <c r="DB102" s="257"/>
      <c r="DC102" s="257"/>
      <c r="DD102" s="257"/>
      <c r="DE102" s="257"/>
      <c r="DF102" s="257"/>
      <c r="DG102" s="257"/>
      <c r="DH102" s="257"/>
      <c r="DI102" s="257"/>
      <c r="DJ102" s="257"/>
      <c r="DK102" s="257"/>
      <c r="DL102" s="257"/>
      <c r="DM102" s="257"/>
      <c r="DN102" s="257"/>
      <c r="DO102" s="257"/>
      <c r="DP102" s="257"/>
      <c r="DQ102" s="257"/>
      <c r="DR102" s="257"/>
      <c r="DS102" s="257"/>
      <c r="DT102" s="257"/>
      <c r="DU102" s="257"/>
      <c r="DV102" s="257"/>
      <c r="DW102" s="257"/>
      <c r="DX102" s="257"/>
      <c r="DY102" s="257"/>
      <c r="DZ102" s="257"/>
      <c r="EA102" s="257"/>
      <c r="EB102" s="257"/>
      <c r="EC102" s="257"/>
      <c r="ED102" s="257"/>
      <c r="EE102" s="257"/>
      <c r="EF102" s="257"/>
      <c r="EG102" s="257"/>
      <c r="EH102" s="257"/>
      <c r="EI102" s="257"/>
      <c r="EJ102" s="257"/>
      <c r="EK102" s="257"/>
      <c r="EL102" s="257"/>
      <c r="EM102" s="257"/>
      <c r="EN102" s="257"/>
      <c r="EO102" s="257"/>
      <c r="EP102" s="257"/>
      <c r="EQ102" s="257"/>
      <c r="ER102" s="257"/>
      <c r="ES102" s="257"/>
      <c r="ET102" s="257"/>
      <c r="EU102" s="257"/>
      <c r="EV102" s="257"/>
      <c r="EW102" s="257"/>
      <c r="EX102" s="257"/>
      <c r="EY102" s="257"/>
      <c r="EZ102" s="257"/>
      <c r="FA102" s="257"/>
      <c r="FB102" s="257"/>
      <c r="FC102" s="257"/>
      <c r="FD102" s="257"/>
      <c r="FE102" s="257"/>
      <c r="FF102" s="257"/>
      <c r="FG102" s="257"/>
      <c r="FH102" s="257"/>
      <c r="FI102" s="257"/>
      <c r="FJ102" s="257"/>
      <c r="FK102" s="257"/>
      <c r="FL102" s="257"/>
      <c r="FM102" s="257"/>
      <c r="FN102" s="257"/>
      <c r="FO102" s="257"/>
      <c r="FP102" s="257"/>
      <c r="FQ102" s="257"/>
      <c r="FR102" s="257"/>
      <c r="FS102" s="257"/>
      <c r="FT102" s="257"/>
      <c r="FU102" s="257"/>
      <c r="FV102" s="257"/>
      <c r="FW102" s="257"/>
      <c r="FX102" s="257"/>
      <c r="FY102" s="257"/>
      <c r="FZ102" s="257"/>
      <c r="GA102" s="257"/>
      <c r="GB102" s="257"/>
      <c r="GC102" s="257"/>
      <c r="GD102" s="257"/>
      <c r="GE102" s="257"/>
      <c r="GF102" s="257"/>
      <c r="GG102" s="257"/>
      <c r="GH102" s="257"/>
      <c r="GI102" s="257"/>
      <c r="GJ102" s="257"/>
      <c r="GK102" s="257"/>
      <c r="GL102" s="257"/>
      <c r="GM102" s="257"/>
      <c r="GN102" s="257"/>
      <c r="GO102" s="257"/>
      <c r="GP102" s="257"/>
      <c r="GQ102" s="257"/>
      <c r="GR102" s="257"/>
      <c r="GS102" s="257"/>
      <c r="GT102" s="257"/>
      <c r="GU102" s="257"/>
      <c r="GV102" s="257"/>
      <c r="GW102" s="257"/>
      <c r="GX102" s="257"/>
      <c r="GY102" s="257"/>
      <c r="GZ102" s="257"/>
      <c r="HA102" s="257"/>
      <c r="HB102" s="257"/>
      <c r="HC102" s="257"/>
      <c r="HD102" s="257"/>
      <c r="HE102" s="257"/>
      <c r="HF102" s="257"/>
      <c r="HG102" s="257"/>
      <c r="HH102" s="257"/>
      <c r="HI102" s="257"/>
      <c r="HJ102" s="257"/>
      <c r="HK102" s="257"/>
      <c r="HL102" s="257"/>
      <c r="HM102" s="257"/>
      <c r="HN102" s="257"/>
      <c r="HO102" s="257"/>
      <c r="HP102" s="257"/>
      <c r="HQ102" s="257"/>
      <c r="HR102" s="257"/>
      <c r="HS102" s="257"/>
      <c r="HT102" s="257"/>
      <c r="HU102" s="257"/>
      <c r="HV102" s="257"/>
      <c r="HW102" s="257"/>
      <c r="HX102" s="257"/>
      <c r="HY102" s="257"/>
      <c r="HZ102" s="257"/>
      <c r="IA102" s="257"/>
      <c r="IB102" s="257"/>
      <c r="IC102" s="257"/>
      <c r="ID102" s="257"/>
      <c r="IE102" s="257"/>
      <c r="IF102" s="257"/>
      <c r="IG102" s="257"/>
      <c r="IH102" s="257"/>
      <c r="II102" s="257"/>
      <c r="IJ102" s="257"/>
      <c r="IK102" s="257"/>
      <c r="IL102" s="257"/>
      <c r="IM102" s="257"/>
      <c r="IN102" s="257"/>
      <c r="IO102" s="257"/>
      <c r="IP102" s="257"/>
      <c r="IQ102" s="257"/>
      <c r="IR102" s="257"/>
      <c r="IS102" s="257"/>
      <c r="IT102" s="257"/>
      <c r="IU102" s="257"/>
      <c r="IV102" s="257"/>
      <c r="IW102" s="257"/>
      <c r="IX102" s="257"/>
      <c r="IY102" s="257"/>
      <c r="IZ102" s="257"/>
      <c r="JA102" s="257"/>
      <c r="JB102" s="257"/>
      <c r="JC102" s="257"/>
      <c r="JD102" s="257"/>
      <c r="JE102" s="257"/>
      <c r="JF102" s="257"/>
      <c r="JG102" s="257"/>
      <c r="JH102" s="257"/>
      <c r="JI102" s="257"/>
      <c r="JJ102" s="257"/>
      <c r="JK102" s="257"/>
      <c r="JL102" s="257"/>
      <c r="JM102" s="257"/>
      <c r="JN102" s="257"/>
      <c r="JO102" s="257"/>
      <c r="JP102" s="257"/>
      <c r="JQ102" s="257"/>
      <c r="JR102" s="257"/>
      <c r="JS102" s="257"/>
      <c r="JT102" s="257"/>
      <c r="JU102" s="257"/>
      <c r="JV102" s="257"/>
      <c r="JW102" s="257"/>
      <c r="JX102" s="257"/>
      <c r="JY102" s="257"/>
      <c r="JZ102" s="257"/>
      <c r="KA102" s="257"/>
      <c r="KB102" s="257"/>
      <c r="KC102" s="257"/>
      <c r="KD102" s="257"/>
      <c r="KE102" s="257"/>
      <c r="KF102" s="257"/>
      <c r="KG102" s="257"/>
      <c r="KH102" s="257"/>
      <c r="KI102" s="257"/>
      <c r="KJ102" s="257"/>
      <c r="KK102" s="257"/>
      <c r="KL102" s="257"/>
      <c r="KM102" s="257"/>
      <c r="KN102" s="257"/>
      <c r="KO102" s="257"/>
      <c r="KP102" s="257"/>
      <c r="KQ102" s="257"/>
      <c r="KR102" s="257"/>
      <c r="KS102" s="257"/>
      <c r="KT102" s="257"/>
      <c r="KU102" s="257"/>
      <c r="KV102" s="257"/>
      <c r="KW102" s="257"/>
      <c r="KX102" s="257"/>
      <c r="KY102" s="257"/>
      <c r="KZ102" s="257"/>
      <c r="LA102" s="257"/>
      <c r="LB102" s="257"/>
      <c r="LC102" s="257"/>
      <c r="LD102" s="257"/>
      <c r="LE102" s="257"/>
      <c r="LF102" s="257"/>
      <c r="LG102" s="257"/>
      <c r="LH102" s="257"/>
      <c r="LI102" s="257"/>
      <c r="LJ102" s="257"/>
      <c r="LK102" s="257"/>
      <c r="LL102" s="257"/>
      <c r="LM102" s="257"/>
      <c r="LN102" s="257"/>
      <c r="LO102" s="257"/>
      <c r="LP102" s="257"/>
      <c r="LQ102" s="257"/>
      <c r="LR102" s="257"/>
      <c r="LS102" s="257"/>
      <c r="LT102" s="257"/>
      <c r="LU102" s="257"/>
      <c r="LV102" s="257"/>
      <c r="LW102" s="257"/>
      <c r="LX102" s="257"/>
      <c r="LY102" s="257"/>
      <c r="LZ102" s="257"/>
      <c r="MA102" s="257"/>
      <c r="MB102" s="257"/>
      <c r="MC102" s="257"/>
      <c r="MD102" s="257"/>
      <c r="ME102" s="257"/>
      <c r="MF102" s="257"/>
      <c r="MG102" s="257"/>
      <c r="MH102" s="257"/>
      <c r="MI102" s="257"/>
      <c r="MJ102" s="257"/>
      <c r="MK102" s="257"/>
      <c r="ML102" s="257"/>
      <c r="MM102" s="257"/>
      <c r="MN102" s="257"/>
      <c r="MO102" s="257"/>
      <c r="MP102" s="257"/>
      <c r="MQ102" s="257"/>
      <c r="MR102" s="257"/>
      <c r="MS102" s="257"/>
      <c r="MT102" s="257"/>
      <c r="MU102" s="257"/>
      <c r="MV102" s="257"/>
      <c r="MW102" s="257"/>
      <c r="MX102" s="257"/>
      <c r="MY102" s="257"/>
      <c r="MZ102" s="257"/>
      <c r="NA102" s="257"/>
      <c r="NB102" s="257"/>
      <c r="NC102" s="257"/>
      <c r="ND102" s="257"/>
      <c r="NE102" s="257"/>
      <c r="NF102" s="257"/>
      <c r="NG102" s="257"/>
      <c r="NH102" s="257"/>
      <c r="NI102" s="257"/>
      <c r="NJ102" s="257"/>
      <c r="NK102" s="257"/>
      <c r="NL102" s="257"/>
      <c r="NM102" s="257"/>
      <c r="NN102" s="257"/>
      <c r="NO102" s="257"/>
      <c r="NP102" s="257"/>
      <c r="NQ102" s="257"/>
      <c r="NR102" s="257"/>
      <c r="NS102" s="257"/>
      <c r="NT102" s="257"/>
      <c r="NU102" s="257"/>
      <c r="NV102" s="257"/>
      <c r="NW102" s="257"/>
      <c r="NX102" s="257"/>
      <c r="NY102" s="257"/>
      <c r="NZ102" s="257"/>
      <c r="OA102" s="257"/>
      <c r="OB102" s="257"/>
      <c r="OC102" s="257"/>
      <c r="OD102" s="257"/>
      <c r="OE102" s="257"/>
      <c r="OF102" s="257"/>
      <c r="OG102" s="257"/>
      <c r="OH102" s="257"/>
      <c r="OI102" s="257"/>
      <c r="OJ102" s="257"/>
      <c r="OK102" s="257"/>
      <c r="OL102" s="257"/>
      <c r="OM102" s="257"/>
      <c r="ON102" s="257"/>
      <c r="OO102" s="257"/>
      <c r="OP102" s="257"/>
      <c r="OQ102" s="257"/>
      <c r="OR102" s="257"/>
      <c r="OS102" s="257"/>
      <c r="OT102" s="257"/>
      <c r="OU102" s="257"/>
      <c r="OV102" s="257"/>
      <c r="OW102" s="257"/>
      <c r="OX102" s="257"/>
      <c r="OY102" s="257"/>
      <c r="OZ102" s="257"/>
      <c r="PA102" s="257"/>
      <c r="PB102" s="257"/>
      <c r="PC102" s="257"/>
      <c r="PD102" s="257"/>
      <c r="PE102" s="257"/>
      <c r="PF102" s="257"/>
      <c r="PG102" s="257"/>
      <c r="PH102" s="257"/>
      <c r="PI102" s="257"/>
      <c r="PJ102" s="257"/>
      <c r="PK102" s="257"/>
      <c r="PL102" s="257"/>
      <c r="PM102" s="257"/>
      <c r="PN102" s="257"/>
      <c r="PO102" s="257"/>
      <c r="PP102" s="257"/>
      <c r="PQ102" s="257"/>
      <c r="PR102" s="257"/>
      <c r="PS102" s="257"/>
      <c r="PT102" s="257"/>
      <c r="PU102" s="257"/>
      <c r="PV102" s="257"/>
      <c r="PW102" s="257"/>
      <c r="PX102" s="257"/>
    </row>
    <row r="103" spans="1:440" s="258" customFormat="1" x14ac:dyDescent="0.25">
      <c r="A103" s="28"/>
      <c r="B103" s="61">
        <v>43758</v>
      </c>
      <c r="C103" s="20"/>
      <c r="D103" s="20"/>
      <c r="E103" s="106">
        <f>COUNT(J103,L103,N103,P103,R103,T103,V103,X103)</f>
        <v>0</v>
      </c>
      <c r="F103" s="25"/>
      <c r="G103" s="241"/>
      <c r="H103" s="28"/>
      <c r="I103" s="242">
        <f>SUM(K103,M103,O103,Q103,S103,U103,W103,Y103,AA103,AC103,AE103,AG103,AI103,AK103,AM103,AO103,AQ103,AS103,AU103,AW103,AY103)</f>
        <v>0</v>
      </c>
      <c r="J103" s="43"/>
      <c r="K103" s="242" t="str">
        <f>IF(J103&gt;0,(J$3-J103)*K$3+K$3,"")</f>
        <v/>
      </c>
      <c r="L103" s="43"/>
      <c r="M103" s="242" t="str">
        <f>IF(L103&gt;0,(L$3-L103)*M$3+M$3,"")</f>
        <v/>
      </c>
      <c r="N103" s="44"/>
      <c r="O103" s="242" t="str">
        <f>IF(N103&gt;0,(N$3-N103)*O$3+O$3,"")</f>
        <v/>
      </c>
      <c r="P103" s="44"/>
      <c r="Q103" s="242" t="str">
        <f>IF(P103&gt;0,(P$3-P103)*Q$3+Q$3,"")</f>
        <v/>
      </c>
      <c r="R103" s="44"/>
      <c r="S103" s="242" t="str">
        <f>IF(R103&gt;0,(R$3-R103)*S$3+S$3,"")</f>
        <v/>
      </c>
      <c r="T103" s="45"/>
      <c r="U103" s="242" t="str">
        <f>IF(T103&gt;0,(T$3-T103)*U$3+U$3,"")</f>
        <v/>
      </c>
      <c r="V103" s="45"/>
      <c r="W103" s="242" t="str">
        <f>IF(V103&gt;0,(V$3-V103)*W$3+W$3,"")</f>
        <v/>
      </c>
      <c r="X103" s="45"/>
      <c r="Y103" s="242" t="str">
        <f>IF(X103&gt;0,(X$3-X103)*Y$3+Y$3,"")</f>
        <v/>
      </c>
      <c r="Z103" s="243"/>
      <c r="AA103" s="242" t="str">
        <f>IF(Z103&gt;0,(Z$3-Z103)*AA$3+AA$3,"")</f>
        <v/>
      </c>
      <c r="AB103" s="243"/>
      <c r="AC103" s="242" t="str">
        <f>IF(AB103&gt;0,(AB$3-AB103)*AC$3+AC$3,"")</f>
        <v/>
      </c>
      <c r="AD103" s="243"/>
      <c r="AE103" s="242" t="str">
        <f>IF(AD103&gt;0,(AD$3-AD103)*AE$3+AE$3,"")</f>
        <v/>
      </c>
      <c r="AF103" s="243"/>
      <c r="AG103" s="242" t="str">
        <f>IF(AF103&gt;0,(AF$3-AF103)*AG$3+AG$3,"")</f>
        <v/>
      </c>
      <c r="AH103" s="243"/>
      <c r="AI103" s="242" t="str">
        <f>IF(AH103&gt;0,(AH$3-AH103)*AI$3+AI$3,"")</f>
        <v/>
      </c>
      <c r="AJ103" s="243"/>
      <c r="AK103" s="242" t="str">
        <f>IF(AJ103&gt;0,(AJ$3-AJ103)*AK$3+AK$3,"")</f>
        <v/>
      </c>
      <c r="AL103" s="243"/>
      <c r="AM103" s="242" t="str">
        <f>IF(AL103&gt;0,(AL$3-AL103)*AM$3+AM$3,"")</f>
        <v/>
      </c>
      <c r="AN103" s="243"/>
      <c r="AO103" s="242" t="str">
        <f>IF(AN103&gt;0,(AN$3-AN103)*AO$3+AO$3,"")</f>
        <v/>
      </c>
      <c r="AP103" s="243"/>
      <c r="AQ103" s="242" t="str">
        <f>IF(AP103&gt;0,(AP$3-AP103)*AQ$3+AQ$3,"")</f>
        <v/>
      </c>
      <c r="AR103" s="243"/>
      <c r="AS103" s="242" t="str">
        <f>IF(AR103&gt;0,(AR$3-AR103)*AS$3+AS$3,"")</f>
        <v/>
      </c>
      <c r="AT103" s="243"/>
      <c r="AU103" s="242" t="str">
        <f>IF(AT103&gt;0,(AT$3-AT103)*AU$3+AU$3,"")</f>
        <v/>
      </c>
      <c r="AV103" s="243"/>
      <c r="AW103" s="242" t="str">
        <f>IF(AV103&gt;0,(AV$3-AV103)*AW$3+AW$3,"")</f>
        <v/>
      </c>
      <c r="AX103" s="243"/>
      <c r="AY103" s="242" t="str">
        <f>IF(AX103&gt;0,(AX$3-AX103)*AY$3+AY$3,"")</f>
        <v/>
      </c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  <c r="EB103" s="113"/>
      <c r="EC103" s="113"/>
      <c r="ED103" s="113"/>
      <c r="EE103" s="113"/>
      <c r="EF103" s="113"/>
      <c r="EG103" s="113"/>
      <c r="EH103" s="113"/>
      <c r="EI103" s="113"/>
      <c r="EJ103" s="113"/>
      <c r="EK103" s="113"/>
      <c r="EL103" s="113"/>
      <c r="EM103" s="113"/>
      <c r="EN103" s="113"/>
      <c r="EO103" s="113"/>
      <c r="EP103" s="113"/>
      <c r="EQ103" s="113"/>
      <c r="ER103" s="113"/>
      <c r="ES103" s="113"/>
      <c r="ET103" s="113"/>
      <c r="EU103" s="113"/>
      <c r="EV103" s="113"/>
      <c r="EW103" s="113"/>
      <c r="EX103" s="113"/>
      <c r="EY103" s="113"/>
      <c r="EZ103" s="113"/>
      <c r="FA103" s="113"/>
      <c r="FB103" s="113"/>
      <c r="FC103" s="113"/>
      <c r="FD103" s="113"/>
      <c r="FE103" s="113"/>
      <c r="FF103" s="113"/>
      <c r="FG103" s="113"/>
      <c r="FH103" s="113"/>
      <c r="FI103" s="113"/>
      <c r="FJ103" s="113"/>
      <c r="FK103" s="113"/>
      <c r="FL103" s="113"/>
      <c r="FM103" s="113"/>
      <c r="FN103" s="113"/>
      <c r="FO103" s="113"/>
      <c r="FP103" s="113"/>
      <c r="FQ103" s="113"/>
      <c r="FR103" s="113"/>
      <c r="FS103" s="113"/>
      <c r="FT103" s="113"/>
      <c r="FU103" s="113"/>
      <c r="FV103" s="113"/>
      <c r="FW103" s="113"/>
      <c r="FX103" s="113"/>
      <c r="FY103" s="113"/>
      <c r="FZ103" s="113"/>
      <c r="GA103" s="113"/>
      <c r="GB103" s="113"/>
      <c r="GC103" s="113"/>
      <c r="GD103" s="113"/>
      <c r="GE103" s="113"/>
      <c r="GF103" s="113"/>
      <c r="GG103" s="113"/>
      <c r="GH103" s="113"/>
      <c r="GI103" s="113"/>
      <c r="GJ103" s="113"/>
      <c r="GK103" s="113"/>
      <c r="GL103" s="113"/>
      <c r="GM103" s="113"/>
      <c r="GN103" s="113"/>
      <c r="GO103" s="113"/>
      <c r="GP103" s="113"/>
      <c r="GQ103" s="113"/>
      <c r="GR103" s="113"/>
      <c r="GS103" s="113"/>
      <c r="GT103" s="113"/>
      <c r="GU103" s="113"/>
      <c r="GV103" s="113"/>
      <c r="GW103" s="113"/>
      <c r="GX103" s="113"/>
      <c r="GY103" s="113"/>
      <c r="GZ103" s="113"/>
      <c r="HA103" s="113"/>
      <c r="HB103" s="113"/>
      <c r="HC103" s="113"/>
      <c r="HD103" s="113"/>
      <c r="HE103" s="113"/>
      <c r="HF103" s="113"/>
      <c r="HG103" s="113"/>
      <c r="HH103" s="113"/>
      <c r="HI103" s="113"/>
      <c r="HJ103" s="113"/>
      <c r="HK103" s="113"/>
      <c r="HL103" s="113"/>
      <c r="HM103" s="113"/>
      <c r="HN103" s="113"/>
      <c r="HO103" s="113"/>
      <c r="HP103" s="113"/>
      <c r="HQ103" s="113"/>
      <c r="HR103" s="113"/>
      <c r="HS103" s="113"/>
      <c r="HT103" s="113"/>
      <c r="HU103" s="113"/>
      <c r="HV103" s="113"/>
      <c r="HW103" s="113"/>
      <c r="HX103" s="113"/>
      <c r="HY103" s="113"/>
      <c r="HZ103" s="113"/>
      <c r="IA103" s="113"/>
      <c r="IB103" s="113"/>
      <c r="IC103" s="113"/>
      <c r="ID103" s="113"/>
      <c r="IE103" s="113"/>
      <c r="IF103" s="113"/>
      <c r="IG103" s="113"/>
      <c r="IH103" s="113"/>
      <c r="II103" s="113"/>
      <c r="IJ103" s="113"/>
      <c r="IK103" s="113"/>
      <c r="IL103" s="113"/>
      <c r="IM103" s="113"/>
      <c r="IN103" s="113"/>
      <c r="IO103" s="113"/>
      <c r="IP103" s="113"/>
      <c r="IQ103" s="113"/>
      <c r="IR103" s="113"/>
      <c r="IS103" s="113"/>
      <c r="IT103" s="113"/>
      <c r="IU103" s="113"/>
      <c r="IV103" s="113"/>
      <c r="IW103" s="113"/>
      <c r="IX103" s="113"/>
      <c r="IY103" s="113"/>
      <c r="IZ103" s="113"/>
      <c r="JA103" s="113"/>
      <c r="JB103" s="113"/>
      <c r="JC103" s="113"/>
      <c r="JD103" s="113"/>
      <c r="JE103" s="113"/>
      <c r="JF103" s="113"/>
      <c r="JG103" s="113"/>
      <c r="JH103" s="113"/>
      <c r="JI103" s="113"/>
      <c r="JJ103" s="113"/>
      <c r="JK103" s="113"/>
      <c r="JL103" s="113"/>
      <c r="JM103" s="113"/>
      <c r="JN103" s="113"/>
      <c r="JO103" s="113"/>
      <c r="JP103" s="113"/>
      <c r="JQ103" s="113"/>
      <c r="JR103" s="113"/>
      <c r="JS103" s="113"/>
      <c r="JT103" s="113"/>
      <c r="JU103" s="113"/>
      <c r="JV103" s="113"/>
      <c r="JW103" s="113"/>
      <c r="JX103" s="113"/>
      <c r="JY103" s="113"/>
      <c r="JZ103" s="113"/>
      <c r="KA103" s="113"/>
      <c r="KB103" s="113"/>
      <c r="KC103" s="113"/>
      <c r="KD103" s="113"/>
      <c r="KE103" s="113"/>
      <c r="KF103" s="113"/>
      <c r="KG103" s="113"/>
      <c r="KH103" s="113"/>
      <c r="KI103" s="113"/>
      <c r="KJ103" s="113"/>
      <c r="KK103" s="113"/>
      <c r="KL103" s="113"/>
      <c r="KM103" s="113"/>
      <c r="KN103" s="113"/>
      <c r="KO103" s="113"/>
      <c r="KP103" s="113"/>
      <c r="KQ103" s="113"/>
      <c r="KR103" s="113"/>
      <c r="KS103" s="113"/>
      <c r="KT103" s="113"/>
      <c r="KU103" s="113"/>
      <c r="KV103" s="113"/>
      <c r="KW103" s="113"/>
      <c r="KX103" s="113"/>
      <c r="KY103" s="113"/>
      <c r="KZ103" s="113"/>
      <c r="LA103" s="113"/>
      <c r="LB103" s="113"/>
      <c r="LC103" s="113"/>
      <c r="LD103" s="113"/>
      <c r="LE103" s="113"/>
      <c r="LF103" s="113"/>
      <c r="LG103" s="113"/>
      <c r="LH103" s="113"/>
      <c r="LI103" s="113"/>
      <c r="LJ103" s="113"/>
      <c r="LK103" s="113"/>
      <c r="LL103" s="113"/>
      <c r="LM103" s="113"/>
      <c r="LN103" s="113"/>
      <c r="LO103" s="113"/>
      <c r="LP103" s="113"/>
      <c r="LQ103" s="113"/>
      <c r="LR103" s="113"/>
      <c r="LS103" s="113"/>
      <c r="LT103" s="113"/>
      <c r="LU103" s="113"/>
      <c r="LV103" s="113"/>
      <c r="LW103" s="113"/>
      <c r="LX103" s="113"/>
      <c r="LY103" s="113"/>
      <c r="LZ103" s="113"/>
      <c r="MA103" s="113"/>
      <c r="MB103" s="113"/>
      <c r="MC103" s="113"/>
      <c r="MD103" s="113"/>
      <c r="ME103" s="113"/>
      <c r="MF103" s="113"/>
      <c r="MG103" s="113"/>
      <c r="MH103" s="113"/>
      <c r="MI103" s="113"/>
      <c r="MJ103" s="113"/>
      <c r="MK103" s="113"/>
      <c r="ML103" s="113"/>
      <c r="MM103" s="113"/>
      <c r="MN103" s="113"/>
      <c r="MO103" s="113"/>
      <c r="MP103" s="113"/>
      <c r="MQ103" s="113"/>
      <c r="MR103" s="113"/>
      <c r="MS103" s="113"/>
      <c r="MT103" s="113"/>
      <c r="MU103" s="113"/>
      <c r="MV103" s="113"/>
      <c r="MW103" s="113"/>
      <c r="MX103" s="113"/>
      <c r="MY103" s="113"/>
      <c r="MZ103" s="113"/>
      <c r="NA103" s="113"/>
      <c r="NB103" s="113"/>
      <c r="NC103" s="113"/>
      <c r="ND103" s="113"/>
      <c r="NE103" s="113"/>
      <c r="NF103" s="113"/>
      <c r="NG103" s="113"/>
      <c r="NH103" s="113"/>
      <c r="NI103" s="113"/>
      <c r="NJ103" s="113"/>
      <c r="NK103" s="113"/>
      <c r="NL103" s="113"/>
      <c r="NM103" s="113"/>
      <c r="NN103" s="113"/>
      <c r="NO103" s="113"/>
      <c r="NP103" s="113"/>
      <c r="NQ103" s="113"/>
      <c r="NR103" s="113"/>
      <c r="NS103" s="113"/>
      <c r="NT103" s="113"/>
      <c r="NU103" s="113"/>
      <c r="NV103" s="113"/>
      <c r="NW103" s="113"/>
      <c r="NX103" s="113"/>
      <c r="NY103" s="113"/>
      <c r="NZ103" s="113"/>
      <c r="OA103" s="113"/>
      <c r="OB103" s="113"/>
      <c r="OC103" s="113"/>
      <c r="OD103" s="113"/>
      <c r="OE103" s="113"/>
      <c r="OF103" s="113"/>
      <c r="OG103" s="113"/>
      <c r="OH103" s="113"/>
      <c r="OI103" s="113"/>
      <c r="OJ103" s="113"/>
      <c r="OK103" s="113"/>
      <c r="OL103" s="113"/>
      <c r="OM103" s="113"/>
      <c r="ON103" s="113"/>
      <c r="OO103" s="113"/>
      <c r="OP103" s="113"/>
      <c r="OQ103" s="113"/>
      <c r="OR103" s="113"/>
      <c r="OS103" s="113"/>
      <c r="OT103" s="113"/>
      <c r="OU103" s="113"/>
      <c r="OV103" s="113"/>
      <c r="OW103" s="113"/>
      <c r="OX103" s="113"/>
      <c r="OY103" s="113"/>
      <c r="OZ103" s="113"/>
      <c r="PA103" s="113"/>
      <c r="PB103" s="113"/>
      <c r="PC103" s="113"/>
      <c r="PD103" s="113"/>
      <c r="PE103" s="113"/>
      <c r="PF103" s="113"/>
      <c r="PG103" s="113"/>
      <c r="PH103" s="113"/>
      <c r="PI103" s="113"/>
      <c r="PJ103" s="113"/>
      <c r="PK103" s="113"/>
      <c r="PL103" s="113"/>
      <c r="PM103" s="113"/>
      <c r="PN103" s="113"/>
      <c r="PO103" s="113"/>
      <c r="PP103" s="113"/>
      <c r="PQ103" s="113"/>
      <c r="PR103" s="113"/>
      <c r="PS103" s="113"/>
      <c r="PT103" s="113"/>
      <c r="PU103" s="113"/>
      <c r="PV103" s="113"/>
      <c r="PW103" s="113"/>
      <c r="PX103" s="113"/>
    </row>
    <row r="104" spans="1:440" s="13" customFormat="1" x14ac:dyDescent="0.25">
      <c r="A104" s="28"/>
      <c r="B104" s="61">
        <v>43758</v>
      </c>
      <c r="C104" s="20"/>
      <c r="D104" s="20"/>
      <c r="E104" s="106">
        <f>COUNT(J104,L104,N104,P104,R104,T104,V104,X104)</f>
        <v>0</v>
      </c>
      <c r="F104" s="25"/>
      <c r="G104" s="241"/>
      <c r="H104" s="28"/>
      <c r="I104" s="242">
        <f>SUM(K104,M104,O104,Q104,S104,U104,W104,Y104,AA104,AC104,AE104,AG104,AI104,AK104,AM104,AO104,AQ104,AS104,AU104,AW104,AY104)</f>
        <v>0</v>
      </c>
      <c r="J104" s="43"/>
      <c r="K104" s="242" t="str">
        <f>IF(J104&gt;0,(J$3-J104)*K$3+K$3,"")</f>
        <v/>
      </c>
      <c r="L104" s="43"/>
      <c r="M104" s="242" t="str">
        <f>IF(L104&gt;0,(L$3-L104)*M$3+M$3,"")</f>
        <v/>
      </c>
      <c r="N104" s="44"/>
      <c r="O104" s="242" t="str">
        <f>IF(N104&gt;0,(N$3-N104)*O$3+O$3,"")</f>
        <v/>
      </c>
      <c r="P104" s="46"/>
      <c r="Q104" s="242" t="str">
        <f>IF(P104&gt;0,(P$3-P104)*Q$3+Q$3,"")</f>
        <v/>
      </c>
      <c r="R104" s="44"/>
      <c r="S104" s="242" t="str">
        <f>IF(R104&gt;0,(R$3-R104)*S$3+S$3,"")</f>
        <v/>
      </c>
      <c r="T104" s="45"/>
      <c r="U104" s="242" t="str">
        <f>IF(T104&gt;0,(T$3-T104)*U$3+U$3,"")</f>
        <v/>
      </c>
      <c r="V104" s="45"/>
      <c r="W104" s="242" t="str">
        <f>IF(V104&gt;0,(V$3-V104)*W$3+W$3,"")</f>
        <v/>
      </c>
      <c r="X104" s="44"/>
      <c r="Y104" s="242" t="str">
        <f>IF(X104&gt;0,(X$3-X104)*Y$3+Y$3,"")</f>
        <v/>
      </c>
      <c r="Z104" s="243"/>
      <c r="AA104" s="242" t="str">
        <f>IF(Z104&gt;0,(Z$3-Z104)*AA$3+AA$3,"")</f>
        <v/>
      </c>
      <c r="AB104" s="243"/>
      <c r="AC104" s="242" t="str">
        <f>IF(AB104&gt;0,(AB$3-AB104)*AC$3+AC$3,"")</f>
        <v/>
      </c>
      <c r="AD104" s="243"/>
      <c r="AE104" s="242" t="str">
        <f>IF(AD104&gt;0,(AD$3-AD104)*AE$3+AE$3,"")</f>
        <v/>
      </c>
      <c r="AF104" s="243"/>
      <c r="AG104" s="242" t="str">
        <f>IF(AF104&gt;0,(AF$3-AF104)*AG$3+AG$3,"")</f>
        <v/>
      </c>
      <c r="AH104" s="243"/>
      <c r="AI104" s="242" t="str">
        <f>IF(AH104&gt;0,(AH$3-AH104)*AI$3+AI$3,"")</f>
        <v/>
      </c>
      <c r="AJ104" s="243"/>
      <c r="AK104" s="242" t="str">
        <f>IF(AJ104&gt;0,(AJ$3-AJ104)*AK$3+AK$3,"")</f>
        <v/>
      </c>
      <c r="AL104" s="243"/>
      <c r="AM104" s="242" t="str">
        <f>IF(AL104&gt;0,(AL$3-AL104)*AM$3+AM$3,"")</f>
        <v/>
      </c>
      <c r="AN104" s="243"/>
      <c r="AO104" s="242" t="str">
        <f>IF(AN104&gt;0,(AN$3-AN104)*AO$3+AO$3,"")</f>
        <v/>
      </c>
      <c r="AP104" s="243"/>
      <c r="AQ104" s="242" t="str">
        <f>IF(AP104&gt;0,(AP$3-AP104)*AQ$3+AQ$3,"")</f>
        <v/>
      </c>
      <c r="AR104" s="243"/>
      <c r="AS104" s="242" t="str">
        <f>IF(AR104&gt;0,(AR$3-AR104)*AS$3+AS$3,"")</f>
        <v/>
      </c>
      <c r="AT104" s="243"/>
      <c r="AU104" s="242" t="str">
        <f>IF(AT104&gt;0,(AT$3-AT104)*AU$3+AU$3,"")</f>
        <v/>
      </c>
      <c r="AV104" s="243"/>
      <c r="AW104" s="242" t="str">
        <f>IF(AV104&gt;0,(AV$3-AV104)*AW$3+AW$3,"")</f>
        <v/>
      </c>
      <c r="AX104" s="243"/>
      <c r="AY104" s="242" t="str">
        <f>IF(AX104&gt;0,(AX$3-AX104)*AY$3+AY$3,"")</f>
        <v/>
      </c>
      <c r="AZ104" s="257"/>
      <c r="BA104" s="257"/>
      <c r="BB104" s="257"/>
      <c r="BC104" s="257"/>
      <c r="BD104" s="257"/>
      <c r="BE104" s="257"/>
      <c r="BF104" s="257"/>
      <c r="BG104" s="257"/>
      <c r="BH104" s="257"/>
      <c r="BI104" s="257"/>
      <c r="BJ104" s="257"/>
      <c r="BK104" s="257"/>
      <c r="BL104" s="257"/>
      <c r="BM104" s="257"/>
      <c r="BN104" s="257"/>
      <c r="BO104" s="257"/>
      <c r="BP104" s="257"/>
      <c r="BQ104" s="257"/>
      <c r="BR104" s="257"/>
      <c r="BS104" s="257"/>
      <c r="BT104" s="257"/>
      <c r="BU104" s="257"/>
      <c r="BV104" s="257"/>
      <c r="BW104" s="257"/>
      <c r="BX104" s="257"/>
      <c r="BY104" s="257"/>
      <c r="BZ104" s="257"/>
      <c r="CA104" s="257"/>
      <c r="CB104" s="257"/>
      <c r="CC104" s="257"/>
      <c r="CD104" s="257"/>
      <c r="CE104" s="257"/>
      <c r="CF104" s="257"/>
      <c r="CG104" s="257"/>
      <c r="CH104" s="257"/>
      <c r="CI104" s="257"/>
      <c r="CJ104" s="257"/>
      <c r="CK104" s="257"/>
      <c r="CL104" s="257"/>
      <c r="CM104" s="257"/>
      <c r="CN104" s="257"/>
      <c r="CO104" s="257"/>
      <c r="CP104" s="257"/>
      <c r="CQ104" s="257"/>
      <c r="CR104" s="257"/>
      <c r="CS104" s="257"/>
      <c r="CT104" s="257"/>
      <c r="CU104" s="257"/>
      <c r="CV104" s="257"/>
      <c r="CW104" s="257"/>
      <c r="CX104" s="257"/>
      <c r="CY104" s="257"/>
      <c r="CZ104" s="257"/>
      <c r="DA104" s="257"/>
      <c r="DB104" s="257"/>
      <c r="DC104" s="257"/>
      <c r="DD104" s="257"/>
      <c r="DE104" s="257"/>
      <c r="DF104" s="257"/>
      <c r="DG104" s="257"/>
      <c r="DH104" s="257"/>
      <c r="DI104" s="257"/>
      <c r="DJ104" s="257"/>
      <c r="DK104" s="257"/>
      <c r="DL104" s="257"/>
      <c r="DM104" s="257"/>
      <c r="DN104" s="257"/>
      <c r="DO104" s="257"/>
      <c r="DP104" s="257"/>
      <c r="DQ104" s="257"/>
      <c r="DR104" s="257"/>
      <c r="DS104" s="257"/>
      <c r="DT104" s="257"/>
      <c r="DU104" s="257"/>
      <c r="DV104" s="257"/>
      <c r="DW104" s="257"/>
      <c r="DX104" s="257"/>
      <c r="DY104" s="257"/>
      <c r="DZ104" s="257"/>
      <c r="EA104" s="257"/>
      <c r="EB104" s="257"/>
      <c r="EC104" s="257"/>
      <c r="ED104" s="257"/>
      <c r="EE104" s="257"/>
      <c r="EF104" s="257"/>
      <c r="EG104" s="257"/>
      <c r="EH104" s="257"/>
      <c r="EI104" s="257"/>
      <c r="EJ104" s="257"/>
      <c r="EK104" s="257"/>
      <c r="EL104" s="257"/>
      <c r="EM104" s="257"/>
      <c r="EN104" s="257"/>
      <c r="EO104" s="257"/>
      <c r="EP104" s="257"/>
      <c r="EQ104" s="257"/>
      <c r="ER104" s="257"/>
      <c r="ES104" s="257"/>
      <c r="ET104" s="257"/>
      <c r="EU104" s="257"/>
      <c r="EV104" s="257"/>
      <c r="EW104" s="257"/>
      <c r="EX104" s="257"/>
      <c r="EY104" s="257"/>
      <c r="EZ104" s="257"/>
      <c r="FA104" s="257"/>
      <c r="FB104" s="257"/>
      <c r="FC104" s="257"/>
      <c r="FD104" s="257"/>
      <c r="FE104" s="257"/>
      <c r="FF104" s="257"/>
      <c r="FG104" s="257"/>
      <c r="FH104" s="257"/>
      <c r="FI104" s="257"/>
      <c r="FJ104" s="257"/>
      <c r="FK104" s="257"/>
      <c r="FL104" s="257"/>
      <c r="FM104" s="257"/>
      <c r="FN104" s="257"/>
      <c r="FO104" s="257"/>
      <c r="FP104" s="257"/>
      <c r="FQ104" s="257"/>
      <c r="FR104" s="257"/>
      <c r="FS104" s="257"/>
      <c r="FT104" s="257"/>
      <c r="FU104" s="257"/>
      <c r="FV104" s="257"/>
      <c r="FW104" s="257"/>
      <c r="FX104" s="257"/>
      <c r="FY104" s="257"/>
      <c r="FZ104" s="257"/>
      <c r="GA104" s="257"/>
      <c r="GB104" s="257"/>
      <c r="GC104" s="257"/>
      <c r="GD104" s="257"/>
      <c r="GE104" s="257"/>
      <c r="GF104" s="257"/>
      <c r="GG104" s="257"/>
      <c r="GH104" s="257"/>
      <c r="GI104" s="257"/>
      <c r="GJ104" s="257"/>
      <c r="GK104" s="257"/>
      <c r="GL104" s="257"/>
      <c r="GM104" s="257"/>
      <c r="GN104" s="257"/>
      <c r="GO104" s="257"/>
      <c r="GP104" s="257"/>
      <c r="GQ104" s="257"/>
      <c r="GR104" s="257"/>
      <c r="GS104" s="257"/>
      <c r="GT104" s="257"/>
      <c r="GU104" s="257"/>
      <c r="GV104" s="257"/>
      <c r="GW104" s="257"/>
      <c r="GX104" s="257"/>
      <c r="GY104" s="257"/>
      <c r="GZ104" s="257"/>
      <c r="HA104" s="257"/>
      <c r="HB104" s="257"/>
      <c r="HC104" s="257"/>
      <c r="HD104" s="257"/>
      <c r="HE104" s="257"/>
      <c r="HF104" s="257"/>
      <c r="HG104" s="257"/>
      <c r="HH104" s="257"/>
      <c r="HI104" s="257"/>
      <c r="HJ104" s="257"/>
      <c r="HK104" s="257"/>
      <c r="HL104" s="257"/>
      <c r="HM104" s="257"/>
      <c r="HN104" s="257"/>
      <c r="HO104" s="257"/>
      <c r="HP104" s="257"/>
      <c r="HQ104" s="257"/>
      <c r="HR104" s="257"/>
      <c r="HS104" s="257"/>
      <c r="HT104" s="257"/>
      <c r="HU104" s="257"/>
      <c r="HV104" s="257"/>
      <c r="HW104" s="257"/>
      <c r="HX104" s="257"/>
      <c r="HY104" s="257"/>
      <c r="HZ104" s="257"/>
      <c r="IA104" s="257"/>
      <c r="IB104" s="257"/>
      <c r="IC104" s="257"/>
      <c r="ID104" s="257"/>
      <c r="IE104" s="257"/>
      <c r="IF104" s="257"/>
      <c r="IG104" s="257"/>
      <c r="IH104" s="257"/>
      <c r="II104" s="257"/>
      <c r="IJ104" s="257"/>
      <c r="IK104" s="257"/>
      <c r="IL104" s="257"/>
      <c r="IM104" s="257"/>
      <c r="IN104" s="257"/>
      <c r="IO104" s="257"/>
      <c r="IP104" s="257"/>
      <c r="IQ104" s="257"/>
      <c r="IR104" s="257"/>
      <c r="IS104" s="257"/>
      <c r="IT104" s="257"/>
      <c r="IU104" s="257"/>
      <c r="IV104" s="257"/>
      <c r="IW104" s="257"/>
      <c r="IX104" s="257"/>
      <c r="IY104" s="257"/>
      <c r="IZ104" s="257"/>
      <c r="JA104" s="257"/>
      <c r="JB104" s="257"/>
      <c r="JC104" s="257"/>
      <c r="JD104" s="257"/>
      <c r="JE104" s="257"/>
      <c r="JF104" s="257"/>
      <c r="JG104" s="257"/>
      <c r="JH104" s="257"/>
      <c r="JI104" s="257"/>
      <c r="JJ104" s="257"/>
      <c r="JK104" s="257"/>
      <c r="JL104" s="257"/>
      <c r="JM104" s="257"/>
      <c r="JN104" s="257"/>
      <c r="JO104" s="257"/>
      <c r="JP104" s="257"/>
      <c r="JQ104" s="257"/>
      <c r="JR104" s="257"/>
      <c r="JS104" s="257"/>
      <c r="JT104" s="257"/>
      <c r="JU104" s="257"/>
      <c r="JV104" s="257"/>
      <c r="JW104" s="257"/>
      <c r="JX104" s="257"/>
      <c r="JY104" s="257"/>
      <c r="JZ104" s="257"/>
      <c r="KA104" s="257"/>
      <c r="KB104" s="257"/>
      <c r="KC104" s="257"/>
      <c r="KD104" s="257"/>
      <c r="KE104" s="257"/>
      <c r="KF104" s="257"/>
      <c r="KG104" s="257"/>
      <c r="KH104" s="257"/>
      <c r="KI104" s="257"/>
      <c r="KJ104" s="257"/>
      <c r="KK104" s="257"/>
      <c r="KL104" s="257"/>
      <c r="KM104" s="257"/>
      <c r="KN104" s="257"/>
      <c r="KO104" s="257"/>
      <c r="KP104" s="257"/>
      <c r="KQ104" s="257"/>
      <c r="KR104" s="257"/>
      <c r="KS104" s="257"/>
      <c r="KT104" s="257"/>
      <c r="KU104" s="257"/>
      <c r="KV104" s="257"/>
      <c r="KW104" s="257"/>
      <c r="KX104" s="257"/>
      <c r="KY104" s="257"/>
      <c r="KZ104" s="257"/>
      <c r="LA104" s="257"/>
      <c r="LB104" s="257"/>
      <c r="LC104" s="257"/>
      <c r="LD104" s="257"/>
      <c r="LE104" s="257"/>
      <c r="LF104" s="257"/>
      <c r="LG104" s="257"/>
      <c r="LH104" s="257"/>
      <c r="LI104" s="257"/>
      <c r="LJ104" s="257"/>
      <c r="LK104" s="257"/>
      <c r="LL104" s="257"/>
      <c r="LM104" s="257"/>
      <c r="LN104" s="257"/>
      <c r="LO104" s="257"/>
      <c r="LP104" s="257"/>
      <c r="LQ104" s="257"/>
      <c r="LR104" s="257"/>
      <c r="LS104" s="257"/>
      <c r="LT104" s="257"/>
      <c r="LU104" s="257"/>
      <c r="LV104" s="257"/>
      <c r="LW104" s="257"/>
      <c r="LX104" s="257"/>
      <c r="LY104" s="257"/>
      <c r="LZ104" s="257"/>
      <c r="MA104" s="257"/>
      <c r="MB104" s="257"/>
      <c r="MC104" s="257"/>
      <c r="MD104" s="257"/>
      <c r="ME104" s="257"/>
      <c r="MF104" s="257"/>
      <c r="MG104" s="257"/>
      <c r="MH104" s="257"/>
      <c r="MI104" s="257"/>
      <c r="MJ104" s="257"/>
      <c r="MK104" s="257"/>
      <c r="ML104" s="257"/>
      <c r="MM104" s="257"/>
      <c r="MN104" s="257"/>
      <c r="MO104" s="257"/>
      <c r="MP104" s="257"/>
      <c r="MQ104" s="257"/>
      <c r="MR104" s="257"/>
      <c r="MS104" s="257"/>
      <c r="MT104" s="257"/>
      <c r="MU104" s="257"/>
      <c r="MV104" s="257"/>
      <c r="MW104" s="257"/>
      <c r="MX104" s="257"/>
      <c r="MY104" s="257"/>
      <c r="MZ104" s="257"/>
      <c r="NA104" s="257"/>
      <c r="NB104" s="257"/>
      <c r="NC104" s="257"/>
      <c r="ND104" s="257"/>
      <c r="NE104" s="257"/>
      <c r="NF104" s="257"/>
      <c r="NG104" s="257"/>
      <c r="NH104" s="257"/>
      <c r="NI104" s="257"/>
      <c r="NJ104" s="257"/>
      <c r="NK104" s="257"/>
      <c r="NL104" s="257"/>
      <c r="NM104" s="257"/>
      <c r="NN104" s="257"/>
      <c r="NO104" s="257"/>
      <c r="NP104" s="257"/>
      <c r="NQ104" s="257"/>
      <c r="NR104" s="257"/>
      <c r="NS104" s="257"/>
      <c r="NT104" s="257"/>
      <c r="NU104" s="257"/>
      <c r="NV104" s="257"/>
      <c r="NW104" s="257"/>
      <c r="NX104" s="257"/>
      <c r="NY104" s="257"/>
      <c r="NZ104" s="257"/>
      <c r="OA104" s="257"/>
      <c r="OB104" s="257"/>
      <c r="OC104" s="257"/>
      <c r="OD104" s="257"/>
      <c r="OE104" s="257"/>
      <c r="OF104" s="257"/>
      <c r="OG104" s="257"/>
      <c r="OH104" s="257"/>
      <c r="OI104" s="257"/>
      <c r="OJ104" s="257"/>
      <c r="OK104" s="257"/>
      <c r="OL104" s="257"/>
      <c r="OM104" s="257"/>
      <c r="ON104" s="257"/>
      <c r="OO104" s="257"/>
      <c r="OP104" s="257"/>
      <c r="OQ104" s="257"/>
      <c r="OR104" s="257"/>
      <c r="OS104" s="257"/>
      <c r="OT104" s="257"/>
      <c r="OU104" s="257"/>
      <c r="OV104" s="257"/>
      <c r="OW104" s="257"/>
      <c r="OX104" s="257"/>
      <c r="OY104" s="257"/>
      <c r="OZ104" s="257"/>
      <c r="PA104" s="257"/>
      <c r="PB104" s="257"/>
      <c r="PC104" s="257"/>
      <c r="PD104" s="257"/>
      <c r="PE104" s="257"/>
      <c r="PF104" s="257"/>
      <c r="PG104" s="257"/>
      <c r="PH104" s="257"/>
      <c r="PI104" s="257"/>
      <c r="PJ104" s="257"/>
      <c r="PK104" s="257"/>
      <c r="PL104" s="257"/>
      <c r="PM104" s="257"/>
      <c r="PN104" s="257"/>
      <c r="PO104" s="257"/>
      <c r="PP104" s="257"/>
      <c r="PQ104" s="257"/>
      <c r="PR104" s="257"/>
      <c r="PS104" s="257"/>
      <c r="PT104" s="257"/>
      <c r="PU104" s="257"/>
      <c r="PV104" s="257"/>
      <c r="PW104" s="257"/>
      <c r="PX104" s="257"/>
    </row>
    <row r="105" spans="1:440" s="258" customFormat="1" x14ac:dyDescent="0.25">
      <c r="A105" s="28"/>
      <c r="B105" s="61">
        <v>43758</v>
      </c>
      <c r="C105" s="20"/>
      <c r="D105" s="20"/>
      <c r="E105" s="106">
        <f>COUNT(J105,L105,N105,P105,R105,T105,V105,X105)</f>
        <v>0</v>
      </c>
      <c r="F105" s="25"/>
      <c r="G105" s="241"/>
      <c r="H105" s="28"/>
      <c r="I105" s="242">
        <f>SUM(K105,M105,O105,Q105,S105,U105,W105,Y105,AA105,AC105,AE105,AG105,AI105,AK105,AM105,AO105,AQ105,AS105,AU105,AW105,AY105)</f>
        <v>0</v>
      </c>
      <c r="J105" s="43"/>
      <c r="K105" s="242" t="str">
        <f>IF(J105&gt;0,(J$3-J105)*K$3+K$3,"")</f>
        <v/>
      </c>
      <c r="L105" s="43"/>
      <c r="M105" s="242" t="str">
        <f>IF(L105&gt;0,(L$3-L105)*M$3+M$3,"")</f>
        <v/>
      </c>
      <c r="N105" s="44"/>
      <c r="O105" s="242" t="str">
        <f>IF(N105&gt;0,(N$3-N105)*O$3+O$3,"")</f>
        <v/>
      </c>
      <c r="P105" s="46"/>
      <c r="Q105" s="242" t="str">
        <f>IF(P105&gt;0,(P$3-P105)*Q$3+Q$3,"")</f>
        <v/>
      </c>
      <c r="R105" s="44"/>
      <c r="S105" s="242" t="str">
        <f>IF(R105&gt;0,(R$3-R105)*S$3+S$3,"")</f>
        <v/>
      </c>
      <c r="T105" s="45"/>
      <c r="U105" s="242" t="str">
        <f>IF(T105&gt;0,(T$3-T105)*U$3+U$3,"")</f>
        <v/>
      </c>
      <c r="V105" s="45"/>
      <c r="W105" s="242" t="str">
        <f>IF(V105&gt;0,(V$3-V105)*W$3+W$3,"")</f>
        <v/>
      </c>
      <c r="X105" s="45"/>
      <c r="Y105" s="242" t="str">
        <f>IF(X105&gt;0,(X$3-X105)*Y$3+Y$3,"")</f>
        <v/>
      </c>
      <c r="Z105" s="243"/>
      <c r="AA105" s="242" t="str">
        <f>IF(Z105&gt;0,(Z$3-Z105)*AA$3+AA$3,"")</f>
        <v/>
      </c>
      <c r="AB105" s="243"/>
      <c r="AC105" s="242" t="str">
        <f>IF(AB105&gt;0,(AB$3-AB105)*AC$3+AC$3,"")</f>
        <v/>
      </c>
      <c r="AD105" s="243"/>
      <c r="AE105" s="242" t="str">
        <f>IF(AD105&gt;0,(AD$3-AD105)*AE$3+AE$3,"")</f>
        <v/>
      </c>
      <c r="AF105" s="243"/>
      <c r="AG105" s="242" t="str">
        <f>IF(AF105&gt;0,(AF$3-AF105)*AG$3+AG$3,"")</f>
        <v/>
      </c>
      <c r="AH105" s="243"/>
      <c r="AI105" s="242" t="str">
        <f>IF(AH105&gt;0,(AH$3-AH105)*AI$3+AI$3,"")</f>
        <v/>
      </c>
      <c r="AJ105" s="243"/>
      <c r="AK105" s="242" t="str">
        <f>IF(AJ105&gt;0,(AJ$3-AJ105)*AK$3+AK$3,"")</f>
        <v/>
      </c>
      <c r="AL105" s="243"/>
      <c r="AM105" s="242" t="str">
        <f>IF(AL105&gt;0,(AL$3-AL105)*AM$3+AM$3,"")</f>
        <v/>
      </c>
      <c r="AN105" s="243"/>
      <c r="AO105" s="242" t="str">
        <f>IF(AN105&gt;0,(AN$3-AN105)*AO$3+AO$3,"")</f>
        <v/>
      </c>
      <c r="AP105" s="243"/>
      <c r="AQ105" s="242" t="str">
        <f>IF(AP105&gt;0,(AP$3-AP105)*AQ$3+AQ$3,"")</f>
        <v/>
      </c>
      <c r="AR105" s="243"/>
      <c r="AS105" s="242" t="str">
        <f>IF(AR105&gt;0,(AR$3-AR105)*AS$3+AS$3,"")</f>
        <v/>
      </c>
      <c r="AT105" s="243"/>
      <c r="AU105" s="242" t="str">
        <f>IF(AT105&gt;0,(AT$3-AT105)*AU$3+AU$3,"")</f>
        <v/>
      </c>
      <c r="AV105" s="243"/>
      <c r="AW105" s="242" t="str">
        <f>IF(AV105&gt;0,(AV$3-AV105)*AW$3+AW$3,"")</f>
        <v/>
      </c>
      <c r="AX105" s="243"/>
      <c r="AY105" s="242" t="str">
        <f>IF(AX105&gt;0,(AX$3-AX105)*AY$3+AY$3,"")</f>
        <v/>
      </c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  <c r="EB105" s="113"/>
      <c r="EC105" s="113"/>
      <c r="ED105" s="113"/>
      <c r="EE105" s="113"/>
      <c r="EF105" s="113"/>
      <c r="EG105" s="113"/>
      <c r="EH105" s="113"/>
      <c r="EI105" s="113"/>
      <c r="EJ105" s="113"/>
      <c r="EK105" s="113"/>
      <c r="EL105" s="113"/>
      <c r="EM105" s="113"/>
      <c r="EN105" s="113"/>
      <c r="EO105" s="113"/>
      <c r="EP105" s="113"/>
      <c r="EQ105" s="113"/>
      <c r="ER105" s="113"/>
      <c r="ES105" s="113"/>
      <c r="ET105" s="113"/>
      <c r="EU105" s="113"/>
      <c r="EV105" s="113"/>
      <c r="EW105" s="113"/>
      <c r="EX105" s="113"/>
      <c r="EY105" s="113"/>
      <c r="EZ105" s="113"/>
      <c r="FA105" s="113"/>
      <c r="FB105" s="113"/>
      <c r="FC105" s="113"/>
      <c r="FD105" s="113"/>
      <c r="FE105" s="113"/>
      <c r="FF105" s="113"/>
      <c r="FG105" s="113"/>
      <c r="FH105" s="113"/>
      <c r="FI105" s="113"/>
      <c r="FJ105" s="113"/>
      <c r="FK105" s="113"/>
      <c r="FL105" s="113"/>
      <c r="FM105" s="113"/>
      <c r="FN105" s="113"/>
      <c r="FO105" s="113"/>
      <c r="FP105" s="113"/>
      <c r="FQ105" s="113"/>
      <c r="FR105" s="113"/>
      <c r="FS105" s="113"/>
      <c r="FT105" s="113"/>
      <c r="FU105" s="113"/>
      <c r="FV105" s="113"/>
      <c r="FW105" s="113"/>
      <c r="FX105" s="113"/>
      <c r="FY105" s="113"/>
      <c r="FZ105" s="113"/>
      <c r="GA105" s="113"/>
      <c r="GB105" s="113"/>
      <c r="GC105" s="113"/>
      <c r="GD105" s="113"/>
      <c r="GE105" s="113"/>
      <c r="GF105" s="113"/>
      <c r="GG105" s="113"/>
      <c r="GH105" s="113"/>
      <c r="GI105" s="113"/>
      <c r="GJ105" s="113"/>
      <c r="GK105" s="113"/>
      <c r="GL105" s="113"/>
      <c r="GM105" s="113"/>
      <c r="GN105" s="113"/>
      <c r="GO105" s="113"/>
      <c r="GP105" s="113"/>
      <c r="GQ105" s="113"/>
      <c r="GR105" s="113"/>
      <c r="GS105" s="113"/>
      <c r="GT105" s="113"/>
      <c r="GU105" s="113"/>
      <c r="GV105" s="113"/>
      <c r="GW105" s="113"/>
      <c r="GX105" s="113"/>
      <c r="GY105" s="113"/>
      <c r="GZ105" s="113"/>
      <c r="HA105" s="113"/>
      <c r="HB105" s="113"/>
      <c r="HC105" s="113"/>
      <c r="HD105" s="113"/>
      <c r="HE105" s="113"/>
      <c r="HF105" s="113"/>
      <c r="HG105" s="113"/>
      <c r="HH105" s="113"/>
      <c r="HI105" s="113"/>
      <c r="HJ105" s="113"/>
      <c r="HK105" s="113"/>
      <c r="HL105" s="113"/>
      <c r="HM105" s="113"/>
      <c r="HN105" s="113"/>
      <c r="HO105" s="113"/>
      <c r="HP105" s="113"/>
      <c r="HQ105" s="113"/>
      <c r="HR105" s="113"/>
      <c r="HS105" s="113"/>
      <c r="HT105" s="113"/>
      <c r="HU105" s="113"/>
      <c r="HV105" s="113"/>
      <c r="HW105" s="113"/>
      <c r="HX105" s="113"/>
      <c r="HY105" s="113"/>
      <c r="HZ105" s="113"/>
      <c r="IA105" s="113"/>
      <c r="IB105" s="113"/>
      <c r="IC105" s="113"/>
      <c r="ID105" s="113"/>
      <c r="IE105" s="113"/>
      <c r="IF105" s="113"/>
      <c r="IG105" s="113"/>
      <c r="IH105" s="113"/>
      <c r="II105" s="113"/>
      <c r="IJ105" s="113"/>
      <c r="IK105" s="113"/>
      <c r="IL105" s="113"/>
      <c r="IM105" s="113"/>
      <c r="IN105" s="113"/>
      <c r="IO105" s="113"/>
      <c r="IP105" s="113"/>
      <c r="IQ105" s="113"/>
      <c r="IR105" s="113"/>
      <c r="IS105" s="113"/>
      <c r="IT105" s="113"/>
      <c r="IU105" s="113"/>
      <c r="IV105" s="113"/>
      <c r="IW105" s="113"/>
      <c r="IX105" s="113"/>
      <c r="IY105" s="113"/>
      <c r="IZ105" s="113"/>
      <c r="JA105" s="113"/>
      <c r="JB105" s="113"/>
      <c r="JC105" s="113"/>
      <c r="JD105" s="113"/>
      <c r="JE105" s="113"/>
      <c r="JF105" s="113"/>
      <c r="JG105" s="113"/>
      <c r="JH105" s="113"/>
      <c r="JI105" s="113"/>
      <c r="JJ105" s="113"/>
      <c r="JK105" s="113"/>
      <c r="JL105" s="113"/>
      <c r="JM105" s="113"/>
      <c r="JN105" s="113"/>
      <c r="JO105" s="113"/>
      <c r="JP105" s="113"/>
      <c r="JQ105" s="113"/>
      <c r="JR105" s="113"/>
      <c r="JS105" s="113"/>
      <c r="JT105" s="113"/>
      <c r="JU105" s="113"/>
      <c r="JV105" s="113"/>
      <c r="JW105" s="113"/>
      <c r="JX105" s="113"/>
      <c r="JY105" s="113"/>
      <c r="JZ105" s="113"/>
      <c r="KA105" s="113"/>
      <c r="KB105" s="113"/>
      <c r="KC105" s="113"/>
      <c r="KD105" s="113"/>
      <c r="KE105" s="113"/>
      <c r="KF105" s="113"/>
      <c r="KG105" s="113"/>
      <c r="KH105" s="113"/>
      <c r="KI105" s="113"/>
      <c r="KJ105" s="113"/>
      <c r="KK105" s="113"/>
      <c r="KL105" s="113"/>
      <c r="KM105" s="113"/>
      <c r="KN105" s="113"/>
      <c r="KO105" s="113"/>
      <c r="KP105" s="113"/>
      <c r="KQ105" s="113"/>
      <c r="KR105" s="113"/>
      <c r="KS105" s="113"/>
      <c r="KT105" s="113"/>
      <c r="KU105" s="113"/>
      <c r="KV105" s="113"/>
      <c r="KW105" s="113"/>
      <c r="KX105" s="113"/>
      <c r="KY105" s="113"/>
      <c r="KZ105" s="113"/>
      <c r="LA105" s="113"/>
      <c r="LB105" s="113"/>
      <c r="LC105" s="113"/>
      <c r="LD105" s="113"/>
      <c r="LE105" s="113"/>
      <c r="LF105" s="113"/>
      <c r="LG105" s="113"/>
      <c r="LH105" s="113"/>
      <c r="LI105" s="113"/>
      <c r="LJ105" s="113"/>
      <c r="LK105" s="113"/>
      <c r="LL105" s="113"/>
      <c r="LM105" s="113"/>
      <c r="LN105" s="113"/>
      <c r="LO105" s="113"/>
      <c r="LP105" s="113"/>
      <c r="LQ105" s="113"/>
      <c r="LR105" s="113"/>
      <c r="LS105" s="113"/>
      <c r="LT105" s="113"/>
      <c r="LU105" s="113"/>
      <c r="LV105" s="113"/>
      <c r="LW105" s="113"/>
      <c r="LX105" s="113"/>
      <c r="LY105" s="113"/>
      <c r="LZ105" s="113"/>
      <c r="MA105" s="113"/>
      <c r="MB105" s="113"/>
      <c r="MC105" s="113"/>
      <c r="MD105" s="113"/>
      <c r="ME105" s="113"/>
      <c r="MF105" s="113"/>
      <c r="MG105" s="113"/>
      <c r="MH105" s="113"/>
      <c r="MI105" s="113"/>
      <c r="MJ105" s="113"/>
      <c r="MK105" s="113"/>
      <c r="ML105" s="113"/>
      <c r="MM105" s="113"/>
      <c r="MN105" s="113"/>
      <c r="MO105" s="113"/>
      <c r="MP105" s="113"/>
      <c r="MQ105" s="113"/>
      <c r="MR105" s="113"/>
      <c r="MS105" s="113"/>
      <c r="MT105" s="113"/>
      <c r="MU105" s="113"/>
      <c r="MV105" s="113"/>
      <c r="MW105" s="113"/>
      <c r="MX105" s="113"/>
      <c r="MY105" s="113"/>
      <c r="MZ105" s="113"/>
      <c r="NA105" s="113"/>
      <c r="NB105" s="113"/>
      <c r="NC105" s="113"/>
      <c r="ND105" s="113"/>
      <c r="NE105" s="113"/>
      <c r="NF105" s="113"/>
      <c r="NG105" s="113"/>
      <c r="NH105" s="113"/>
      <c r="NI105" s="113"/>
      <c r="NJ105" s="113"/>
      <c r="NK105" s="113"/>
      <c r="NL105" s="113"/>
      <c r="NM105" s="113"/>
      <c r="NN105" s="113"/>
      <c r="NO105" s="113"/>
      <c r="NP105" s="113"/>
      <c r="NQ105" s="113"/>
      <c r="NR105" s="113"/>
      <c r="NS105" s="113"/>
      <c r="NT105" s="113"/>
      <c r="NU105" s="113"/>
      <c r="NV105" s="113"/>
      <c r="NW105" s="113"/>
      <c r="NX105" s="113"/>
      <c r="NY105" s="113"/>
      <c r="NZ105" s="113"/>
      <c r="OA105" s="113"/>
      <c r="OB105" s="113"/>
      <c r="OC105" s="113"/>
      <c r="OD105" s="113"/>
      <c r="OE105" s="113"/>
      <c r="OF105" s="113"/>
      <c r="OG105" s="113"/>
      <c r="OH105" s="113"/>
      <c r="OI105" s="113"/>
      <c r="OJ105" s="113"/>
      <c r="OK105" s="113"/>
      <c r="OL105" s="113"/>
      <c r="OM105" s="113"/>
      <c r="ON105" s="113"/>
      <c r="OO105" s="113"/>
      <c r="OP105" s="113"/>
      <c r="OQ105" s="113"/>
      <c r="OR105" s="113"/>
      <c r="OS105" s="113"/>
      <c r="OT105" s="113"/>
      <c r="OU105" s="113"/>
      <c r="OV105" s="113"/>
      <c r="OW105" s="113"/>
      <c r="OX105" s="113"/>
      <c r="OY105" s="113"/>
      <c r="OZ105" s="113"/>
      <c r="PA105" s="113"/>
      <c r="PB105" s="113"/>
      <c r="PC105" s="113"/>
      <c r="PD105" s="113"/>
      <c r="PE105" s="113"/>
      <c r="PF105" s="113"/>
      <c r="PG105" s="113"/>
      <c r="PH105" s="113"/>
      <c r="PI105" s="113"/>
      <c r="PJ105" s="113"/>
      <c r="PK105" s="113"/>
      <c r="PL105" s="113"/>
      <c r="PM105" s="113"/>
      <c r="PN105" s="113"/>
      <c r="PO105" s="113"/>
      <c r="PP105" s="113"/>
      <c r="PQ105" s="113"/>
      <c r="PR105" s="113"/>
      <c r="PS105" s="113"/>
      <c r="PT105" s="113"/>
      <c r="PU105" s="113"/>
      <c r="PV105" s="113"/>
      <c r="PW105" s="113"/>
      <c r="PX105" s="113"/>
    </row>
    <row r="106" spans="1:440" s="13" customFormat="1" x14ac:dyDescent="0.25">
      <c r="A106" s="28"/>
      <c r="B106" s="61">
        <v>43758</v>
      </c>
      <c r="C106" s="20"/>
      <c r="D106" s="20"/>
      <c r="E106" s="106">
        <f>COUNT(J106,L106,N106,P106,R106,T106,V106,X106)</f>
        <v>0</v>
      </c>
      <c r="F106" s="25"/>
      <c r="G106" s="241"/>
      <c r="H106" s="28"/>
      <c r="I106" s="242">
        <f>SUM(K106,M106,O106,Q106,S106,U106,W106,Y106,AA106,AC106,AE106,AG106,AI106,AK106,AM106,AO106,AQ106,AS106,AU106,AW106,AY106)</f>
        <v>0</v>
      </c>
      <c r="J106" s="39"/>
      <c r="K106" s="242" t="str">
        <f>IF(J106&gt;0,(J$3-J106)*K$3+K$3,"")</f>
        <v/>
      </c>
      <c r="L106" s="39"/>
      <c r="M106" s="242" t="str">
        <f>IF(L106&gt;0,(L$3-L106)*M$3+M$3,"")</f>
        <v/>
      </c>
      <c r="N106" s="44"/>
      <c r="O106" s="242" t="str">
        <f>IF(N106&gt;0,(N$3-N106)*O$3+O$3,"")</f>
        <v/>
      </c>
      <c r="P106" s="46"/>
      <c r="Q106" s="242" t="str">
        <f>IF(P106&gt;0,(P$3-P106)*Q$3+Q$3,"")</f>
        <v/>
      </c>
      <c r="R106" s="44"/>
      <c r="S106" s="242" t="str">
        <f>IF(R106&gt;0,(R$3-R106)*S$3+S$3,"")</f>
        <v/>
      </c>
      <c r="T106" s="45"/>
      <c r="U106" s="242" t="str">
        <f>IF(T106&gt;0,(T$3-T106)*U$3+U$3,"")</f>
        <v/>
      </c>
      <c r="V106" s="45"/>
      <c r="W106" s="242" t="str">
        <f>IF(V106&gt;0,(V$3-V106)*W$3+W$3,"")</f>
        <v/>
      </c>
      <c r="X106" s="45"/>
      <c r="Y106" s="242" t="str">
        <f>IF(X106&gt;0,(X$3-X106)*Y$3+Y$3,"")</f>
        <v/>
      </c>
      <c r="Z106" s="243"/>
      <c r="AA106" s="242" t="str">
        <f>IF(Z106&gt;0,(Z$3-Z106)*AA$3+AA$3,"")</f>
        <v/>
      </c>
      <c r="AB106" s="243"/>
      <c r="AC106" s="242" t="str">
        <f>IF(AB106&gt;0,(AB$3-AB106)*AC$3+AC$3,"")</f>
        <v/>
      </c>
      <c r="AD106" s="243"/>
      <c r="AE106" s="242" t="str">
        <f>IF(AD106&gt;0,(AD$3-AD106)*AE$3+AE$3,"")</f>
        <v/>
      </c>
      <c r="AF106" s="243"/>
      <c r="AG106" s="242" t="str">
        <f>IF(AF106&gt;0,(AF$3-AF106)*AG$3+AG$3,"")</f>
        <v/>
      </c>
      <c r="AH106" s="243"/>
      <c r="AI106" s="242" t="str">
        <f>IF(AH106&gt;0,(AH$3-AH106)*AI$3+AI$3,"")</f>
        <v/>
      </c>
      <c r="AJ106" s="243"/>
      <c r="AK106" s="242" t="str">
        <f>IF(AJ106&gt;0,(AJ$3-AJ106)*AK$3+AK$3,"")</f>
        <v/>
      </c>
      <c r="AL106" s="243"/>
      <c r="AM106" s="242" t="str">
        <f>IF(AL106&gt;0,(AL$3-AL106)*AM$3+AM$3,"")</f>
        <v/>
      </c>
      <c r="AN106" s="243"/>
      <c r="AO106" s="242" t="str">
        <f>IF(AN106&gt;0,(AN$3-AN106)*AO$3+AO$3,"")</f>
        <v/>
      </c>
      <c r="AP106" s="243"/>
      <c r="AQ106" s="242" t="str">
        <f>IF(AP106&gt;0,(AP$3-AP106)*AQ$3+AQ$3,"")</f>
        <v/>
      </c>
      <c r="AR106" s="243"/>
      <c r="AS106" s="242" t="str">
        <f>IF(AR106&gt;0,(AR$3-AR106)*AS$3+AS$3,"")</f>
        <v/>
      </c>
      <c r="AT106" s="243"/>
      <c r="AU106" s="242" t="str">
        <f>IF(AT106&gt;0,(AT$3-AT106)*AU$3+AU$3,"")</f>
        <v/>
      </c>
      <c r="AV106" s="243"/>
      <c r="AW106" s="242" t="str">
        <f>IF(AV106&gt;0,(AV$3-AV106)*AW$3+AW$3,"")</f>
        <v/>
      </c>
      <c r="AX106" s="243"/>
      <c r="AY106" s="242" t="str">
        <f>IF(AX106&gt;0,(AX$3-AX106)*AY$3+AY$3,"")</f>
        <v/>
      </c>
      <c r="AZ106" s="257"/>
      <c r="BA106" s="257"/>
      <c r="BB106" s="257"/>
      <c r="BC106" s="257"/>
      <c r="BD106" s="257"/>
      <c r="BE106" s="257"/>
      <c r="BF106" s="257"/>
      <c r="BG106" s="257"/>
      <c r="BH106" s="257"/>
      <c r="BI106" s="257"/>
      <c r="BJ106" s="257"/>
      <c r="BK106" s="257"/>
      <c r="BL106" s="257"/>
      <c r="BM106" s="257"/>
      <c r="BN106" s="257"/>
      <c r="BO106" s="257"/>
      <c r="BP106" s="257"/>
      <c r="BQ106" s="257"/>
      <c r="BR106" s="257"/>
      <c r="BS106" s="257"/>
      <c r="BT106" s="257"/>
      <c r="BU106" s="257"/>
      <c r="BV106" s="257"/>
      <c r="BW106" s="257"/>
      <c r="BX106" s="257"/>
      <c r="BY106" s="257"/>
      <c r="BZ106" s="257"/>
      <c r="CA106" s="257"/>
      <c r="CB106" s="257"/>
      <c r="CC106" s="257"/>
      <c r="CD106" s="257"/>
      <c r="CE106" s="257"/>
      <c r="CF106" s="257"/>
      <c r="CG106" s="257"/>
      <c r="CH106" s="257"/>
      <c r="CI106" s="257"/>
      <c r="CJ106" s="257"/>
      <c r="CK106" s="257"/>
      <c r="CL106" s="257"/>
      <c r="CM106" s="257"/>
      <c r="CN106" s="257"/>
      <c r="CO106" s="257"/>
      <c r="CP106" s="257"/>
      <c r="CQ106" s="257"/>
      <c r="CR106" s="257"/>
      <c r="CS106" s="257"/>
      <c r="CT106" s="257"/>
      <c r="CU106" s="257"/>
      <c r="CV106" s="257"/>
      <c r="CW106" s="257"/>
      <c r="CX106" s="257"/>
      <c r="CY106" s="257"/>
      <c r="CZ106" s="257"/>
      <c r="DA106" s="257"/>
      <c r="DB106" s="257"/>
      <c r="DC106" s="257"/>
      <c r="DD106" s="257"/>
      <c r="DE106" s="257"/>
      <c r="DF106" s="257"/>
      <c r="DG106" s="257"/>
      <c r="DH106" s="257"/>
      <c r="DI106" s="257"/>
      <c r="DJ106" s="257"/>
      <c r="DK106" s="257"/>
      <c r="DL106" s="257"/>
      <c r="DM106" s="257"/>
      <c r="DN106" s="257"/>
      <c r="DO106" s="257"/>
      <c r="DP106" s="257"/>
      <c r="DQ106" s="257"/>
      <c r="DR106" s="257"/>
      <c r="DS106" s="257"/>
      <c r="DT106" s="257"/>
      <c r="DU106" s="257"/>
      <c r="DV106" s="257"/>
      <c r="DW106" s="257"/>
      <c r="DX106" s="257"/>
      <c r="DY106" s="257"/>
      <c r="DZ106" s="257"/>
      <c r="EA106" s="257"/>
      <c r="EB106" s="257"/>
      <c r="EC106" s="257"/>
      <c r="ED106" s="257"/>
      <c r="EE106" s="257"/>
      <c r="EF106" s="257"/>
      <c r="EG106" s="257"/>
      <c r="EH106" s="257"/>
      <c r="EI106" s="257"/>
      <c r="EJ106" s="257"/>
      <c r="EK106" s="257"/>
      <c r="EL106" s="257"/>
      <c r="EM106" s="257"/>
      <c r="EN106" s="257"/>
      <c r="EO106" s="257"/>
      <c r="EP106" s="257"/>
      <c r="EQ106" s="257"/>
      <c r="ER106" s="257"/>
      <c r="ES106" s="257"/>
      <c r="ET106" s="257"/>
      <c r="EU106" s="257"/>
      <c r="EV106" s="257"/>
      <c r="EW106" s="257"/>
      <c r="EX106" s="257"/>
      <c r="EY106" s="257"/>
      <c r="EZ106" s="257"/>
      <c r="FA106" s="257"/>
      <c r="FB106" s="257"/>
      <c r="FC106" s="257"/>
      <c r="FD106" s="257"/>
      <c r="FE106" s="257"/>
      <c r="FF106" s="257"/>
      <c r="FG106" s="257"/>
      <c r="FH106" s="257"/>
      <c r="FI106" s="257"/>
      <c r="FJ106" s="257"/>
      <c r="FK106" s="257"/>
      <c r="FL106" s="257"/>
      <c r="FM106" s="257"/>
      <c r="FN106" s="257"/>
      <c r="FO106" s="257"/>
      <c r="FP106" s="257"/>
      <c r="FQ106" s="257"/>
      <c r="FR106" s="257"/>
      <c r="FS106" s="257"/>
      <c r="FT106" s="257"/>
      <c r="FU106" s="257"/>
      <c r="FV106" s="257"/>
      <c r="FW106" s="257"/>
      <c r="FX106" s="257"/>
      <c r="FY106" s="257"/>
      <c r="FZ106" s="257"/>
      <c r="GA106" s="257"/>
      <c r="GB106" s="257"/>
      <c r="GC106" s="257"/>
      <c r="GD106" s="257"/>
      <c r="GE106" s="257"/>
      <c r="GF106" s="257"/>
      <c r="GG106" s="257"/>
      <c r="GH106" s="257"/>
      <c r="GI106" s="257"/>
      <c r="GJ106" s="257"/>
      <c r="GK106" s="257"/>
      <c r="GL106" s="257"/>
      <c r="GM106" s="257"/>
      <c r="GN106" s="257"/>
      <c r="GO106" s="257"/>
      <c r="GP106" s="257"/>
      <c r="GQ106" s="257"/>
      <c r="GR106" s="257"/>
      <c r="GS106" s="257"/>
      <c r="GT106" s="257"/>
      <c r="GU106" s="257"/>
      <c r="GV106" s="257"/>
      <c r="GW106" s="257"/>
      <c r="GX106" s="257"/>
      <c r="GY106" s="257"/>
      <c r="GZ106" s="257"/>
      <c r="HA106" s="257"/>
      <c r="HB106" s="257"/>
      <c r="HC106" s="257"/>
      <c r="HD106" s="257"/>
      <c r="HE106" s="257"/>
      <c r="HF106" s="257"/>
      <c r="HG106" s="257"/>
      <c r="HH106" s="257"/>
      <c r="HI106" s="257"/>
      <c r="HJ106" s="257"/>
      <c r="HK106" s="257"/>
      <c r="HL106" s="257"/>
      <c r="HM106" s="257"/>
      <c r="HN106" s="257"/>
      <c r="HO106" s="257"/>
      <c r="HP106" s="257"/>
      <c r="HQ106" s="257"/>
      <c r="HR106" s="257"/>
      <c r="HS106" s="257"/>
      <c r="HT106" s="257"/>
      <c r="HU106" s="257"/>
      <c r="HV106" s="257"/>
      <c r="HW106" s="257"/>
      <c r="HX106" s="257"/>
      <c r="HY106" s="257"/>
      <c r="HZ106" s="257"/>
      <c r="IA106" s="257"/>
      <c r="IB106" s="257"/>
      <c r="IC106" s="257"/>
      <c r="ID106" s="257"/>
      <c r="IE106" s="257"/>
      <c r="IF106" s="257"/>
      <c r="IG106" s="257"/>
      <c r="IH106" s="257"/>
      <c r="II106" s="257"/>
      <c r="IJ106" s="257"/>
      <c r="IK106" s="257"/>
      <c r="IL106" s="257"/>
      <c r="IM106" s="257"/>
      <c r="IN106" s="257"/>
      <c r="IO106" s="257"/>
      <c r="IP106" s="257"/>
      <c r="IQ106" s="257"/>
      <c r="IR106" s="257"/>
      <c r="IS106" s="257"/>
      <c r="IT106" s="257"/>
      <c r="IU106" s="257"/>
      <c r="IV106" s="257"/>
      <c r="IW106" s="257"/>
      <c r="IX106" s="257"/>
      <c r="IY106" s="257"/>
      <c r="IZ106" s="257"/>
      <c r="JA106" s="257"/>
      <c r="JB106" s="257"/>
      <c r="JC106" s="257"/>
      <c r="JD106" s="257"/>
      <c r="JE106" s="257"/>
      <c r="JF106" s="257"/>
      <c r="JG106" s="257"/>
      <c r="JH106" s="257"/>
      <c r="JI106" s="257"/>
      <c r="JJ106" s="257"/>
      <c r="JK106" s="257"/>
      <c r="JL106" s="257"/>
      <c r="JM106" s="257"/>
      <c r="JN106" s="257"/>
      <c r="JO106" s="257"/>
      <c r="JP106" s="257"/>
      <c r="JQ106" s="257"/>
      <c r="JR106" s="257"/>
      <c r="JS106" s="257"/>
      <c r="JT106" s="257"/>
      <c r="JU106" s="257"/>
      <c r="JV106" s="257"/>
      <c r="JW106" s="257"/>
      <c r="JX106" s="257"/>
      <c r="JY106" s="257"/>
      <c r="JZ106" s="257"/>
      <c r="KA106" s="257"/>
      <c r="KB106" s="257"/>
      <c r="KC106" s="257"/>
      <c r="KD106" s="257"/>
      <c r="KE106" s="257"/>
      <c r="KF106" s="257"/>
      <c r="KG106" s="257"/>
      <c r="KH106" s="257"/>
      <c r="KI106" s="257"/>
      <c r="KJ106" s="257"/>
      <c r="KK106" s="257"/>
      <c r="KL106" s="257"/>
      <c r="KM106" s="257"/>
      <c r="KN106" s="257"/>
      <c r="KO106" s="257"/>
      <c r="KP106" s="257"/>
      <c r="KQ106" s="257"/>
      <c r="KR106" s="257"/>
      <c r="KS106" s="257"/>
      <c r="KT106" s="257"/>
      <c r="KU106" s="257"/>
      <c r="KV106" s="257"/>
      <c r="KW106" s="257"/>
      <c r="KX106" s="257"/>
      <c r="KY106" s="257"/>
      <c r="KZ106" s="257"/>
      <c r="LA106" s="257"/>
      <c r="LB106" s="257"/>
      <c r="LC106" s="257"/>
      <c r="LD106" s="257"/>
      <c r="LE106" s="257"/>
      <c r="LF106" s="257"/>
      <c r="LG106" s="257"/>
      <c r="LH106" s="257"/>
      <c r="LI106" s="257"/>
      <c r="LJ106" s="257"/>
      <c r="LK106" s="257"/>
      <c r="LL106" s="257"/>
      <c r="LM106" s="257"/>
      <c r="LN106" s="257"/>
      <c r="LO106" s="257"/>
      <c r="LP106" s="257"/>
      <c r="LQ106" s="257"/>
      <c r="LR106" s="257"/>
      <c r="LS106" s="257"/>
      <c r="LT106" s="257"/>
      <c r="LU106" s="257"/>
      <c r="LV106" s="257"/>
      <c r="LW106" s="257"/>
      <c r="LX106" s="257"/>
      <c r="LY106" s="257"/>
      <c r="LZ106" s="257"/>
      <c r="MA106" s="257"/>
      <c r="MB106" s="257"/>
      <c r="MC106" s="257"/>
      <c r="MD106" s="257"/>
      <c r="ME106" s="257"/>
      <c r="MF106" s="257"/>
      <c r="MG106" s="257"/>
      <c r="MH106" s="257"/>
      <c r="MI106" s="257"/>
      <c r="MJ106" s="257"/>
      <c r="MK106" s="257"/>
      <c r="ML106" s="257"/>
      <c r="MM106" s="257"/>
      <c r="MN106" s="257"/>
      <c r="MO106" s="257"/>
      <c r="MP106" s="257"/>
      <c r="MQ106" s="257"/>
      <c r="MR106" s="257"/>
      <c r="MS106" s="257"/>
      <c r="MT106" s="257"/>
      <c r="MU106" s="257"/>
      <c r="MV106" s="257"/>
      <c r="MW106" s="257"/>
      <c r="MX106" s="257"/>
      <c r="MY106" s="257"/>
      <c r="MZ106" s="257"/>
      <c r="NA106" s="257"/>
      <c r="NB106" s="257"/>
      <c r="NC106" s="257"/>
      <c r="ND106" s="257"/>
      <c r="NE106" s="257"/>
      <c r="NF106" s="257"/>
      <c r="NG106" s="257"/>
      <c r="NH106" s="257"/>
      <c r="NI106" s="257"/>
      <c r="NJ106" s="257"/>
      <c r="NK106" s="257"/>
      <c r="NL106" s="257"/>
      <c r="NM106" s="257"/>
      <c r="NN106" s="257"/>
      <c r="NO106" s="257"/>
      <c r="NP106" s="257"/>
      <c r="NQ106" s="257"/>
      <c r="NR106" s="257"/>
      <c r="NS106" s="257"/>
      <c r="NT106" s="257"/>
      <c r="NU106" s="257"/>
      <c r="NV106" s="257"/>
      <c r="NW106" s="257"/>
      <c r="NX106" s="257"/>
      <c r="NY106" s="257"/>
      <c r="NZ106" s="257"/>
      <c r="OA106" s="257"/>
      <c r="OB106" s="257"/>
      <c r="OC106" s="257"/>
      <c r="OD106" s="257"/>
      <c r="OE106" s="257"/>
      <c r="OF106" s="257"/>
      <c r="OG106" s="257"/>
      <c r="OH106" s="257"/>
      <c r="OI106" s="257"/>
      <c r="OJ106" s="257"/>
      <c r="OK106" s="257"/>
      <c r="OL106" s="257"/>
      <c r="OM106" s="257"/>
      <c r="ON106" s="257"/>
      <c r="OO106" s="257"/>
      <c r="OP106" s="257"/>
      <c r="OQ106" s="257"/>
      <c r="OR106" s="257"/>
      <c r="OS106" s="257"/>
      <c r="OT106" s="257"/>
      <c r="OU106" s="257"/>
      <c r="OV106" s="257"/>
      <c r="OW106" s="257"/>
      <c r="OX106" s="257"/>
      <c r="OY106" s="257"/>
      <c r="OZ106" s="257"/>
      <c r="PA106" s="257"/>
      <c r="PB106" s="257"/>
      <c r="PC106" s="257"/>
      <c r="PD106" s="257"/>
      <c r="PE106" s="257"/>
      <c r="PF106" s="257"/>
      <c r="PG106" s="257"/>
      <c r="PH106" s="257"/>
      <c r="PI106" s="257"/>
      <c r="PJ106" s="257"/>
      <c r="PK106" s="257"/>
      <c r="PL106" s="257"/>
      <c r="PM106" s="257"/>
      <c r="PN106" s="257"/>
      <c r="PO106" s="257"/>
      <c r="PP106" s="257"/>
      <c r="PQ106" s="257"/>
      <c r="PR106" s="257"/>
      <c r="PS106" s="257"/>
      <c r="PT106" s="257"/>
      <c r="PU106" s="257"/>
      <c r="PV106" s="257"/>
      <c r="PW106" s="257"/>
      <c r="PX106" s="257"/>
    </row>
    <row r="107" spans="1:440" s="258" customFormat="1" x14ac:dyDescent="0.25">
      <c r="A107" s="28"/>
      <c r="B107" s="61">
        <v>43758</v>
      </c>
      <c r="C107" s="20"/>
      <c r="D107" s="20"/>
      <c r="E107" s="106">
        <f>COUNT(J107,L107,N107,P107,R107,T107,V107,X107)</f>
        <v>0</v>
      </c>
      <c r="F107" s="25"/>
      <c r="G107" s="241"/>
      <c r="H107" s="28"/>
      <c r="I107" s="242">
        <f>SUM(K107,M107,O107,Q107,S107,U107,W107,Y107,AA107,AC107,AE107,AG107,AI107,AK107,AM107,AO107,AQ107,AS107,AU107,AW107,AY107)</f>
        <v>0</v>
      </c>
      <c r="J107" s="39"/>
      <c r="K107" s="242" t="str">
        <f>IF(J107&gt;0,(J$3-J107)*K$3+K$3,"")</f>
        <v/>
      </c>
      <c r="L107" s="39"/>
      <c r="M107" s="242" t="str">
        <f>IF(L107&gt;0,(L$3-L107)*M$3+M$3,"")</f>
        <v/>
      </c>
      <c r="N107" s="44"/>
      <c r="O107" s="242" t="str">
        <f>IF(N107&gt;0,(N$3-N107)*O$3+O$3,"")</f>
        <v/>
      </c>
      <c r="P107" s="46"/>
      <c r="Q107" s="242" t="str">
        <f>IF(P107&gt;0,(P$3-P107)*Q$3+Q$3,"")</f>
        <v/>
      </c>
      <c r="R107" s="44"/>
      <c r="S107" s="242" t="str">
        <f>IF(R107&gt;0,(R$3-R107)*S$3+S$3,"")</f>
        <v/>
      </c>
      <c r="T107" s="45"/>
      <c r="U107" s="242" t="str">
        <f>IF(T107&gt;0,(T$3-T107)*U$3+U$3,"")</f>
        <v/>
      </c>
      <c r="V107" s="45"/>
      <c r="W107" s="242" t="str">
        <f>IF(V107&gt;0,(V$3-V107)*W$3+W$3,"")</f>
        <v/>
      </c>
      <c r="X107" s="45"/>
      <c r="Y107" s="242" t="str">
        <f>IF(X107&gt;0,(X$3-X107)*Y$3+Y$3,"")</f>
        <v/>
      </c>
      <c r="Z107" s="243"/>
      <c r="AA107" s="242" t="str">
        <f>IF(Z107&gt;0,(Z$3-Z107)*AA$3+AA$3,"")</f>
        <v/>
      </c>
      <c r="AB107" s="243"/>
      <c r="AC107" s="242" t="str">
        <f>IF(AB107&gt;0,(AB$3-AB107)*AC$3+AC$3,"")</f>
        <v/>
      </c>
      <c r="AD107" s="243"/>
      <c r="AE107" s="242" t="str">
        <f>IF(AD107&gt;0,(AD$3-AD107)*AE$3+AE$3,"")</f>
        <v/>
      </c>
      <c r="AF107" s="243"/>
      <c r="AG107" s="242" t="str">
        <f>IF(AF107&gt;0,(AF$3-AF107)*AG$3+AG$3,"")</f>
        <v/>
      </c>
      <c r="AH107" s="243"/>
      <c r="AI107" s="242" t="str">
        <f>IF(AH107&gt;0,(AH$3-AH107)*AI$3+AI$3,"")</f>
        <v/>
      </c>
      <c r="AJ107" s="243"/>
      <c r="AK107" s="242" t="str">
        <f>IF(AJ107&gt;0,(AJ$3-AJ107)*AK$3+AK$3,"")</f>
        <v/>
      </c>
      <c r="AL107" s="243"/>
      <c r="AM107" s="242" t="str">
        <f>IF(AL107&gt;0,(AL$3-AL107)*AM$3+AM$3,"")</f>
        <v/>
      </c>
      <c r="AN107" s="243"/>
      <c r="AO107" s="242" t="str">
        <f>IF(AN107&gt;0,(AN$3-AN107)*AO$3+AO$3,"")</f>
        <v/>
      </c>
      <c r="AP107" s="243"/>
      <c r="AQ107" s="242" t="str">
        <f>IF(AP107&gt;0,(AP$3-AP107)*AQ$3+AQ$3,"")</f>
        <v/>
      </c>
      <c r="AR107" s="243"/>
      <c r="AS107" s="242" t="str">
        <f>IF(AR107&gt;0,(AR$3-AR107)*AS$3+AS$3,"")</f>
        <v/>
      </c>
      <c r="AT107" s="243"/>
      <c r="AU107" s="242" t="str">
        <f>IF(AT107&gt;0,(AT$3-AT107)*AU$3+AU$3,"")</f>
        <v/>
      </c>
      <c r="AV107" s="243"/>
      <c r="AW107" s="242" t="str">
        <f>IF(AV107&gt;0,(AV$3-AV107)*AW$3+AW$3,"")</f>
        <v/>
      </c>
      <c r="AX107" s="243"/>
      <c r="AY107" s="242" t="str">
        <f>IF(AX107&gt;0,(AX$3-AX107)*AY$3+AY$3,"")</f>
        <v/>
      </c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  <c r="EB107" s="113"/>
      <c r="EC107" s="113"/>
      <c r="ED107" s="113"/>
      <c r="EE107" s="113"/>
      <c r="EF107" s="113"/>
      <c r="EG107" s="113"/>
      <c r="EH107" s="113"/>
      <c r="EI107" s="113"/>
      <c r="EJ107" s="113"/>
      <c r="EK107" s="113"/>
      <c r="EL107" s="113"/>
      <c r="EM107" s="113"/>
      <c r="EN107" s="113"/>
      <c r="EO107" s="113"/>
      <c r="EP107" s="113"/>
      <c r="EQ107" s="113"/>
      <c r="ER107" s="113"/>
      <c r="ES107" s="113"/>
      <c r="ET107" s="113"/>
      <c r="EU107" s="113"/>
      <c r="EV107" s="113"/>
      <c r="EW107" s="113"/>
      <c r="EX107" s="113"/>
      <c r="EY107" s="113"/>
      <c r="EZ107" s="113"/>
      <c r="FA107" s="113"/>
      <c r="FB107" s="113"/>
      <c r="FC107" s="113"/>
      <c r="FD107" s="113"/>
      <c r="FE107" s="113"/>
      <c r="FF107" s="113"/>
      <c r="FG107" s="113"/>
      <c r="FH107" s="113"/>
      <c r="FI107" s="113"/>
      <c r="FJ107" s="113"/>
      <c r="FK107" s="113"/>
      <c r="FL107" s="113"/>
      <c r="FM107" s="113"/>
      <c r="FN107" s="113"/>
      <c r="FO107" s="113"/>
      <c r="FP107" s="113"/>
      <c r="FQ107" s="113"/>
      <c r="FR107" s="113"/>
      <c r="FS107" s="113"/>
      <c r="FT107" s="113"/>
      <c r="FU107" s="113"/>
      <c r="FV107" s="113"/>
      <c r="FW107" s="113"/>
      <c r="FX107" s="113"/>
      <c r="FY107" s="113"/>
      <c r="FZ107" s="113"/>
      <c r="GA107" s="113"/>
      <c r="GB107" s="113"/>
      <c r="GC107" s="113"/>
      <c r="GD107" s="113"/>
      <c r="GE107" s="113"/>
      <c r="GF107" s="113"/>
      <c r="GG107" s="113"/>
      <c r="GH107" s="113"/>
      <c r="GI107" s="113"/>
      <c r="GJ107" s="113"/>
      <c r="GK107" s="113"/>
      <c r="GL107" s="113"/>
      <c r="GM107" s="113"/>
      <c r="GN107" s="113"/>
      <c r="GO107" s="113"/>
      <c r="GP107" s="113"/>
      <c r="GQ107" s="113"/>
      <c r="GR107" s="113"/>
      <c r="GS107" s="113"/>
      <c r="GT107" s="113"/>
      <c r="GU107" s="113"/>
      <c r="GV107" s="113"/>
      <c r="GW107" s="113"/>
      <c r="GX107" s="113"/>
      <c r="GY107" s="113"/>
      <c r="GZ107" s="113"/>
      <c r="HA107" s="113"/>
      <c r="HB107" s="113"/>
      <c r="HC107" s="113"/>
      <c r="HD107" s="113"/>
      <c r="HE107" s="113"/>
      <c r="HF107" s="113"/>
      <c r="HG107" s="113"/>
      <c r="HH107" s="113"/>
      <c r="HI107" s="113"/>
      <c r="HJ107" s="113"/>
      <c r="HK107" s="113"/>
      <c r="HL107" s="113"/>
      <c r="HM107" s="113"/>
      <c r="HN107" s="113"/>
      <c r="HO107" s="113"/>
      <c r="HP107" s="113"/>
      <c r="HQ107" s="113"/>
      <c r="HR107" s="113"/>
      <c r="HS107" s="113"/>
      <c r="HT107" s="113"/>
      <c r="HU107" s="113"/>
      <c r="HV107" s="113"/>
      <c r="HW107" s="113"/>
      <c r="HX107" s="113"/>
      <c r="HY107" s="113"/>
      <c r="HZ107" s="113"/>
      <c r="IA107" s="113"/>
      <c r="IB107" s="113"/>
      <c r="IC107" s="113"/>
      <c r="ID107" s="113"/>
      <c r="IE107" s="113"/>
      <c r="IF107" s="113"/>
      <c r="IG107" s="113"/>
      <c r="IH107" s="113"/>
      <c r="II107" s="113"/>
      <c r="IJ107" s="113"/>
      <c r="IK107" s="113"/>
      <c r="IL107" s="113"/>
      <c r="IM107" s="113"/>
      <c r="IN107" s="113"/>
      <c r="IO107" s="113"/>
      <c r="IP107" s="113"/>
      <c r="IQ107" s="113"/>
      <c r="IR107" s="113"/>
      <c r="IS107" s="113"/>
      <c r="IT107" s="113"/>
      <c r="IU107" s="113"/>
      <c r="IV107" s="113"/>
      <c r="IW107" s="113"/>
      <c r="IX107" s="113"/>
      <c r="IY107" s="113"/>
      <c r="IZ107" s="113"/>
      <c r="JA107" s="113"/>
      <c r="JB107" s="113"/>
      <c r="JC107" s="113"/>
      <c r="JD107" s="113"/>
      <c r="JE107" s="113"/>
      <c r="JF107" s="113"/>
      <c r="JG107" s="113"/>
      <c r="JH107" s="113"/>
      <c r="JI107" s="113"/>
      <c r="JJ107" s="113"/>
      <c r="JK107" s="113"/>
      <c r="JL107" s="113"/>
      <c r="JM107" s="113"/>
      <c r="JN107" s="113"/>
      <c r="JO107" s="113"/>
      <c r="JP107" s="113"/>
      <c r="JQ107" s="113"/>
      <c r="JR107" s="113"/>
      <c r="JS107" s="113"/>
      <c r="JT107" s="113"/>
      <c r="JU107" s="113"/>
      <c r="JV107" s="113"/>
      <c r="JW107" s="113"/>
      <c r="JX107" s="113"/>
      <c r="JY107" s="113"/>
      <c r="JZ107" s="113"/>
      <c r="KA107" s="113"/>
      <c r="KB107" s="113"/>
      <c r="KC107" s="113"/>
      <c r="KD107" s="113"/>
      <c r="KE107" s="113"/>
      <c r="KF107" s="113"/>
      <c r="KG107" s="113"/>
      <c r="KH107" s="113"/>
      <c r="KI107" s="113"/>
      <c r="KJ107" s="113"/>
      <c r="KK107" s="113"/>
      <c r="KL107" s="113"/>
      <c r="KM107" s="113"/>
      <c r="KN107" s="113"/>
      <c r="KO107" s="113"/>
      <c r="KP107" s="113"/>
      <c r="KQ107" s="113"/>
      <c r="KR107" s="113"/>
      <c r="KS107" s="113"/>
      <c r="KT107" s="113"/>
      <c r="KU107" s="113"/>
      <c r="KV107" s="113"/>
      <c r="KW107" s="113"/>
      <c r="KX107" s="113"/>
      <c r="KY107" s="113"/>
      <c r="KZ107" s="113"/>
      <c r="LA107" s="113"/>
      <c r="LB107" s="113"/>
      <c r="LC107" s="113"/>
      <c r="LD107" s="113"/>
      <c r="LE107" s="113"/>
      <c r="LF107" s="113"/>
      <c r="LG107" s="113"/>
      <c r="LH107" s="113"/>
      <c r="LI107" s="113"/>
      <c r="LJ107" s="113"/>
      <c r="LK107" s="113"/>
      <c r="LL107" s="113"/>
      <c r="LM107" s="113"/>
      <c r="LN107" s="113"/>
      <c r="LO107" s="113"/>
      <c r="LP107" s="113"/>
      <c r="LQ107" s="113"/>
      <c r="LR107" s="113"/>
      <c r="LS107" s="113"/>
      <c r="LT107" s="113"/>
      <c r="LU107" s="113"/>
      <c r="LV107" s="113"/>
      <c r="LW107" s="113"/>
      <c r="LX107" s="113"/>
      <c r="LY107" s="113"/>
      <c r="LZ107" s="113"/>
      <c r="MA107" s="113"/>
      <c r="MB107" s="113"/>
      <c r="MC107" s="113"/>
      <c r="MD107" s="113"/>
      <c r="ME107" s="113"/>
      <c r="MF107" s="113"/>
      <c r="MG107" s="113"/>
      <c r="MH107" s="113"/>
      <c r="MI107" s="113"/>
      <c r="MJ107" s="113"/>
      <c r="MK107" s="113"/>
      <c r="ML107" s="113"/>
      <c r="MM107" s="113"/>
      <c r="MN107" s="113"/>
      <c r="MO107" s="113"/>
      <c r="MP107" s="113"/>
      <c r="MQ107" s="113"/>
      <c r="MR107" s="113"/>
      <c r="MS107" s="113"/>
      <c r="MT107" s="113"/>
      <c r="MU107" s="113"/>
      <c r="MV107" s="113"/>
      <c r="MW107" s="113"/>
      <c r="MX107" s="113"/>
      <c r="MY107" s="113"/>
      <c r="MZ107" s="113"/>
      <c r="NA107" s="113"/>
      <c r="NB107" s="113"/>
      <c r="NC107" s="113"/>
      <c r="ND107" s="113"/>
      <c r="NE107" s="113"/>
      <c r="NF107" s="113"/>
      <c r="NG107" s="113"/>
      <c r="NH107" s="113"/>
      <c r="NI107" s="113"/>
      <c r="NJ107" s="113"/>
      <c r="NK107" s="113"/>
      <c r="NL107" s="113"/>
      <c r="NM107" s="113"/>
      <c r="NN107" s="113"/>
      <c r="NO107" s="113"/>
      <c r="NP107" s="113"/>
      <c r="NQ107" s="113"/>
      <c r="NR107" s="113"/>
      <c r="NS107" s="113"/>
      <c r="NT107" s="113"/>
      <c r="NU107" s="113"/>
      <c r="NV107" s="113"/>
      <c r="NW107" s="113"/>
      <c r="NX107" s="113"/>
      <c r="NY107" s="113"/>
      <c r="NZ107" s="113"/>
      <c r="OA107" s="113"/>
      <c r="OB107" s="113"/>
      <c r="OC107" s="113"/>
      <c r="OD107" s="113"/>
      <c r="OE107" s="113"/>
      <c r="OF107" s="113"/>
      <c r="OG107" s="113"/>
      <c r="OH107" s="113"/>
      <c r="OI107" s="113"/>
      <c r="OJ107" s="113"/>
      <c r="OK107" s="113"/>
      <c r="OL107" s="113"/>
      <c r="OM107" s="113"/>
      <c r="ON107" s="113"/>
      <c r="OO107" s="113"/>
      <c r="OP107" s="113"/>
      <c r="OQ107" s="113"/>
      <c r="OR107" s="113"/>
      <c r="OS107" s="113"/>
      <c r="OT107" s="113"/>
      <c r="OU107" s="113"/>
      <c r="OV107" s="113"/>
      <c r="OW107" s="113"/>
      <c r="OX107" s="113"/>
      <c r="OY107" s="113"/>
      <c r="OZ107" s="113"/>
      <c r="PA107" s="113"/>
      <c r="PB107" s="113"/>
      <c r="PC107" s="113"/>
      <c r="PD107" s="113"/>
      <c r="PE107" s="113"/>
      <c r="PF107" s="113"/>
      <c r="PG107" s="113"/>
      <c r="PH107" s="113"/>
      <c r="PI107" s="113"/>
      <c r="PJ107" s="113"/>
      <c r="PK107" s="113"/>
      <c r="PL107" s="113"/>
      <c r="PM107" s="113"/>
      <c r="PN107" s="113"/>
      <c r="PO107" s="113"/>
      <c r="PP107" s="113"/>
      <c r="PQ107" s="113"/>
      <c r="PR107" s="113"/>
      <c r="PS107" s="113"/>
      <c r="PT107" s="113"/>
      <c r="PU107" s="113"/>
      <c r="PV107" s="113"/>
      <c r="PW107" s="113"/>
      <c r="PX107" s="113"/>
    </row>
    <row r="108" spans="1:440" s="13" customFormat="1" x14ac:dyDescent="0.25">
      <c r="A108" s="28"/>
      <c r="B108" s="61">
        <v>43758</v>
      </c>
      <c r="C108" s="20"/>
      <c r="D108" s="20"/>
      <c r="E108" s="106">
        <f>COUNT(J108,L108,N108,P108,R108,T108,V108,X108)</f>
        <v>0</v>
      </c>
      <c r="F108" s="25"/>
      <c r="G108" s="241"/>
      <c r="H108" s="28"/>
      <c r="I108" s="242">
        <f>SUM(K108,M108,O108,Q108,S108,U108,W108,Y108,AA108,AC108,AE108,AG108,AI108,AK108,AM108,AO108,AQ108,AS108,AU108,AW108,AY108)</f>
        <v>0</v>
      </c>
      <c r="J108" s="39"/>
      <c r="K108" s="242" t="str">
        <f>IF(J108&gt;0,(J$3-J108)*K$3+K$3,"")</f>
        <v/>
      </c>
      <c r="L108" s="39"/>
      <c r="M108" s="242" t="str">
        <f>IF(L108&gt;0,(L$3-L108)*M$3+M$3,"")</f>
        <v/>
      </c>
      <c r="N108" s="44"/>
      <c r="O108" s="242" t="str">
        <f>IF(N108&gt;0,(N$3-N108)*O$3+O$3,"")</f>
        <v/>
      </c>
      <c r="P108" s="44"/>
      <c r="Q108" s="242" t="str">
        <f>IF(P108&gt;0,(P$3-P108)*Q$3+Q$3,"")</f>
        <v/>
      </c>
      <c r="R108" s="44"/>
      <c r="S108" s="242" t="str">
        <f>IF(R108&gt;0,(R$3-R108)*S$3+S$3,"")</f>
        <v/>
      </c>
      <c r="T108" s="45"/>
      <c r="U108" s="242" t="str">
        <f>IF(T108&gt;0,(T$3-T108)*U$3+U$3,"")</f>
        <v/>
      </c>
      <c r="V108" s="45"/>
      <c r="W108" s="242" t="str">
        <f>IF(V108&gt;0,(V$3-V108)*W$3+W$3,"")</f>
        <v/>
      </c>
      <c r="X108" s="45"/>
      <c r="Y108" s="242" t="str">
        <f>IF(X108&gt;0,(X$3-X108)*Y$3+Y$3,"")</f>
        <v/>
      </c>
      <c r="Z108" s="243"/>
      <c r="AA108" s="242" t="str">
        <f>IF(Z108&gt;0,(Z$3-Z108)*AA$3+AA$3,"")</f>
        <v/>
      </c>
      <c r="AB108" s="243"/>
      <c r="AC108" s="242" t="str">
        <f>IF(AB108&gt;0,(AB$3-AB108)*AC$3+AC$3,"")</f>
        <v/>
      </c>
      <c r="AD108" s="243"/>
      <c r="AE108" s="242" t="str">
        <f>IF(AD108&gt;0,(AD$3-AD108)*AE$3+AE$3,"")</f>
        <v/>
      </c>
      <c r="AF108" s="243"/>
      <c r="AG108" s="242" t="str">
        <f>IF(AF108&gt;0,(AF$3-AF108)*AG$3+AG$3,"")</f>
        <v/>
      </c>
      <c r="AH108" s="243"/>
      <c r="AI108" s="242" t="str">
        <f>IF(AH108&gt;0,(AH$3-AH108)*AI$3+AI$3,"")</f>
        <v/>
      </c>
      <c r="AJ108" s="243"/>
      <c r="AK108" s="242" t="str">
        <f>IF(AJ108&gt;0,(AJ$3-AJ108)*AK$3+AK$3,"")</f>
        <v/>
      </c>
      <c r="AL108" s="243"/>
      <c r="AM108" s="242" t="str">
        <f>IF(AL108&gt;0,(AL$3-AL108)*AM$3+AM$3,"")</f>
        <v/>
      </c>
      <c r="AN108" s="243"/>
      <c r="AO108" s="242" t="str">
        <f>IF(AN108&gt;0,(AN$3-AN108)*AO$3+AO$3,"")</f>
        <v/>
      </c>
      <c r="AP108" s="243"/>
      <c r="AQ108" s="242" t="str">
        <f>IF(AP108&gt;0,(AP$3-AP108)*AQ$3+AQ$3,"")</f>
        <v/>
      </c>
      <c r="AR108" s="243"/>
      <c r="AS108" s="242" t="str">
        <f>IF(AR108&gt;0,(AR$3-AR108)*AS$3+AS$3,"")</f>
        <v/>
      </c>
      <c r="AT108" s="243"/>
      <c r="AU108" s="242" t="str">
        <f>IF(AT108&gt;0,(AT$3-AT108)*AU$3+AU$3,"")</f>
        <v/>
      </c>
      <c r="AV108" s="243"/>
      <c r="AW108" s="242" t="str">
        <f>IF(AV108&gt;0,(AV$3-AV108)*AW$3+AW$3,"")</f>
        <v/>
      </c>
      <c r="AX108" s="243"/>
      <c r="AY108" s="242" t="str">
        <f>IF(AX108&gt;0,(AX$3-AX108)*AY$3+AY$3,"")</f>
        <v/>
      </c>
      <c r="AZ108" s="257"/>
      <c r="BA108" s="257"/>
      <c r="BB108" s="257"/>
      <c r="BC108" s="257"/>
      <c r="BD108" s="257"/>
      <c r="BE108" s="257"/>
      <c r="BF108" s="257"/>
      <c r="BG108" s="257"/>
      <c r="BH108" s="257"/>
      <c r="BI108" s="257"/>
      <c r="BJ108" s="257"/>
      <c r="BK108" s="257"/>
      <c r="BL108" s="257"/>
      <c r="BM108" s="257"/>
      <c r="BN108" s="257"/>
      <c r="BO108" s="257"/>
      <c r="BP108" s="257"/>
      <c r="BQ108" s="257"/>
      <c r="BR108" s="257"/>
      <c r="BS108" s="257"/>
      <c r="BT108" s="257"/>
      <c r="BU108" s="257"/>
      <c r="BV108" s="257"/>
      <c r="BW108" s="257"/>
      <c r="BX108" s="257"/>
      <c r="BY108" s="257"/>
      <c r="BZ108" s="257"/>
      <c r="CA108" s="257"/>
      <c r="CB108" s="257"/>
      <c r="CC108" s="257"/>
      <c r="CD108" s="257"/>
      <c r="CE108" s="257"/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7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7"/>
      <c r="DC108" s="257"/>
      <c r="DD108" s="257"/>
      <c r="DE108" s="257"/>
      <c r="DF108" s="257"/>
      <c r="DG108" s="257"/>
      <c r="DH108" s="257"/>
      <c r="DI108" s="257"/>
      <c r="DJ108" s="257"/>
      <c r="DK108" s="257"/>
      <c r="DL108" s="257"/>
      <c r="DM108" s="257"/>
      <c r="DN108" s="257"/>
      <c r="DO108" s="257"/>
      <c r="DP108" s="257"/>
      <c r="DQ108" s="257"/>
      <c r="DR108" s="257"/>
      <c r="DS108" s="257"/>
      <c r="DT108" s="257"/>
      <c r="DU108" s="257"/>
      <c r="DV108" s="257"/>
      <c r="DW108" s="257"/>
      <c r="DX108" s="257"/>
      <c r="DY108" s="257"/>
      <c r="DZ108" s="257"/>
      <c r="EA108" s="257"/>
      <c r="EB108" s="257"/>
      <c r="EC108" s="257"/>
      <c r="ED108" s="257"/>
      <c r="EE108" s="257"/>
      <c r="EF108" s="257"/>
      <c r="EG108" s="257"/>
      <c r="EH108" s="257"/>
      <c r="EI108" s="257"/>
      <c r="EJ108" s="257"/>
      <c r="EK108" s="257"/>
      <c r="EL108" s="257"/>
      <c r="EM108" s="257"/>
      <c r="EN108" s="257"/>
      <c r="EO108" s="257"/>
      <c r="EP108" s="257"/>
      <c r="EQ108" s="257"/>
      <c r="ER108" s="257"/>
      <c r="ES108" s="257"/>
      <c r="ET108" s="257"/>
      <c r="EU108" s="257"/>
      <c r="EV108" s="257"/>
      <c r="EW108" s="257"/>
      <c r="EX108" s="257"/>
      <c r="EY108" s="257"/>
      <c r="EZ108" s="257"/>
      <c r="FA108" s="257"/>
      <c r="FB108" s="257"/>
      <c r="FC108" s="257"/>
      <c r="FD108" s="257"/>
      <c r="FE108" s="257"/>
      <c r="FF108" s="257"/>
      <c r="FG108" s="257"/>
      <c r="FH108" s="257"/>
      <c r="FI108" s="257"/>
      <c r="FJ108" s="257"/>
      <c r="FK108" s="257"/>
      <c r="FL108" s="257"/>
      <c r="FM108" s="257"/>
      <c r="FN108" s="257"/>
      <c r="FO108" s="257"/>
      <c r="FP108" s="257"/>
      <c r="FQ108" s="257"/>
      <c r="FR108" s="257"/>
      <c r="FS108" s="257"/>
      <c r="FT108" s="257"/>
      <c r="FU108" s="257"/>
      <c r="FV108" s="257"/>
      <c r="FW108" s="257"/>
      <c r="FX108" s="257"/>
      <c r="FY108" s="257"/>
      <c r="FZ108" s="257"/>
      <c r="GA108" s="257"/>
      <c r="GB108" s="257"/>
      <c r="GC108" s="257"/>
      <c r="GD108" s="257"/>
      <c r="GE108" s="257"/>
      <c r="GF108" s="257"/>
      <c r="GG108" s="257"/>
      <c r="GH108" s="257"/>
      <c r="GI108" s="257"/>
      <c r="GJ108" s="257"/>
      <c r="GK108" s="257"/>
      <c r="GL108" s="257"/>
      <c r="GM108" s="257"/>
      <c r="GN108" s="257"/>
      <c r="GO108" s="257"/>
      <c r="GP108" s="257"/>
      <c r="GQ108" s="257"/>
      <c r="GR108" s="257"/>
      <c r="GS108" s="257"/>
      <c r="GT108" s="257"/>
      <c r="GU108" s="257"/>
      <c r="GV108" s="257"/>
      <c r="GW108" s="257"/>
      <c r="GX108" s="257"/>
      <c r="GY108" s="257"/>
      <c r="GZ108" s="257"/>
      <c r="HA108" s="257"/>
      <c r="HB108" s="257"/>
      <c r="HC108" s="257"/>
      <c r="HD108" s="257"/>
      <c r="HE108" s="257"/>
      <c r="HF108" s="257"/>
      <c r="HG108" s="257"/>
      <c r="HH108" s="257"/>
      <c r="HI108" s="257"/>
      <c r="HJ108" s="257"/>
      <c r="HK108" s="257"/>
      <c r="HL108" s="257"/>
      <c r="HM108" s="257"/>
      <c r="HN108" s="257"/>
      <c r="HO108" s="257"/>
      <c r="HP108" s="257"/>
      <c r="HQ108" s="257"/>
      <c r="HR108" s="257"/>
      <c r="HS108" s="257"/>
      <c r="HT108" s="257"/>
      <c r="HU108" s="257"/>
      <c r="HV108" s="257"/>
      <c r="HW108" s="257"/>
      <c r="HX108" s="257"/>
      <c r="HY108" s="257"/>
      <c r="HZ108" s="257"/>
      <c r="IA108" s="257"/>
      <c r="IB108" s="257"/>
      <c r="IC108" s="257"/>
      <c r="ID108" s="257"/>
      <c r="IE108" s="257"/>
      <c r="IF108" s="257"/>
      <c r="IG108" s="257"/>
      <c r="IH108" s="257"/>
      <c r="II108" s="257"/>
      <c r="IJ108" s="257"/>
      <c r="IK108" s="257"/>
      <c r="IL108" s="257"/>
      <c r="IM108" s="257"/>
      <c r="IN108" s="257"/>
      <c r="IO108" s="257"/>
      <c r="IP108" s="257"/>
      <c r="IQ108" s="257"/>
      <c r="IR108" s="257"/>
      <c r="IS108" s="257"/>
      <c r="IT108" s="257"/>
      <c r="IU108" s="257"/>
      <c r="IV108" s="257"/>
      <c r="IW108" s="257"/>
      <c r="IX108" s="257"/>
      <c r="IY108" s="257"/>
      <c r="IZ108" s="257"/>
      <c r="JA108" s="257"/>
      <c r="JB108" s="257"/>
      <c r="JC108" s="257"/>
      <c r="JD108" s="257"/>
      <c r="JE108" s="257"/>
      <c r="JF108" s="257"/>
      <c r="JG108" s="257"/>
      <c r="JH108" s="257"/>
      <c r="JI108" s="257"/>
      <c r="JJ108" s="257"/>
      <c r="JK108" s="257"/>
      <c r="JL108" s="257"/>
      <c r="JM108" s="257"/>
      <c r="JN108" s="257"/>
      <c r="JO108" s="257"/>
      <c r="JP108" s="257"/>
      <c r="JQ108" s="257"/>
      <c r="JR108" s="257"/>
      <c r="JS108" s="257"/>
      <c r="JT108" s="257"/>
      <c r="JU108" s="257"/>
      <c r="JV108" s="257"/>
      <c r="JW108" s="257"/>
      <c r="JX108" s="257"/>
      <c r="JY108" s="257"/>
      <c r="JZ108" s="257"/>
      <c r="KA108" s="257"/>
      <c r="KB108" s="257"/>
      <c r="KC108" s="257"/>
      <c r="KD108" s="257"/>
      <c r="KE108" s="257"/>
      <c r="KF108" s="257"/>
      <c r="KG108" s="257"/>
      <c r="KH108" s="257"/>
      <c r="KI108" s="257"/>
      <c r="KJ108" s="257"/>
      <c r="KK108" s="257"/>
      <c r="KL108" s="257"/>
      <c r="KM108" s="257"/>
      <c r="KN108" s="257"/>
      <c r="KO108" s="257"/>
      <c r="KP108" s="257"/>
      <c r="KQ108" s="257"/>
      <c r="KR108" s="257"/>
      <c r="KS108" s="257"/>
      <c r="KT108" s="257"/>
      <c r="KU108" s="257"/>
      <c r="KV108" s="257"/>
      <c r="KW108" s="257"/>
      <c r="KX108" s="257"/>
      <c r="KY108" s="257"/>
      <c r="KZ108" s="257"/>
      <c r="LA108" s="257"/>
      <c r="LB108" s="257"/>
      <c r="LC108" s="257"/>
      <c r="LD108" s="257"/>
      <c r="LE108" s="257"/>
      <c r="LF108" s="257"/>
      <c r="LG108" s="257"/>
      <c r="LH108" s="257"/>
      <c r="LI108" s="257"/>
      <c r="LJ108" s="257"/>
      <c r="LK108" s="257"/>
      <c r="LL108" s="257"/>
      <c r="LM108" s="257"/>
      <c r="LN108" s="257"/>
      <c r="LO108" s="257"/>
      <c r="LP108" s="257"/>
      <c r="LQ108" s="257"/>
      <c r="LR108" s="257"/>
      <c r="LS108" s="257"/>
      <c r="LT108" s="257"/>
      <c r="LU108" s="257"/>
      <c r="LV108" s="257"/>
      <c r="LW108" s="257"/>
      <c r="LX108" s="257"/>
      <c r="LY108" s="257"/>
      <c r="LZ108" s="257"/>
      <c r="MA108" s="257"/>
      <c r="MB108" s="257"/>
      <c r="MC108" s="257"/>
      <c r="MD108" s="257"/>
      <c r="ME108" s="257"/>
      <c r="MF108" s="257"/>
      <c r="MG108" s="257"/>
      <c r="MH108" s="257"/>
      <c r="MI108" s="257"/>
      <c r="MJ108" s="257"/>
      <c r="MK108" s="257"/>
      <c r="ML108" s="257"/>
      <c r="MM108" s="257"/>
      <c r="MN108" s="257"/>
      <c r="MO108" s="257"/>
      <c r="MP108" s="257"/>
      <c r="MQ108" s="257"/>
      <c r="MR108" s="257"/>
      <c r="MS108" s="257"/>
      <c r="MT108" s="257"/>
      <c r="MU108" s="257"/>
      <c r="MV108" s="257"/>
      <c r="MW108" s="257"/>
      <c r="MX108" s="257"/>
      <c r="MY108" s="257"/>
      <c r="MZ108" s="257"/>
      <c r="NA108" s="257"/>
      <c r="NB108" s="257"/>
      <c r="NC108" s="257"/>
      <c r="ND108" s="257"/>
      <c r="NE108" s="257"/>
      <c r="NF108" s="257"/>
      <c r="NG108" s="257"/>
      <c r="NH108" s="257"/>
      <c r="NI108" s="257"/>
      <c r="NJ108" s="257"/>
      <c r="NK108" s="257"/>
      <c r="NL108" s="257"/>
      <c r="NM108" s="257"/>
      <c r="NN108" s="257"/>
      <c r="NO108" s="257"/>
      <c r="NP108" s="257"/>
      <c r="NQ108" s="257"/>
      <c r="NR108" s="257"/>
      <c r="NS108" s="257"/>
      <c r="NT108" s="257"/>
      <c r="NU108" s="257"/>
      <c r="NV108" s="257"/>
      <c r="NW108" s="257"/>
      <c r="NX108" s="257"/>
      <c r="NY108" s="257"/>
      <c r="NZ108" s="257"/>
      <c r="OA108" s="257"/>
      <c r="OB108" s="257"/>
      <c r="OC108" s="257"/>
      <c r="OD108" s="257"/>
      <c r="OE108" s="257"/>
      <c r="OF108" s="257"/>
      <c r="OG108" s="257"/>
      <c r="OH108" s="257"/>
      <c r="OI108" s="257"/>
      <c r="OJ108" s="257"/>
      <c r="OK108" s="257"/>
      <c r="OL108" s="257"/>
      <c r="OM108" s="257"/>
      <c r="ON108" s="257"/>
      <c r="OO108" s="257"/>
      <c r="OP108" s="257"/>
      <c r="OQ108" s="257"/>
      <c r="OR108" s="257"/>
      <c r="OS108" s="257"/>
      <c r="OT108" s="257"/>
      <c r="OU108" s="257"/>
      <c r="OV108" s="257"/>
      <c r="OW108" s="257"/>
      <c r="OX108" s="257"/>
      <c r="OY108" s="257"/>
      <c r="OZ108" s="257"/>
      <c r="PA108" s="257"/>
      <c r="PB108" s="257"/>
      <c r="PC108" s="257"/>
      <c r="PD108" s="257"/>
      <c r="PE108" s="257"/>
      <c r="PF108" s="257"/>
      <c r="PG108" s="257"/>
      <c r="PH108" s="257"/>
      <c r="PI108" s="257"/>
      <c r="PJ108" s="257"/>
      <c r="PK108" s="257"/>
      <c r="PL108" s="257"/>
      <c r="PM108" s="257"/>
      <c r="PN108" s="257"/>
      <c r="PO108" s="257"/>
      <c r="PP108" s="257"/>
      <c r="PQ108" s="257"/>
      <c r="PR108" s="257"/>
      <c r="PS108" s="257"/>
      <c r="PT108" s="257"/>
      <c r="PU108" s="257"/>
      <c r="PV108" s="257"/>
      <c r="PW108" s="257"/>
      <c r="PX108" s="257"/>
    </row>
    <row r="109" spans="1:440" s="258" customFormat="1" x14ac:dyDescent="0.25">
      <c r="A109" s="28"/>
      <c r="B109" s="61">
        <v>43758</v>
      </c>
      <c r="C109" s="20"/>
      <c r="D109" s="20"/>
      <c r="E109" s="106">
        <f>COUNT(J109,L109,N109,P109,R109,T109,V109,X109)</f>
        <v>0</v>
      </c>
      <c r="F109" s="25"/>
      <c r="G109" s="241"/>
      <c r="H109" s="28"/>
      <c r="I109" s="242">
        <f>SUM(K109,M109,O109,Q109,S109,U109,W109,Y109,AA109,AC109,AE109,AG109,AI109,AK109,AM109,AO109,AQ109,AS109,AU109,AW109,AY109)</f>
        <v>0</v>
      </c>
      <c r="J109" s="39"/>
      <c r="K109" s="242" t="str">
        <f>IF(J109&gt;0,(J$3-J109)*K$3+K$3,"")</f>
        <v/>
      </c>
      <c r="L109" s="39"/>
      <c r="M109" s="242" t="str">
        <f>IF(L109&gt;0,(L$3-L109)*M$3+M$3,"")</f>
        <v/>
      </c>
      <c r="N109" s="44"/>
      <c r="O109" s="242" t="str">
        <f>IF(N109&gt;0,(N$3-N109)*O$3+O$3,"")</f>
        <v/>
      </c>
      <c r="P109" s="44"/>
      <c r="Q109" s="242" t="str">
        <f>IF(P109&gt;0,(P$3-P109)*Q$3+Q$3,"")</f>
        <v/>
      </c>
      <c r="R109" s="44"/>
      <c r="S109" s="242" t="str">
        <f>IF(R109&gt;0,(R$3-R109)*S$3+S$3,"")</f>
        <v/>
      </c>
      <c r="T109" s="45"/>
      <c r="U109" s="242" t="str">
        <f>IF(T109&gt;0,(T$3-T109)*U$3+U$3,"")</f>
        <v/>
      </c>
      <c r="V109" s="45"/>
      <c r="W109" s="242" t="str">
        <f>IF(V109&gt;0,(V$3-V109)*W$3+W$3,"")</f>
        <v/>
      </c>
      <c r="X109" s="44"/>
      <c r="Y109" s="242" t="str">
        <f>IF(X109&gt;0,(X$3-X109)*Y$3+Y$3,"")</f>
        <v/>
      </c>
      <c r="Z109" s="243"/>
      <c r="AA109" s="242" t="str">
        <f>IF(Z109&gt;0,(Z$3-Z109)*AA$3+AA$3,"")</f>
        <v/>
      </c>
      <c r="AB109" s="243"/>
      <c r="AC109" s="242" t="str">
        <f>IF(AB109&gt;0,(AB$3-AB109)*AC$3+AC$3,"")</f>
        <v/>
      </c>
      <c r="AD109" s="243"/>
      <c r="AE109" s="242" t="str">
        <f>IF(AD109&gt;0,(AD$3-AD109)*AE$3+AE$3,"")</f>
        <v/>
      </c>
      <c r="AF109" s="243"/>
      <c r="AG109" s="242" t="str">
        <f>IF(AF109&gt;0,(AF$3-AF109)*AG$3+AG$3,"")</f>
        <v/>
      </c>
      <c r="AH109" s="243"/>
      <c r="AI109" s="242" t="str">
        <f>IF(AH109&gt;0,(AH$3-AH109)*AI$3+AI$3,"")</f>
        <v/>
      </c>
      <c r="AJ109" s="243"/>
      <c r="AK109" s="242" t="str">
        <f>IF(AJ109&gt;0,(AJ$3-AJ109)*AK$3+AK$3,"")</f>
        <v/>
      </c>
      <c r="AL109" s="243"/>
      <c r="AM109" s="242" t="str">
        <f>IF(AL109&gt;0,(AL$3-AL109)*AM$3+AM$3,"")</f>
        <v/>
      </c>
      <c r="AN109" s="243"/>
      <c r="AO109" s="242" t="str">
        <f>IF(AN109&gt;0,(AN$3-AN109)*AO$3+AO$3,"")</f>
        <v/>
      </c>
      <c r="AP109" s="243"/>
      <c r="AQ109" s="242" t="str">
        <f>IF(AP109&gt;0,(AP$3-AP109)*AQ$3+AQ$3,"")</f>
        <v/>
      </c>
      <c r="AR109" s="243"/>
      <c r="AS109" s="242" t="str">
        <f>IF(AR109&gt;0,(AR$3-AR109)*AS$3+AS$3,"")</f>
        <v/>
      </c>
      <c r="AT109" s="243"/>
      <c r="AU109" s="242" t="str">
        <f>IF(AT109&gt;0,(AT$3-AT109)*AU$3+AU$3,"")</f>
        <v/>
      </c>
      <c r="AV109" s="243"/>
      <c r="AW109" s="242" t="str">
        <f>IF(AV109&gt;0,(AV$3-AV109)*AW$3+AW$3,"")</f>
        <v/>
      </c>
      <c r="AX109" s="243"/>
      <c r="AY109" s="242" t="str">
        <f>IF(AX109&gt;0,(AX$3-AX109)*AY$3+AY$3,"")</f>
        <v/>
      </c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  <c r="CJ109" s="113"/>
      <c r="CK109" s="113"/>
      <c r="CL109" s="113"/>
      <c r="CM109" s="113"/>
      <c r="CN109" s="113"/>
      <c r="CO109" s="113"/>
      <c r="CP109" s="113"/>
      <c r="CQ109" s="113"/>
      <c r="CR109" s="113"/>
      <c r="CS109" s="113"/>
      <c r="CT109" s="113"/>
      <c r="CU109" s="113"/>
      <c r="CV109" s="113"/>
      <c r="CW109" s="113"/>
      <c r="CX109" s="113"/>
      <c r="CY109" s="113"/>
      <c r="CZ109" s="113"/>
      <c r="DA109" s="113"/>
      <c r="DB109" s="113"/>
      <c r="DC109" s="113"/>
      <c r="DD109" s="113"/>
      <c r="DE109" s="113"/>
      <c r="DF109" s="113"/>
      <c r="DG109" s="113"/>
      <c r="DH109" s="113"/>
      <c r="DI109" s="113"/>
      <c r="DJ109" s="113"/>
      <c r="DK109" s="113"/>
      <c r="DL109" s="113"/>
      <c r="DM109" s="113"/>
      <c r="DN109" s="113"/>
      <c r="DO109" s="113"/>
      <c r="DP109" s="113"/>
      <c r="DQ109" s="113"/>
      <c r="DR109" s="113"/>
      <c r="DS109" s="113"/>
      <c r="DT109" s="113"/>
      <c r="DU109" s="113"/>
      <c r="DV109" s="113"/>
      <c r="DW109" s="113"/>
      <c r="DX109" s="113"/>
      <c r="DY109" s="113"/>
      <c r="DZ109" s="113"/>
      <c r="EA109" s="113"/>
      <c r="EB109" s="113"/>
      <c r="EC109" s="113"/>
      <c r="ED109" s="113"/>
      <c r="EE109" s="113"/>
      <c r="EF109" s="113"/>
      <c r="EG109" s="113"/>
      <c r="EH109" s="113"/>
      <c r="EI109" s="113"/>
      <c r="EJ109" s="113"/>
      <c r="EK109" s="113"/>
      <c r="EL109" s="113"/>
      <c r="EM109" s="113"/>
      <c r="EN109" s="113"/>
      <c r="EO109" s="113"/>
      <c r="EP109" s="113"/>
      <c r="EQ109" s="113"/>
      <c r="ER109" s="113"/>
      <c r="ES109" s="113"/>
      <c r="ET109" s="113"/>
      <c r="EU109" s="113"/>
      <c r="EV109" s="113"/>
      <c r="EW109" s="113"/>
      <c r="EX109" s="113"/>
      <c r="EY109" s="113"/>
      <c r="EZ109" s="113"/>
      <c r="FA109" s="113"/>
      <c r="FB109" s="113"/>
      <c r="FC109" s="113"/>
      <c r="FD109" s="113"/>
      <c r="FE109" s="113"/>
      <c r="FF109" s="113"/>
      <c r="FG109" s="113"/>
      <c r="FH109" s="113"/>
      <c r="FI109" s="113"/>
      <c r="FJ109" s="113"/>
      <c r="FK109" s="113"/>
      <c r="FL109" s="113"/>
      <c r="FM109" s="113"/>
      <c r="FN109" s="113"/>
      <c r="FO109" s="113"/>
      <c r="FP109" s="113"/>
      <c r="FQ109" s="113"/>
      <c r="FR109" s="113"/>
      <c r="FS109" s="113"/>
      <c r="FT109" s="113"/>
      <c r="FU109" s="113"/>
      <c r="FV109" s="113"/>
      <c r="FW109" s="113"/>
      <c r="FX109" s="113"/>
      <c r="FY109" s="113"/>
      <c r="FZ109" s="113"/>
      <c r="GA109" s="113"/>
      <c r="GB109" s="113"/>
      <c r="GC109" s="113"/>
      <c r="GD109" s="113"/>
      <c r="GE109" s="113"/>
      <c r="GF109" s="113"/>
      <c r="GG109" s="113"/>
      <c r="GH109" s="113"/>
      <c r="GI109" s="113"/>
      <c r="GJ109" s="113"/>
      <c r="GK109" s="113"/>
      <c r="GL109" s="113"/>
      <c r="GM109" s="113"/>
      <c r="GN109" s="113"/>
      <c r="GO109" s="113"/>
      <c r="GP109" s="113"/>
      <c r="GQ109" s="113"/>
      <c r="GR109" s="113"/>
      <c r="GS109" s="113"/>
      <c r="GT109" s="113"/>
      <c r="GU109" s="113"/>
      <c r="GV109" s="113"/>
      <c r="GW109" s="113"/>
      <c r="GX109" s="113"/>
      <c r="GY109" s="113"/>
      <c r="GZ109" s="113"/>
      <c r="HA109" s="113"/>
      <c r="HB109" s="113"/>
      <c r="HC109" s="113"/>
      <c r="HD109" s="113"/>
      <c r="HE109" s="113"/>
      <c r="HF109" s="113"/>
      <c r="HG109" s="113"/>
      <c r="HH109" s="113"/>
      <c r="HI109" s="113"/>
      <c r="HJ109" s="113"/>
      <c r="HK109" s="113"/>
      <c r="HL109" s="113"/>
      <c r="HM109" s="113"/>
      <c r="HN109" s="113"/>
      <c r="HO109" s="113"/>
      <c r="HP109" s="113"/>
      <c r="HQ109" s="113"/>
      <c r="HR109" s="113"/>
      <c r="HS109" s="113"/>
      <c r="HT109" s="113"/>
      <c r="HU109" s="113"/>
      <c r="HV109" s="113"/>
      <c r="HW109" s="113"/>
      <c r="HX109" s="113"/>
      <c r="HY109" s="113"/>
      <c r="HZ109" s="113"/>
      <c r="IA109" s="113"/>
      <c r="IB109" s="113"/>
      <c r="IC109" s="113"/>
      <c r="ID109" s="113"/>
      <c r="IE109" s="113"/>
      <c r="IF109" s="113"/>
      <c r="IG109" s="113"/>
      <c r="IH109" s="113"/>
      <c r="II109" s="113"/>
      <c r="IJ109" s="113"/>
      <c r="IK109" s="113"/>
      <c r="IL109" s="113"/>
      <c r="IM109" s="113"/>
      <c r="IN109" s="113"/>
      <c r="IO109" s="113"/>
      <c r="IP109" s="113"/>
      <c r="IQ109" s="113"/>
      <c r="IR109" s="113"/>
      <c r="IS109" s="113"/>
      <c r="IT109" s="113"/>
      <c r="IU109" s="113"/>
      <c r="IV109" s="113"/>
      <c r="IW109" s="113"/>
      <c r="IX109" s="113"/>
      <c r="IY109" s="113"/>
      <c r="IZ109" s="113"/>
      <c r="JA109" s="113"/>
      <c r="JB109" s="113"/>
      <c r="JC109" s="113"/>
      <c r="JD109" s="113"/>
      <c r="JE109" s="113"/>
      <c r="JF109" s="113"/>
      <c r="JG109" s="113"/>
      <c r="JH109" s="113"/>
      <c r="JI109" s="113"/>
      <c r="JJ109" s="113"/>
      <c r="JK109" s="113"/>
      <c r="JL109" s="113"/>
      <c r="JM109" s="113"/>
      <c r="JN109" s="113"/>
      <c r="JO109" s="113"/>
      <c r="JP109" s="113"/>
      <c r="JQ109" s="113"/>
      <c r="JR109" s="113"/>
      <c r="JS109" s="113"/>
      <c r="JT109" s="113"/>
      <c r="JU109" s="113"/>
      <c r="JV109" s="113"/>
      <c r="JW109" s="113"/>
      <c r="JX109" s="113"/>
      <c r="JY109" s="113"/>
      <c r="JZ109" s="113"/>
      <c r="KA109" s="113"/>
      <c r="KB109" s="113"/>
      <c r="KC109" s="113"/>
      <c r="KD109" s="113"/>
      <c r="KE109" s="113"/>
      <c r="KF109" s="113"/>
      <c r="KG109" s="113"/>
      <c r="KH109" s="113"/>
      <c r="KI109" s="113"/>
      <c r="KJ109" s="113"/>
      <c r="KK109" s="113"/>
      <c r="KL109" s="113"/>
      <c r="KM109" s="113"/>
      <c r="KN109" s="113"/>
      <c r="KO109" s="113"/>
      <c r="KP109" s="113"/>
      <c r="KQ109" s="113"/>
      <c r="KR109" s="113"/>
      <c r="KS109" s="113"/>
      <c r="KT109" s="113"/>
      <c r="KU109" s="113"/>
      <c r="KV109" s="113"/>
      <c r="KW109" s="113"/>
      <c r="KX109" s="113"/>
      <c r="KY109" s="113"/>
      <c r="KZ109" s="113"/>
      <c r="LA109" s="113"/>
      <c r="LB109" s="113"/>
      <c r="LC109" s="113"/>
      <c r="LD109" s="113"/>
      <c r="LE109" s="113"/>
      <c r="LF109" s="113"/>
      <c r="LG109" s="113"/>
      <c r="LH109" s="113"/>
      <c r="LI109" s="113"/>
      <c r="LJ109" s="113"/>
      <c r="LK109" s="113"/>
      <c r="LL109" s="113"/>
      <c r="LM109" s="113"/>
      <c r="LN109" s="113"/>
      <c r="LO109" s="113"/>
      <c r="LP109" s="113"/>
      <c r="LQ109" s="113"/>
      <c r="LR109" s="113"/>
      <c r="LS109" s="113"/>
      <c r="LT109" s="113"/>
      <c r="LU109" s="113"/>
      <c r="LV109" s="113"/>
      <c r="LW109" s="113"/>
      <c r="LX109" s="113"/>
      <c r="LY109" s="113"/>
      <c r="LZ109" s="113"/>
      <c r="MA109" s="113"/>
      <c r="MB109" s="113"/>
      <c r="MC109" s="113"/>
      <c r="MD109" s="113"/>
      <c r="ME109" s="113"/>
      <c r="MF109" s="113"/>
      <c r="MG109" s="113"/>
      <c r="MH109" s="113"/>
      <c r="MI109" s="113"/>
      <c r="MJ109" s="113"/>
      <c r="MK109" s="113"/>
      <c r="ML109" s="113"/>
      <c r="MM109" s="113"/>
      <c r="MN109" s="113"/>
      <c r="MO109" s="113"/>
      <c r="MP109" s="113"/>
      <c r="MQ109" s="113"/>
      <c r="MR109" s="113"/>
      <c r="MS109" s="113"/>
      <c r="MT109" s="113"/>
      <c r="MU109" s="113"/>
      <c r="MV109" s="113"/>
      <c r="MW109" s="113"/>
      <c r="MX109" s="113"/>
      <c r="MY109" s="113"/>
      <c r="MZ109" s="113"/>
      <c r="NA109" s="113"/>
      <c r="NB109" s="113"/>
      <c r="NC109" s="113"/>
      <c r="ND109" s="113"/>
      <c r="NE109" s="113"/>
      <c r="NF109" s="113"/>
      <c r="NG109" s="113"/>
      <c r="NH109" s="113"/>
      <c r="NI109" s="113"/>
      <c r="NJ109" s="113"/>
      <c r="NK109" s="113"/>
      <c r="NL109" s="113"/>
      <c r="NM109" s="113"/>
      <c r="NN109" s="113"/>
      <c r="NO109" s="113"/>
      <c r="NP109" s="113"/>
      <c r="NQ109" s="113"/>
      <c r="NR109" s="113"/>
      <c r="NS109" s="113"/>
      <c r="NT109" s="113"/>
      <c r="NU109" s="113"/>
      <c r="NV109" s="113"/>
      <c r="NW109" s="113"/>
      <c r="NX109" s="113"/>
      <c r="NY109" s="113"/>
      <c r="NZ109" s="113"/>
      <c r="OA109" s="113"/>
      <c r="OB109" s="113"/>
      <c r="OC109" s="113"/>
      <c r="OD109" s="113"/>
      <c r="OE109" s="113"/>
      <c r="OF109" s="113"/>
      <c r="OG109" s="113"/>
      <c r="OH109" s="113"/>
      <c r="OI109" s="113"/>
      <c r="OJ109" s="113"/>
      <c r="OK109" s="113"/>
      <c r="OL109" s="113"/>
      <c r="OM109" s="113"/>
      <c r="ON109" s="113"/>
      <c r="OO109" s="113"/>
      <c r="OP109" s="113"/>
      <c r="OQ109" s="113"/>
      <c r="OR109" s="113"/>
      <c r="OS109" s="113"/>
      <c r="OT109" s="113"/>
      <c r="OU109" s="113"/>
      <c r="OV109" s="113"/>
      <c r="OW109" s="113"/>
      <c r="OX109" s="113"/>
      <c r="OY109" s="113"/>
      <c r="OZ109" s="113"/>
      <c r="PA109" s="113"/>
      <c r="PB109" s="113"/>
      <c r="PC109" s="113"/>
      <c r="PD109" s="113"/>
      <c r="PE109" s="113"/>
      <c r="PF109" s="113"/>
      <c r="PG109" s="113"/>
      <c r="PH109" s="113"/>
      <c r="PI109" s="113"/>
      <c r="PJ109" s="113"/>
      <c r="PK109" s="113"/>
      <c r="PL109" s="113"/>
      <c r="PM109" s="113"/>
      <c r="PN109" s="113"/>
      <c r="PO109" s="113"/>
      <c r="PP109" s="113"/>
      <c r="PQ109" s="113"/>
      <c r="PR109" s="113"/>
      <c r="PS109" s="113"/>
      <c r="PT109" s="113"/>
      <c r="PU109" s="113"/>
      <c r="PV109" s="113"/>
      <c r="PW109" s="113"/>
      <c r="PX109" s="113"/>
    </row>
    <row r="110" spans="1:440" s="13" customFormat="1" x14ac:dyDescent="0.25">
      <c r="A110" s="28"/>
      <c r="B110" s="61">
        <v>43758</v>
      </c>
      <c r="C110" s="20"/>
      <c r="D110" s="20"/>
      <c r="E110" s="106">
        <f>COUNT(J110,L110,N110,P110,R110,T110,V110,X110)</f>
        <v>0</v>
      </c>
      <c r="F110" s="25"/>
      <c r="G110" s="241"/>
      <c r="H110" s="28"/>
      <c r="I110" s="242">
        <f>SUM(K110,M110,O110,Q110,S110,U110,W110,Y110,AA110,AC110,AE110,AG110,AI110,AK110,AM110,AO110,AQ110,AS110,AU110,AW110,AY110)</f>
        <v>0</v>
      </c>
      <c r="J110" s="39"/>
      <c r="K110" s="242" t="str">
        <f>IF(J110&gt;0,(J$3-J110)*K$3+K$3,"")</f>
        <v/>
      </c>
      <c r="L110" s="39"/>
      <c r="M110" s="242" t="str">
        <f>IF(L110&gt;0,(L$3-L110)*M$3+M$3,"")</f>
        <v/>
      </c>
      <c r="N110" s="44"/>
      <c r="O110" s="242" t="str">
        <f>IF(N110&gt;0,(N$3-N110)*O$3+O$3,"")</f>
        <v/>
      </c>
      <c r="P110" s="46"/>
      <c r="Q110" s="242" t="str">
        <f>IF(P110&gt;0,(P$3-P110)*Q$3+Q$3,"")</f>
        <v/>
      </c>
      <c r="R110" s="44"/>
      <c r="S110" s="242" t="str">
        <f>IF(R110&gt;0,(R$3-R110)*S$3+S$3,"")</f>
        <v/>
      </c>
      <c r="T110" s="45"/>
      <c r="U110" s="242" t="str">
        <f>IF(T110&gt;0,(T$3-T110)*U$3+U$3,"")</f>
        <v/>
      </c>
      <c r="V110" s="45"/>
      <c r="W110" s="242" t="str">
        <f>IF(V110&gt;0,(V$3-V110)*W$3+W$3,"")</f>
        <v/>
      </c>
      <c r="X110" s="45"/>
      <c r="Y110" s="242" t="str">
        <f>IF(X110&gt;0,(X$3-X110)*Y$3+Y$3,"")</f>
        <v/>
      </c>
      <c r="Z110" s="243"/>
      <c r="AA110" s="242" t="str">
        <f>IF(Z110&gt;0,(Z$3-Z110)*AA$3+AA$3,"")</f>
        <v/>
      </c>
      <c r="AB110" s="243"/>
      <c r="AC110" s="242" t="str">
        <f>IF(AB110&gt;0,(AB$3-AB110)*AC$3+AC$3,"")</f>
        <v/>
      </c>
      <c r="AD110" s="243"/>
      <c r="AE110" s="242" t="str">
        <f>IF(AD110&gt;0,(AD$3-AD110)*AE$3+AE$3,"")</f>
        <v/>
      </c>
      <c r="AF110" s="243"/>
      <c r="AG110" s="242" t="str">
        <f>IF(AF110&gt;0,(AF$3-AF110)*AG$3+AG$3,"")</f>
        <v/>
      </c>
      <c r="AH110" s="243"/>
      <c r="AI110" s="242" t="str">
        <f>IF(AH110&gt;0,(AH$3-AH110)*AI$3+AI$3,"")</f>
        <v/>
      </c>
      <c r="AJ110" s="243"/>
      <c r="AK110" s="242" t="str">
        <f>IF(AJ110&gt;0,(AJ$3-AJ110)*AK$3+AK$3,"")</f>
        <v/>
      </c>
      <c r="AL110" s="243"/>
      <c r="AM110" s="242" t="str">
        <f>IF(AL110&gt;0,(AL$3-AL110)*AM$3+AM$3,"")</f>
        <v/>
      </c>
      <c r="AN110" s="243"/>
      <c r="AO110" s="242" t="str">
        <f>IF(AN110&gt;0,(AN$3-AN110)*AO$3+AO$3,"")</f>
        <v/>
      </c>
      <c r="AP110" s="243"/>
      <c r="AQ110" s="242" t="str">
        <f>IF(AP110&gt;0,(AP$3-AP110)*AQ$3+AQ$3,"")</f>
        <v/>
      </c>
      <c r="AR110" s="243"/>
      <c r="AS110" s="242" t="str">
        <f>IF(AR110&gt;0,(AR$3-AR110)*AS$3+AS$3,"")</f>
        <v/>
      </c>
      <c r="AT110" s="243"/>
      <c r="AU110" s="242" t="str">
        <f>IF(AT110&gt;0,(AT$3-AT110)*AU$3+AU$3,"")</f>
        <v/>
      </c>
      <c r="AV110" s="243"/>
      <c r="AW110" s="242" t="str">
        <f>IF(AV110&gt;0,(AV$3-AV110)*AW$3+AW$3,"")</f>
        <v/>
      </c>
      <c r="AX110" s="243"/>
      <c r="AY110" s="242" t="str">
        <f>IF(AX110&gt;0,(AX$3-AX110)*AY$3+AY$3,"")</f>
        <v/>
      </c>
      <c r="AZ110" s="257"/>
      <c r="BA110" s="257"/>
      <c r="BB110" s="257"/>
      <c r="BC110" s="257"/>
      <c r="BD110" s="257"/>
      <c r="BE110" s="257"/>
      <c r="BF110" s="257"/>
      <c r="BG110" s="257"/>
      <c r="BH110" s="257"/>
      <c r="BI110" s="257"/>
      <c r="BJ110" s="257"/>
      <c r="BK110" s="257"/>
      <c r="BL110" s="257"/>
      <c r="BM110" s="257"/>
      <c r="BN110" s="257"/>
      <c r="BO110" s="257"/>
      <c r="BP110" s="257"/>
      <c r="BQ110" s="257"/>
      <c r="BR110" s="257"/>
      <c r="BS110" s="257"/>
      <c r="BT110" s="257"/>
      <c r="BU110" s="257"/>
      <c r="BV110" s="257"/>
      <c r="BW110" s="257"/>
      <c r="BX110" s="257"/>
      <c r="BY110" s="257"/>
      <c r="BZ110" s="257"/>
      <c r="CA110" s="257"/>
      <c r="CB110" s="257"/>
      <c r="CC110" s="257"/>
      <c r="CD110" s="257"/>
      <c r="CE110" s="257"/>
      <c r="CF110" s="257"/>
      <c r="CG110" s="257"/>
      <c r="CH110" s="257"/>
      <c r="CI110" s="257"/>
      <c r="CJ110" s="257"/>
      <c r="CK110" s="257"/>
      <c r="CL110" s="257"/>
      <c r="CM110" s="257"/>
      <c r="CN110" s="257"/>
      <c r="CO110" s="257"/>
      <c r="CP110" s="257"/>
      <c r="CQ110" s="257"/>
      <c r="CR110" s="257"/>
      <c r="CS110" s="257"/>
      <c r="CT110" s="257"/>
      <c r="CU110" s="257"/>
      <c r="CV110" s="257"/>
      <c r="CW110" s="257"/>
      <c r="CX110" s="257"/>
      <c r="CY110" s="257"/>
      <c r="CZ110" s="257"/>
      <c r="DA110" s="257"/>
      <c r="DB110" s="257"/>
      <c r="DC110" s="257"/>
      <c r="DD110" s="257"/>
      <c r="DE110" s="257"/>
      <c r="DF110" s="257"/>
      <c r="DG110" s="257"/>
      <c r="DH110" s="257"/>
      <c r="DI110" s="257"/>
      <c r="DJ110" s="257"/>
      <c r="DK110" s="257"/>
      <c r="DL110" s="257"/>
      <c r="DM110" s="257"/>
      <c r="DN110" s="257"/>
      <c r="DO110" s="257"/>
      <c r="DP110" s="257"/>
      <c r="DQ110" s="257"/>
      <c r="DR110" s="257"/>
      <c r="DS110" s="257"/>
      <c r="DT110" s="257"/>
      <c r="DU110" s="257"/>
      <c r="DV110" s="257"/>
      <c r="DW110" s="257"/>
      <c r="DX110" s="257"/>
      <c r="DY110" s="257"/>
      <c r="DZ110" s="257"/>
      <c r="EA110" s="257"/>
      <c r="EB110" s="257"/>
      <c r="EC110" s="257"/>
      <c r="ED110" s="257"/>
      <c r="EE110" s="257"/>
      <c r="EF110" s="257"/>
      <c r="EG110" s="257"/>
      <c r="EH110" s="257"/>
      <c r="EI110" s="257"/>
      <c r="EJ110" s="257"/>
      <c r="EK110" s="257"/>
      <c r="EL110" s="257"/>
      <c r="EM110" s="257"/>
      <c r="EN110" s="257"/>
      <c r="EO110" s="257"/>
      <c r="EP110" s="257"/>
      <c r="EQ110" s="257"/>
      <c r="ER110" s="257"/>
      <c r="ES110" s="257"/>
      <c r="ET110" s="257"/>
      <c r="EU110" s="257"/>
      <c r="EV110" s="257"/>
      <c r="EW110" s="257"/>
      <c r="EX110" s="257"/>
      <c r="EY110" s="257"/>
      <c r="EZ110" s="257"/>
      <c r="FA110" s="257"/>
      <c r="FB110" s="257"/>
      <c r="FC110" s="257"/>
      <c r="FD110" s="257"/>
      <c r="FE110" s="257"/>
      <c r="FF110" s="257"/>
      <c r="FG110" s="257"/>
      <c r="FH110" s="257"/>
      <c r="FI110" s="257"/>
      <c r="FJ110" s="257"/>
      <c r="FK110" s="257"/>
      <c r="FL110" s="257"/>
      <c r="FM110" s="257"/>
      <c r="FN110" s="257"/>
      <c r="FO110" s="257"/>
      <c r="FP110" s="257"/>
      <c r="FQ110" s="257"/>
      <c r="FR110" s="257"/>
      <c r="FS110" s="257"/>
      <c r="FT110" s="257"/>
      <c r="FU110" s="257"/>
      <c r="FV110" s="257"/>
      <c r="FW110" s="257"/>
      <c r="FX110" s="257"/>
      <c r="FY110" s="257"/>
      <c r="FZ110" s="257"/>
      <c r="GA110" s="257"/>
      <c r="GB110" s="257"/>
      <c r="GC110" s="257"/>
      <c r="GD110" s="257"/>
      <c r="GE110" s="257"/>
      <c r="GF110" s="257"/>
      <c r="GG110" s="257"/>
      <c r="GH110" s="257"/>
      <c r="GI110" s="257"/>
      <c r="GJ110" s="257"/>
      <c r="GK110" s="257"/>
      <c r="GL110" s="257"/>
      <c r="GM110" s="257"/>
      <c r="GN110" s="257"/>
      <c r="GO110" s="257"/>
      <c r="GP110" s="257"/>
      <c r="GQ110" s="257"/>
      <c r="GR110" s="257"/>
      <c r="GS110" s="257"/>
      <c r="GT110" s="257"/>
      <c r="GU110" s="257"/>
      <c r="GV110" s="257"/>
      <c r="GW110" s="257"/>
      <c r="GX110" s="257"/>
      <c r="GY110" s="257"/>
      <c r="GZ110" s="257"/>
      <c r="HA110" s="257"/>
      <c r="HB110" s="257"/>
      <c r="HC110" s="257"/>
      <c r="HD110" s="257"/>
      <c r="HE110" s="257"/>
      <c r="HF110" s="257"/>
      <c r="HG110" s="257"/>
      <c r="HH110" s="257"/>
      <c r="HI110" s="257"/>
      <c r="HJ110" s="257"/>
      <c r="HK110" s="257"/>
      <c r="HL110" s="257"/>
      <c r="HM110" s="257"/>
      <c r="HN110" s="257"/>
      <c r="HO110" s="257"/>
      <c r="HP110" s="257"/>
      <c r="HQ110" s="257"/>
      <c r="HR110" s="257"/>
      <c r="HS110" s="257"/>
      <c r="HT110" s="257"/>
      <c r="HU110" s="257"/>
      <c r="HV110" s="257"/>
      <c r="HW110" s="257"/>
      <c r="HX110" s="257"/>
      <c r="HY110" s="257"/>
      <c r="HZ110" s="257"/>
      <c r="IA110" s="257"/>
      <c r="IB110" s="257"/>
      <c r="IC110" s="257"/>
      <c r="ID110" s="257"/>
      <c r="IE110" s="257"/>
      <c r="IF110" s="257"/>
      <c r="IG110" s="257"/>
      <c r="IH110" s="257"/>
      <c r="II110" s="257"/>
      <c r="IJ110" s="257"/>
      <c r="IK110" s="257"/>
      <c r="IL110" s="257"/>
      <c r="IM110" s="257"/>
      <c r="IN110" s="257"/>
      <c r="IO110" s="257"/>
      <c r="IP110" s="257"/>
      <c r="IQ110" s="257"/>
      <c r="IR110" s="257"/>
      <c r="IS110" s="257"/>
      <c r="IT110" s="257"/>
      <c r="IU110" s="257"/>
      <c r="IV110" s="257"/>
      <c r="IW110" s="257"/>
      <c r="IX110" s="257"/>
      <c r="IY110" s="257"/>
      <c r="IZ110" s="257"/>
      <c r="JA110" s="257"/>
      <c r="JB110" s="257"/>
      <c r="JC110" s="257"/>
      <c r="JD110" s="257"/>
      <c r="JE110" s="257"/>
      <c r="JF110" s="257"/>
      <c r="JG110" s="257"/>
      <c r="JH110" s="257"/>
      <c r="JI110" s="257"/>
      <c r="JJ110" s="257"/>
      <c r="JK110" s="257"/>
      <c r="JL110" s="257"/>
      <c r="JM110" s="257"/>
      <c r="JN110" s="257"/>
      <c r="JO110" s="257"/>
      <c r="JP110" s="257"/>
      <c r="JQ110" s="257"/>
      <c r="JR110" s="257"/>
      <c r="JS110" s="257"/>
      <c r="JT110" s="257"/>
      <c r="JU110" s="257"/>
      <c r="JV110" s="257"/>
      <c r="JW110" s="257"/>
      <c r="JX110" s="257"/>
      <c r="JY110" s="257"/>
      <c r="JZ110" s="257"/>
      <c r="KA110" s="257"/>
      <c r="KB110" s="257"/>
      <c r="KC110" s="257"/>
      <c r="KD110" s="257"/>
      <c r="KE110" s="257"/>
      <c r="KF110" s="257"/>
      <c r="KG110" s="257"/>
      <c r="KH110" s="257"/>
      <c r="KI110" s="257"/>
      <c r="KJ110" s="257"/>
      <c r="KK110" s="257"/>
      <c r="KL110" s="257"/>
      <c r="KM110" s="257"/>
      <c r="KN110" s="257"/>
      <c r="KO110" s="257"/>
      <c r="KP110" s="257"/>
      <c r="KQ110" s="257"/>
      <c r="KR110" s="257"/>
      <c r="KS110" s="257"/>
      <c r="KT110" s="257"/>
      <c r="KU110" s="257"/>
      <c r="KV110" s="257"/>
      <c r="KW110" s="257"/>
      <c r="KX110" s="257"/>
      <c r="KY110" s="257"/>
      <c r="KZ110" s="257"/>
      <c r="LA110" s="257"/>
      <c r="LB110" s="257"/>
      <c r="LC110" s="257"/>
      <c r="LD110" s="257"/>
      <c r="LE110" s="257"/>
      <c r="LF110" s="257"/>
      <c r="LG110" s="257"/>
      <c r="LH110" s="257"/>
      <c r="LI110" s="257"/>
      <c r="LJ110" s="257"/>
      <c r="LK110" s="257"/>
      <c r="LL110" s="257"/>
      <c r="LM110" s="257"/>
      <c r="LN110" s="257"/>
      <c r="LO110" s="257"/>
      <c r="LP110" s="257"/>
      <c r="LQ110" s="257"/>
      <c r="LR110" s="257"/>
      <c r="LS110" s="257"/>
      <c r="LT110" s="257"/>
      <c r="LU110" s="257"/>
      <c r="LV110" s="257"/>
      <c r="LW110" s="257"/>
      <c r="LX110" s="257"/>
      <c r="LY110" s="257"/>
      <c r="LZ110" s="257"/>
      <c r="MA110" s="257"/>
      <c r="MB110" s="257"/>
      <c r="MC110" s="257"/>
      <c r="MD110" s="257"/>
      <c r="ME110" s="257"/>
      <c r="MF110" s="257"/>
      <c r="MG110" s="257"/>
      <c r="MH110" s="257"/>
      <c r="MI110" s="257"/>
      <c r="MJ110" s="257"/>
      <c r="MK110" s="257"/>
      <c r="ML110" s="257"/>
      <c r="MM110" s="257"/>
      <c r="MN110" s="257"/>
      <c r="MO110" s="257"/>
      <c r="MP110" s="257"/>
      <c r="MQ110" s="257"/>
      <c r="MR110" s="257"/>
      <c r="MS110" s="257"/>
      <c r="MT110" s="257"/>
      <c r="MU110" s="257"/>
      <c r="MV110" s="257"/>
      <c r="MW110" s="257"/>
      <c r="MX110" s="257"/>
      <c r="MY110" s="257"/>
      <c r="MZ110" s="257"/>
      <c r="NA110" s="257"/>
      <c r="NB110" s="257"/>
      <c r="NC110" s="257"/>
      <c r="ND110" s="257"/>
      <c r="NE110" s="257"/>
      <c r="NF110" s="257"/>
      <c r="NG110" s="257"/>
      <c r="NH110" s="257"/>
      <c r="NI110" s="257"/>
      <c r="NJ110" s="257"/>
      <c r="NK110" s="257"/>
      <c r="NL110" s="257"/>
      <c r="NM110" s="257"/>
      <c r="NN110" s="257"/>
      <c r="NO110" s="257"/>
      <c r="NP110" s="257"/>
      <c r="NQ110" s="257"/>
      <c r="NR110" s="257"/>
      <c r="NS110" s="257"/>
      <c r="NT110" s="257"/>
      <c r="NU110" s="257"/>
      <c r="NV110" s="257"/>
      <c r="NW110" s="257"/>
      <c r="NX110" s="257"/>
      <c r="NY110" s="257"/>
      <c r="NZ110" s="257"/>
      <c r="OA110" s="257"/>
      <c r="OB110" s="257"/>
      <c r="OC110" s="257"/>
      <c r="OD110" s="257"/>
      <c r="OE110" s="257"/>
      <c r="OF110" s="257"/>
      <c r="OG110" s="257"/>
      <c r="OH110" s="257"/>
      <c r="OI110" s="257"/>
      <c r="OJ110" s="257"/>
      <c r="OK110" s="257"/>
      <c r="OL110" s="257"/>
      <c r="OM110" s="257"/>
      <c r="ON110" s="257"/>
      <c r="OO110" s="257"/>
      <c r="OP110" s="257"/>
      <c r="OQ110" s="257"/>
      <c r="OR110" s="257"/>
      <c r="OS110" s="257"/>
      <c r="OT110" s="257"/>
      <c r="OU110" s="257"/>
      <c r="OV110" s="257"/>
      <c r="OW110" s="257"/>
      <c r="OX110" s="257"/>
      <c r="OY110" s="257"/>
      <c r="OZ110" s="257"/>
      <c r="PA110" s="257"/>
      <c r="PB110" s="257"/>
      <c r="PC110" s="257"/>
      <c r="PD110" s="257"/>
      <c r="PE110" s="257"/>
      <c r="PF110" s="257"/>
      <c r="PG110" s="257"/>
      <c r="PH110" s="257"/>
      <c r="PI110" s="257"/>
      <c r="PJ110" s="257"/>
      <c r="PK110" s="257"/>
      <c r="PL110" s="257"/>
      <c r="PM110" s="257"/>
      <c r="PN110" s="257"/>
      <c r="PO110" s="257"/>
      <c r="PP110" s="257"/>
      <c r="PQ110" s="257"/>
      <c r="PR110" s="257"/>
      <c r="PS110" s="257"/>
      <c r="PT110" s="257"/>
      <c r="PU110" s="257"/>
      <c r="PV110" s="257"/>
      <c r="PW110" s="257"/>
      <c r="PX110" s="257"/>
    </row>
    <row r="111" spans="1:440" s="258" customFormat="1" x14ac:dyDescent="0.25">
      <c r="A111" s="28"/>
      <c r="B111" s="61">
        <v>43758</v>
      </c>
      <c r="C111" s="20"/>
      <c r="D111" s="20"/>
      <c r="E111" s="106">
        <f>COUNT(J111,L111,N111,P111,R111,T111,V111,X111)</f>
        <v>0</v>
      </c>
      <c r="F111" s="25"/>
      <c r="G111" s="241"/>
      <c r="H111" s="28"/>
      <c r="I111" s="242">
        <f>SUM(K111,M111,O111,Q111,S111,U111,W111,Y111,AA111,AC111,AE111,AG111,AI111,AK111,AM111,AO111,AQ111,AS111,AU111,AW111,AY111)</f>
        <v>0</v>
      </c>
      <c r="J111" s="39"/>
      <c r="K111" s="242" t="str">
        <f>IF(J111&gt;0,(J$3-J111)*K$3+K$3,"")</f>
        <v/>
      </c>
      <c r="L111" s="39"/>
      <c r="M111" s="242" t="str">
        <f>IF(L111&gt;0,(L$3-L111)*M$3+M$3,"")</f>
        <v/>
      </c>
      <c r="N111" s="44"/>
      <c r="O111" s="242" t="str">
        <f>IF(N111&gt;0,(N$3-N111)*O$3+O$3,"")</f>
        <v/>
      </c>
      <c r="P111" s="46"/>
      <c r="Q111" s="242" t="str">
        <f>IF(P111&gt;0,(P$3-P111)*Q$3+Q$3,"")</f>
        <v/>
      </c>
      <c r="R111" s="44"/>
      <c r="S111" s="242" t="str">
        <f>IF(R111&gt;0,(R$3-R111)*S$3+S$3,"")</f>
        <v/>
      </c>
      <c r="T111" s="45"/>
      <c r="U111" s="242" t="str">
        <f>IF(T111&gt;0,(T$3-T111)*U$3+U$3,"")</f>
        <v/>
      </c>
      <c r="V111" s="45"/>
      <c r="W111" s="242" t="str">
        <f>IF(V111&gt;0,(V$3-V111)*W$3+W$3,"")</f>
        <v/>
      </c>
      <c r="X111" s="45"/>
      <c r="Y111" s="242" t="str">
        <f>IF(X111&gt;0,(X$3-X111)*Y$3+Y$3,"")</f>
        <v/>
      </c>
      <c r="Z111" s="243"/>
      <c r="AA111" s="242" t="str">
        <f>IF(Z111&gt;0,(Z$3-Z111)*AA$3+AA$3,"")</f>
        <v/>
      </c>
      <c r="AB111" s="243"/>
      <c r="AC111" s="242" t="str">
        <f>IF(AB111&gt;0,(AB$3-AB111)*AC$3+AC$3,"")</f>
        <v/>
      </c>
      <c r="AD111" s="243"/>
      <c r="AE111" s="242" t="str">
        <f>IF(AD111&gt;0,(AD$3-AD111)*AE$3+AE$3,"")</f>
        <v/>
      </c>
      <c r="AF111" s="243"/>
      <c r="AG111" s="242" t="str">
        <f>IF(AF111&gt;0,(AF$3-AF111)*AG$3+AG$3,"")</f>
        <v/>
      </c>
      <c r="AH111" s="243"/>
      <c r="AI111" s="242" t="str">
        <f>IF(AH111&gt;0,(AH$3-AH111)*AI$3+AI$3,"")</f>
        <v/>
      </c>
      <c r="AJ111" s="243"/>
      <c r="AK111" s="242" t="str">
        <f>IF(AJ111&gt;0,(AJ$3-AJ111)*AK$3+AK$3,"")</f>
        <v/>
      </c>
      <c r="AL111" s="243"/>
      <c r="AM111" s="242" t="str">
        <f>IF(AL111&gt;0,(AL$3-AL111)*AM$3+AM$3,"")</f>
        <v/>
      </c>
      <c r="AN111" s="243"/>
      <c r="AO111" s="242" t="str">
        <f>IF(AN111&gt;0,(AN$3-AN111)*AO$3+AO$3,"")</f>
        <v/>
      </c>
      <c r="AP111" s="243"/>
      <c r="AQ111" s="242" t="str">
        <f>IF(AP111&gt;0,(AP$3-AP111)*AQ$3+AQ$3,"")</f>
        <v/>
      </c>
      <c r="AR111" s="243"/>
      <c r="AS111" s="242" t="str">
        <f>IF(AR111&gt;0,(AR$3-AR111)*AS$3+AS$3,"")</f>
        <v/>
      </c>
      <c r="AT111" s="243"/>
      <c r="AU111" s="242" t="str">
        <f>IF(AT111&gt;0,(AT$3-AT111)*AU$3+AU$3,"")</f>
        <v/>
      </c>
      <c r="AV111" s="243"/>
      <c r="AW111" s="242" t="str">
        <f>IF(AV111&gt;0,(AV$3-AV111)*AW$3+AW$3,"")</f>
        <v/>
      </c>
      <c r="AX111" s="243"/>
      <c r="AY111" s="242" t="str">
        <f>IF(AX111&gt;0,(AX$3-AX111)*AY$3+AY$3,"")</f>
        <v/>
      </c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13"/>
      <c r="CN111" s="113"/>
      <c r="CO111" s="113"/>
      <c r="CP111" s="113"/>
      <c r="CQ111" s="113"/>
      <c r="CR111" s="113"/>
      <c r="CS111" s="113"/>
      <c r="CT111" s="113"/>
      <c r="CU111" s="113"/>
      <c r="CV111" s="113"/>
      <c r="CW111" s="113"/>
      <c r="CX111" s="113"/>
      <c r="CY111" s="113"/>
      <c r="CZ111" s="113"/>
      <c r="DA111" s="113"/>
      <c r="DB111" s="113"/>
      <c r="DC111" s="113"/>
      <c r="DD111" s="113"/>
      <c r="DE111" s="113"/>
      <c r="DF111" s="113"/>
      <c r="DG111" s="113"/>
      <c r="DH111" s="113"/>
      <c r="DI111" s="113"/>
      <c r="DJ111" s="113"/>
      <c r="DK111" s="113"/>
      <c r="DL111" s="113"/>
      <c r="DM111" s="113"/>
      <c r="DN111" s="113"/>
      <c r="DO111" s="113"/>
      <c r="DP111" s="113"/>
      <c r="DQ111" s="113"/>
      <c r="DR111" s="113"/>
      <c r="DS111" s="113"/>
      <c r="DT111" s="113"/>
      <c r="DU111" s="113"/>
      <c r="DV111" s="113"/>
      <c r="DW111" s="113"/>
      <c r="DX111" s="113"/>
      <c r="DY111" s="113"/>
      <c r="DZ111" s="113"/>
      <c r="EA111" s="113"/>
      <c r="EB111" s="113"/>
      <c r="EC111" s="113"/>
      <c r="ED111" s="113"/>
      <c r="EE111" s="113"/>
      <c r="EF111" s="113"/>
      <c r="EG111" s="113"/>
      <c r="EH111" s="113"/>
      <c r="EI111" s="113"/>
      <c r="EJ111" s="113"/>
      <c r="EK111" s="113"/>
      <c r="EL111" s="113"/>
      <c r="EM111" s="113"/>
      <c r="EN111" s="113"/>
      <c r="EO111" s="113"/>
      <c r="EP111" s="113"/>
      <c r="EQ111" s="113"/>
      <c r="ER111" s="113"/>
      <c r="ES111" s="113"/>
      <c r="ET111" s="113"/>
      <c r="EU111" s="113"/>
      <c r="EV111" s="113"/>
      <c r="EW111" s="113"/>
      <c r="EX111" s="113"/>
      <c r="EY111" s="113"/>
      <c r="EZ111" s="113"/>
      <c r="FA111" s="113"/>
      <c r="FB111" s="113"/>
      <c r="FC111" s="113"/>
      <c r="FD111" s="113"/>
      <c r="FE111" s="113"/>
      <c r="FF111" s="113"/>
      <c r="FG111" s="113"/>
      <c r="FH111" s="113"/>
      <c r="FI111" s="113"/>
      <c r="FJ111" s="113"/>
      <c r="FK111" s="113"/>
      <c r="FL111" s="113"/>
      <c r="FM111" s="113"/>
      <c r="FN111" s="113"/>
      <c r="FO111" s="113"/>
      <c r="FP111" s="113"/>
      <c r="FQ111" s="113"/>
      <c r="FR111" s="113"/>
      <c r="FS111" s="113"/>
      <c r="FT111" s="113"/>
      <c r="FU111" s="113"/>
      <c r="FV111" s="113"/>
      <c r="FW111" s="113"/>
      <c r="FX111" s="113"/>
      <c r="FY111" s="113"/>
      <c r="FZ111" s="113"/>
      <c r="GA111" s="113"/>
      <c r="GB111" s="113"/>
      <c r="GC111" s="113"/>
      <c r="GD111" s="113"/>
      <c r="GE111" s="113"/>
      <c r="GF111" s="113"/>
      <c r="GG111" s="113"/>
      <c r="GH111" s="113"/>
      <c r="GI111" s="113"/>
      <c r="GJ111" s="113"/>
      <c r="GK111" s="113"/>
      <c r="GL111" s="113"/>
      <c r="GM111" s="113"/>
      <c r="GN111" s="113"/>
      <c r="GO111" s="113"/>
      <c r="GP111" s="113"/>
      <c r="GQ111" s="113"/>
      <c r="GR111" s="113"/>
      <c r="GS111" s="113"/>
      <c r="GT111" s="113"/>
      <c r="GU111" s="113"/>
      <c r="GV111" s="113"/>
      <c r="GW111" s="113"/>
      <c r="GX111" s="113"/>
      <c r="GY111" s="113"/>
      <c r="GZ111" s="113"/>
      <c r="HA111" s="113"/>
      <c r="HB111" s="113"/>
      <c r="HC111" s="113"/>
      <c r="HD111" s="113"/>
      <c r="HE111" s="113"/>
      <c r="HF111" s="113"/>
      <c r="HG111" s="113"/>
      <c r="HH111" s="113"/>
      <c r="HI111" s="113"/>
      <c r="HJ111" s="113"/>
      <c r="HK111" s="113"/>
      <c r="HL111" s="113"/>
      <c r="HM111" s="113"/>
      <c r="HN111" s="113"/>
      <c r="HO111" s="113"/>
      <c r="HP111" s="113"/>
      <c r="HQ111" s="113"/>
      <c r="HR111" s="113"/>
      <c r="HS111" s="113"/>
      <c r="HT111" s="113"/>
      <c r="HU111" s="113"/>
      <c r="HV111" s="113"/>
      <c r="HW111" s="113"/>
      <c r="HX111" s="113"/>
      <c r="HY111" s="113"/>
      <c r="HZ111" s="113"/>
      <c r="IA111" s="113"/>
      <c r="IB111" s="113"/>
      <c r="IC111" s="113"/>
      <c r="ID111" s="113"/>
      <c r="IE111" s="113"/>
      <c r="IF111" s="113"/>
      <c r="IG111" s="113"/>
      <c r="IH111" s="113"/>
      <c r="II111" s="113"/>
      <c r="IJ111" s="113"/>
      <c r="IK111" s="113"/>
      <c r="IL111" s="113"/>
      <c r="IM111" s="113"/>
      <c r="IN111" s="113"/>
      <c r="IO111" s="113"/>
      <c r="IP111" s="113"/>
      <c r="IQ111" s="113"/>
      <c r="IR111" s="113"/>
      <c r="IS111" s="113"/>
      <c r="IT111" s="113"/>
      <c r="IU111" s="113"/>
      <c r="IV111" s="113"/>
      <c r="IW111" s="113"/>
      <c r="IX111" s="113"/>
      <c r="IY111" s="113"/>
      <c r="IZ111" s="113"/>
      <c r="JA111" s="113"/>
      <c r="JB111" s="113"/>
      <c r="JC111" s="113"/>
      <c r="JD111" s="113"/>
      <c r="JE111" s="113"/>
      <c r="JF111" s="113"/>
      <c r="JG111" s="113"/>
      <c r="JH111" s="113"/>
      <c r="JI111" s="113"/>
      <c r="JJ111" s="113"/>
      <c r="JK111" s="113"/>
      <c r="JL111" s="113"/>
      <c r="JM111" s="113"/>
      <c r="JN111" s="113"/>
      <c r="JO111" s="113"/>
      <c r="JP111" s="113"/>
      <c r="JQ111" s="113"/>
      <c r="JR111" s="113"/>
      <c r="JS111" s="113"/>
      <c r="JT111" s="113"/>
      <c r="JU111" s="113"/>
      <c r="JV111" s="113"/>
      <c r="JW111" s="113"/>
      <c r="JX111" s="113"/>
      <c r="JY111" s="113"/>
      <c r="JZ111" s="113"/>
      <c r="KA111" s="113"/>
      <c r="KB111" s="113"/>
      <c r="KC111" s="113"/>
      <c r="KD111" s="113"/>
      <c r="KE111" s="113"/>
      <c r="KF111" s="113"/>
      <c r="KG111" s="113"/>
      <c r="KH111" s="113"/>
      <c r="KI111" s="113"/>
      <c r="KJ111" s="113"/>
      <c r="KK111" s="113"/>
      <c r="KL111" s="113"/>
      <c r="KM111" s="113"/>
      <c r="KN111" s="113"/>
      <c r="KO111" s="113"/>
      <c r="KP111" s="113"/>
      <c r="KQ111" s="113"/>
      <c r="KR111" s="113"/>
      <c r="KS111" s="113"/>
      <c r="KT111" s="113"/>
      <c r="KU111" s="113"/>
      <c r="KV111" s="113"/>
      <c r="KW111" s="113"/>
      <c r="KX111" s="113"/>
      <c r="KY111" s="113"/>
      <c r="KZ111" s="113"/>
      <c r="LA111" s="113"/>
      <c r="LB111" s="113"/>
      <c r="LC111" s="113"/>
      <c r="LD111" s="113"/>
      <c r="LE111" s="113"/>
      <c r="LF111" s="113"/>
      <c r="LG111" s="113"/>
      <c r="LH111" s="113"/>
      <c r="LI111" s="113"/>
      <c r="LJ111" s="113"/>
      <c r="LK111" s="113"/>
      <c r="LL111" s="113"/>
      <c r="LM111" s="113"/>
      <c r="LN111" s="113"/>
      <c r="LO111" s="113"/>
      <c r="LP111" s="113"/>
      <c r="LQ111" s="113"/>
      <c r="LR111" s="113"/>
      <c r="LS111" s="113"/>
      <c r="LT111" s="113"/>
      <c r="LU111" s="113"/>
      <c r="LV111" s="113"/>
      <c r="LW111" s="113"/>
      <c r="LX111" s="113"/>
      <c r="LY111" s="113"/>
      <c r="LZ111" s="113"/>
      <c r="MA111" s="113"/>
      <c r="MB111" s="113"/>
      <c r="MC111" s="113"/>
      <c r="MD111" s="113"/>
      <c r="ME111" s="113"/>
      <c r="MF111" s="113"/>
      <c r="MG111" s="113"/>
      <c r="MH111" s="113"/>
      <c r="MI111" s="113"/>
      <c r="MJ111" s="113"/>
      <c r="MK111" s="113"/>
      <c r="ML111" s="113"/>
      <c r="MM111" s="113"/>
      <c r="MN111" s="113"/>
      <c r="MO111" s="113"/>
      <c r="MP111" s="113"/>
      <c r="MQ111" s="113"/>
      <c r="MR111" s="113"/>
      <c r="MS111" s="113"/>
      <c r="MT111" s="113"/>
      <c r="MU111" s="113"/>
      <c r="MV111" s="113"/>
      <c r="MW111" s="113"/>
      <c r="MX111" s="113"/>
      <c r="MY111" s="113"/>
      <c r="MZ111" s="113"/>
      <c r="NA111" s="113"/>
      <c r="NB111" s="113"/>
      <c r="NC111" s="113"/>
      <c r="ND111" s="113"/>
      <c r="NE111" s="113"/>
      <c r="NF111" s="113"/>
      <c r="NG111" s="113"/>
      <c r="NH111" s="113"/>
      <c r="NI111" s="113"/>
      <c r="NJ111" s="113"/>
      <c r="NK111" s="113"/>
      <c r="NL111" s="113"/>
      <c r="NM111" s="113"/>
      <c r="NN111" s="113"/>
      <c r="NO111" s="113"/>
      <c r="NP111" s="113"/>
      <c r="NQ111" s="113"/>
      <c r="NR111" s="113"/>
      <c r="NS111" s="113"/>
      <c r="NT111" s="113"/>
      <c r="NU111" s="113"/>
      <c r="NV111" s="113"/>
      <c r="NW111" s="113"/>
      <c r="NX111" s="113"/>
      <c r="NY111" s="113"/>
      <c r="NZ111" s="113"/>
      <c r="OA111" s="113"/>
      <c r="OB111" s="113"/>
      <c r="OC111" s="113"/>
      <c r="OD111" s="113"/>
      <c r="OE111" s="113"/>
      <c r="OF111" s="113"/>
      <c r="OG111" s="113"/>
      <c r="OH111" s="113"/>
      <c r="OI111" s="113"/>
      <c r="OJ111" s="113"/>
      <c r="OK111" s="113"/>
      <c r="OL111" s="113"/>
      <c r="OM111" s="113"/>
      <c r="ON111" s="113"/>
      <c r="OO111" s="113"/>
      <c r="OP111" s="113"/>
      <c r="OQ111" s="113"/>
      <c r="OR111" s="113"/>
      <c r="OS111" s="113"/>
      <c r="OT111" s="113"/>
      <c r="OU111" s="113"/>
      <c r="OV111" s="113"/>
      <c r="OW111" s="113"/>
      <c r="OX111" s="113"/>
      <c r="OY111" s="113"/>
      <c r="OZ111" s="113"/>
      <c r="PA111" s="113"/>
      <c r="PB111" s="113"/>
      <c r="PC111" s="113"/>
      <c r="PD111" s="113"/>
      <c r="PE111" s="113"/>
      <c r="PF111" s="113"/>
      <c r="PG111" s="113"/>
      <c r="PH111" s="113"/>
      <c r="PI111" s="113"/>
      <c r="PJ111" s="113"/>
      <c r="PK111" s="113"/>
      <c r="PL111" s="113"/>
      <c r="PM111" s="113"/>
      <c r="PN111" s="113"/>
      <c r="PO111" s="113"/>
      <c r="PP111" s="113"/>
      <c r="PQ111" s="113"/>
      <c r="PR111" s="113"/>
      <c r="PS111" s="113"/>
      <c r="PT111" s="113"/>
      <c r="PU111" s="113"/>
      <c r="PV111" s="113"/>
      <c r="PW111" s="113"/>
      <c r="PX111" s="113"/>
    </row>
    <row r="112" spans="1:440" s="13" customFormat="1" x14ac:dyDescent="0.25">
      <c r="A112" s="28"/>
      <c r="B112" s="61">
        <v>43758</v>
      </c>
      <c r="C112" s="20"/>
      <c r="D112" s="20"/>
      <c r="E112" s="106">
        <f>COUNT(J112,L112,N112,P112,R112,T112,V112,X112)</f>
        <v>0</v>
      </c>
      <c r="F112" s="25"/>
      <c r="G112" s="241"/>
      <c r="H112" s="28"/>
      <c r="I112" s="242">
        <f>SUM(K112,M112,O112,Q112,S112,U112,W112,Y112,AA112,AC112,AE112,AG112,AI112,AK112,AM112,AO112,AQ112,AS112,AU112,AW112,AY112)</f>
        <v>0</v>
      </c>
      <c r="J112" s="39"/>
      <c r="K112" s="242" t="str">
        <f>IF(J112&gt;0,(J$3-J112)*K$3+K$3,"")</f>
        <v/>
      </c>
      <c r="L112" s="39"/>
      <c r="M112" s="242" t="str">
        <f>IF(L112&gt;0,(L$3-L112)*M$3+M$3,"")</f>
        <v/>
      </c>
      <c r="N112" s="44"/>
      <c r="O112" s="242" t="str">
        <f>IF(N112&gt;0,(N$3-N112)*O$3+O$3,"")</f>
        <v/>
      </c>
      <c r="P112" s="46"/>
      <c r="Q112" s="242" t="str">
        <f>IF(P112&gt;0,(P$3-P112)*Q$3+Q$3,"")</f>
        <v/>
      </c>
      <c r="R112" s="44"/>
      <c r="S112" s="242" t="str">
        <f>IF(R112&gt;0,(R$3-R112)*S$3+S$3,"")</f>
        <v/>
      </c>
      <c r="T112" s="45"/>
      <c r="U112" s="242" t="str">
        <f>IF(T112&gt;0,(T$3-T112)*U$3+U$3,"")</f>
        <v/>
      </c>
      <c r="V112" s="45"/>
      <c r="W112" s="242" t="str">
        <f>IF(V112&gt;0,(V$3-V112)*W$3+W$3,"")</f>
        <v/>
      </c>
      <c r="X112" s="45"/>
      <c r="Y112" s="242" t="str">
        <f>IF(X112&gt;0,(X$3-X112)*Y$3+Y$3,"")</f>
        <v/>
      </c>
      <c r="Z112" s="243"/>
      <c r="AA112" s="242" t="str">
        <f>IF(Z112&gt;0,(Z$3-Z112)*AA$3+AA$3,"")</f>
        <v/>
      </c>
      <c r="AB112" s="243"/>
      <c r="AC112" s="242" t="str">
        <f>IF(AB112&gt;0,(AB$3-AB112)*AC$3+AC$3,"")</f>
        <v/>
      </c>
      <c r="AD112" s="243"/>
      <c r="AE112" s="242" t="str">
        <f>IF(AD112&gt;0,(AD$3-AD112)*AE$3+AE$3,"")</f>
        <v/>
      </c>
      <c r="AF112" s="243"/>
      <c r="AG112" s="242" t="str">
        <f>IF(AF112&gt;0,(AF$3-AF112)*AG$3+AG$3,"")</f>
        <v/>
      </c>
      <c r="AH112" s="243"/>
      <c r="AI112" s="242" t="str">
        <f>IF(AH112&gt;0,(AH$3-AH112)*AI$3+AI$3,"")</f>
        <v/>
      </c>
      <c r="AJ112" s="243"/>
      <c r="AK112" s="242" t="str">
        <f>IF(AJ112&gt;0,(AJ$3-AJ112)*AK$3+AK$3,"")</f>
        <v/>
      </c>
      <c r="AL112" s="243"/>
      <c r="AM112" s="242" t="str">
        <f>IF(AL112&gt;0,(AL$3-AL112)*AM$3+AM$3,"")</f>
        <v/>
      </c>
      <c r="AN112" s="243"/>
      <c r="AO112" s="242" t="str">
        <f>IF(AN112&gt;0,(AN$3-AN112)*AO$3+AO$3,"")</f>
        <v/>
      </c>
      <c r="AP112" s="243"/>
      <c r="AQ112" s="242" t="str">
        <f>IF(AP112&gt;0,(AP$3-AP112)*AQ$3+AQ$3,"")</f>
        <v/>
      </c>
      <c r="AR112" s="243"/>
      <c r="AS112" s="242" t="str">
        <f>IF(AR112&gt;0,(AR$3-AR112)*AS$3+AS$3,"")</f>
        <v/>
      </c>
      <c r="AT112" s="243"/>
      <c r="AU112" s="242" t="str">
        <f>IF(AT112&gt;0,(AT$3-AT112)*AU$3+AU$3,"")</f>
        <v/>
      </c>
      <c r="AV112" s="243"/>
      <c r="AW112" s="242" t="str">
        <f>IF(AV112&gt;0,(AV$3-AV112)*AW$3+AW$3,"")</f>
        <v/>
      </c>
      <c r="AX112" s="243"/>
      <c r="AY112" s="242" t="str">
        <f>IF(AX112&gt;0,(AX$3-AX112)*AY$3+AY$3,"")</f>
        <v/>
      </c>
      <c r="AZ112" s="257"/>
      <c r="BA112" s="257"/>
      <c r="BB112" s="257"/>
      <c r="BC112" s="257"/>
      <c r="BD112" s="257"/>
      <c r="BE112" s="257"/>
      <c r="BF112" s="257"/>
      <c r="BG112" s="257"/>
      <c r="BH112" s="257"/>
      <c r="BI112" s="257"/>
      <c r="BJ112" s="257"/>
      <c r="BK112" s="257"/>
      <c r="BL112" s="257"/>
      <c r="BM112" s="257"/>
      <c r="BN112" s="257"/>
      <c r="BO112" s="257"/>
      <c r="BP112" s="257"/>
      <c r="BQ112" s="257"/>
      <c r="BR112" s="257"/>
      <c r="BS112" s="257"/>
      <c r="BT112" s="257"/>
      <c r="BU112" s="257"/>
      <c r="BV112" s="257"/>
      <c r="BW112" s="257"/>
      <c r="BX112" s="257"/>
      <c r="BY112" s="257"/>
      <c r="BZ112" s="257"/>
      <c r="CA112" s="257"/>
      <c r="CB112" s="257"/>
      <c r="CC112" s="257"/>
      <c r="CD112" s="257"/>
      <c r="CE112" s="257"/>
      <c r="CF112" s="257"/>
      <c r="CG112" s="257"/>
      <c r="CH112" s="257"/>
      <c r="CI112" s="257"/>
      <c r="CJ112" s="257"/>
      <c r="CK112" s="257"/>
      <c r="CL112" s="257"/>
      <c r="CM112" s="257"/>
      <c r="CN112" s="257"/>
      <c r="CO112" s="257"/>
      <c r="CP112" s="257"/>
      <c r="CQ112" s="257"/>
      <c r="CR112" s="257"/>
      <c r="CS112" s="257"/>
      <c r="CT112" s="257"/>
      <c r="CU112" s="257"/>
      <c r="CV112" s="257"/>
      <c r="CW112" s="257"/>
      <c r="CX112" s="257"/>
      <c r="CY112" s="257"/>
      <c r="CZ112" s="257"/>
      <c r="DA112" s="257"/>
      <c r="DB112" s="257"/>
      <c r="DC112" s="257"/>
      <c r="DD112" s="257"/>
      <c r="DE112" s="257"/>
      <c r="DF112" s="257"/>
      <c r="DG112" s="257"/>
      <c r="DH112" s="257"/>
      <c r="DI112" s="257"/>
      <c r="DJ112" s="257"/>
      <c r="DK112" s="257"/>
      <c r="DL112" s="257"/>
      <c r="DM112" s="257"/>
      <c r="DN112" s="257"/>
      <c r="DO112" s="257"/>
      <c r="DP112" s="257"/>
      <c r="DQ112" s="257"/>
      <c r="DR112" s="257"/>
      <c r="DS112" s="257"/>
      <c r="DT112" s="257"/>
      <c r="DU112" s="257"/>
      <c r="DV112" s="257"/>
      <c r="DW112" s="257"/>
      <c r="DX112" s="257"/>
      <c r="DY112" s="257"/>
      <c r="DZ112" s="257"/>
      <c r="EA112" s="257"/>
      <c r="EB112" s="257"/>
      <c r="EC112" s="257"/>
      <c r="ED112" s="257"/>
      <c r="EE112" s="257"/>
      <c r="EF112" s="257"/>
      <c r="EG112" s="257"/>
      <c r="EH112" s="257"/>
      <c r="EI112" s="257"/>
      <c r="EJ112" s="257"/>
      <c r="EK112" s="257"/>
      <c r="EL112" s="257"/>
      <c r="EM112" s="257"/>
      <c r="EN112" s="257"/>
      <c r="EO112" s="257"/>
      <c r="EP112" s="257"/>
      <c r="EQ112" s="257"/>
      <c r="ER112" s="257"/>
      <c r="ES112" s="257"/>
      <c r="ET112" s="257"/>
      <c r="EU112" s="257"/>
      <c r="EV112" s="257"/>
      <c r="EW112" s="257"/>
      <c r="EX112" s="257"/>
      <c r="EY112" s="257"/>
      <c r="EZ112" s="257"/>
      <c r="FA112" s="257"/>
      <c r="FB112" s="257"/>
      <c r="FC112" s="257"/>
      <c r="FD112" s="257"/>
      <c r="FE112" s="257"/>
      <c r="FF112" s="257"/>
      <c r="FG112" s="257"/>
      <c r="FH112" s="257"/>
      <c r="FI112" s="257"/>
      <c r="FJ112" s="257"/>
      <c r="FK112" s="257"/>
      <c r="FL112" s="257"/>
      <c r="FM112" s="257"/>
      <c r="FN112" s="257"/>
      <c r="FO112" s="257"/>
      <c r="FP112" s="257"/>
      <c r="FQ112" s="257"/>
      <c r="FR112" s="257"/>
      <c r="FS112" s="257"/>
      <c r="FT112" s="257"/>
      <c r="FU112" s="257"/>
      <c r="FV112" s="257"/>
      <c r="FW112" s="257"/>
      <c r="FX112" s="257"/>
      <c r="FY112" s="257"/>
      <c r="FZ112" s="257"/>
      <c r="GA112" s="257"/>
      <c r="GB112" s="257"/>
      <c r="GC112" s="257"/>
      <c r="GD112" s="257"/>
      <c r="GE112" s="257"/>
      <c r="GF112" s="257"/>
      <c r="GG112" s="257"/>
      <c r="GH112" s="257"/>
      <c r="GI112" s="257"/>
      <c r="GJ112" s="257"/>
      <c r="GK112" s="257"/>
      <c r="GL112" s="257"/>
      <c r="GM112" s="257"/>
      <c r="GN112" s="257"/>
      <c r="GO112" s="257"/>
      <c r="GP112" s="257"/>
      <c r="GQ112" s="257"/>
      <c r="GR112" s="257"/>
      <c r="GS112" s="257"/>
      <c r="GT112" s="257"/>
      <c r="GU112" s="257"/>
      <c r="GV112" s="257"/>
      <c r="GW112" s="257"/>
      <c r="GX112" s="257"/>
      <c r="GY112" s="257"/>
      <c r="GZ112" s="257"/>
      <c r="HA112" s="257"/>
      <c r="HB112" s="257"/>
      <c r="HC112" s="257"/>
      <c r="HD112" s="257"/>
      <c r="HE112" s="257"/>
      <c r="HF112" s="257"/>
      <c r="HG112" s="257"/>
      <c r="HH112" s="257"/>
      <c r="HI112" s="257"/>
      <c r="HJ112" s="257"/>
      <c r="HK112" s="257"/>
      <c r="HL112" s="257"/>
      <c r="HM112" s="257"/>
      <c r="HN112" s="257"/>
      <c r="HO112" s="257"/>
      <c r="HP112" s="257"/>
      <c r="HQ112" s="257"/>
      <c r="HR112" s="257"/>
      <c r="HS112" s="257"/>
      <c r="HT112" s="257"/>
      <c r="HU112" s="257"/>
      <c r="HV112" s="257"/>
      <c r="HW112" s="257"/>
      <c r="HX112" s="257"/>
      <c r="HY112" s="257"/>
      <c r="HZ112" s="257"/>
      <c r="IA112" s="257"/>
      <c r="IB112" s="257"/>
      <c r="IC112" s="257"/>
      <c r="ID112" s="257"/>
      <c r="IE112" s="257"/>
      <c r="IF112" s="257"/>
      <c r="IG112" s="257"/>
      <c r="IH112" s="257"/>
      <c r="II112" s="257"/>
      <c r="IJ112" s="257"/>
      <c r="IK112" s="257"/>
      <c r="IL112" s="257"/>
      <c r="IM112" s="257"/>
      <c r="IN112" s="257"/>
      <c r="IO112" s="257"/>
      <c r="IP112" s="257"/>
      <c r="IQ112" s="257"/>
      <c r="IR112" s="257"/>
      <c r="IS112" s="257"/>
      <c r="IT112" s="257"/>
      <c r="IU112" s="257"/>
      <c r="IV112" s="257"/>
      <c r="IW112" s="257"/>
      <c r="IX112" s="257"/>
      <c r="IY112" s="257"/>
      <c r="IZ112" s="257"/>
      <c r="JA112" s="257"/>
      <c r="JB112" s="257"/>
      <c r="JC112" s="257"/>
      <c r="JD112" s="257"/>
      <c r="JE112" s="257"/>
      <c r="JF112" s="257"/>
      <c r="JG112" s="257"/>
      <c r="JH112" s="257"/>
      <c r="JI112" s="257"/>
      <c r="JJ112" s="257"/>
      <c r="JK112" s="257"/>
      <c r="JL112" s="257"/>
      <c r="JM112" s="257"/>
      <c r="JN112" s="257"/>
      <c r="JO112" s="257"/>
      <c r="JP112" s="257"/>
      <c r="JQ112" s="257"/>
      <c r="JR112" s="257"/>
      <c r="JS112" s="257"/>
      <c r="JT112" s="257"/>
      <c r="JU112" s="257"/>
      <c r="JV112" s="257"/>
      <c r="JW112" s="257"/>
      <c r="JX112" s="257"/>
      <c r="JY112" s="257"/>
      <c r="JZ112" s="257"/>
      <c r="KA112" s="257"/>
      <c r="KB112" s="257"/>
      <c r="KC112" s="257"/>
      <c r="KD112" s="257"/>
      <c r="KE112" s="257"/>
      <c r="KF112" s="257"/>
      <c r="KG112" s="257"/>
      <c r="KH112" s="257"/>
      <c r="KI112" s="257"/>
      <c r="KJ112" s="257"/>
      <c r="KK112" s="257"/>
      <c r="KL112" s="257"/>
      <c r="KM112" s="257"/>
      <c r="KN112" s="257"/>
      <c r="KO112" s="257"/>
      <c r="KP112" s="257"/>
      <c r="KQ112" s="257"/>
      <c r="KR112" s="257"/>
      <c r="KS112" s="257"/>
      <c r="KT112" s="257"/>
      <c r="KU112" s="257"/>
      <c r="KV112" s="257"/>
      <c r="KW112" s="257"/>
      <c r="KX112" s="257"/>
      <c r="KY112" s="257"/>
      <c r="KZ112" s="257"/>
      <c r="LA112" s="257"/>
      <c r="LB112" s="257"/>
      <c r="LC112" s="257"/>
      <c r="LD112" s="257"/>
      <c r="LE112" s="257"/>
      <c r="LF112" s="257"/>
      <c r="LG112" s="257"/>
      <c r="LH112" s="257"/>
      <c r="LI112" s="257"/>
      <c r="LJ112" s="257"/>
      <c r="LK112" s="257"/>
      <c r="LL112" s="257"/>
      <c r="LM112" s="257"/>
      <c r="LN112" s="257"/>
      <c r="LO112" s="257"/>
      <c r="LP112" s="257"/>
      <c r="LQ112" s="257"/>
      <c r="LR112" s="257"/>
      <c r="LS112" s="257"/>
      <c r="LT112" s="257"/>
      <c r="LU112" s="257"/>
      <c r="LV112" s="257"/>
      <c r="LW112" s="257"/>
      <c r="LX112" s="257"/>
      <c r="LY112" s="257"/>
      <c r="LZ112" s="257"/>
      <c r="MA112" s="257"/>
      <c r="MB112" s="257"/>
      <c r="MC112" s="257"/>
      <c r="MD112" s="257"/>
      <c r="ME112" s="257"/>
      <c r="MF112" s="257"/>
      <c r="MG112" s="257"/>
      <c r="MH112" s="257"/>
      <c r="MI112" s="257"/>
      <c r="MJ112" s="257"/>
      <c r="MK112" s="257"/>
      <c r="ML112" s="257"/>
      <c r="MM112" s="257"/>
      <c r="MN112" s="257"/>
      <c r="MO112" s="257"/>
      <c r="MP112" s="257"/>
      <c r="MQ112" s="257"/>
      <c r="MR112" s="257"/>
      <c r="MS112" s="257"/>
      <c r="MT112" s="257"/>
      <c r="MU112" s="257"/>
      <c r="MV112" s="257"/>
      <c r="MW112" s="257"/>
      <c r="MX112" s="257"/>
      <c r="MY112" s="257"/>
      <c r="MZ112" s="257"/>
      <c r="NA112" s="257"/>
      <c r="NB112" s="257"/>
      <c r="NC112" s="257"/>
      <c r="ND112" s="257"/>
      <c r="NE112" s="257"/>
      <c r="NF112" s="257"/>
      <c r="NG112" s="257"/>
      <c r="NH112" s="257"/>
      <c r="NI112" s="257"/>
      <c r="NJ112" s="257"/>
      <c r="NK112" s="257"/>
      <c r="NL112" s="257"/>
      <c r="NM112" s="257"/>
      <c r="NN112" s="257"/>
      <c r="NO112" s="257"/>
      <c r="NP112" s="257"/>
      <c r="NQ112" s="257"/>
      <c r="NR112" s="257"/>
      <c r="NS112" s="257"/>
      <c r="NT112" s="257"/>
      <c r="NU112" s="257"/>
      <c r="NV112" s="257"/>
      <c r="NW112" s="257"/>
      <c r="NX112" s="257"/>
      <c r="NY112" s="257"/>
      <c r="NZ112" s="257"/>
      <c r="OA112" s="257"/>
      <c r="OB112" s="257"/>
      <c r="OC112" s="257"/>
      <c r="OD112" s="257"/>
      <c r="OE112" s="257"/>
      <c r="OF112" s="257"/>
      <c r="OG112" s="257"/>
      <c r="OH112" s="257"/>
      <c r="OI112" s="257"/>
      <c r="OJ112" s="257"/>
      <c r="OK112" s="257"/>
      <c r="OL112" s="257"/>
      <c r="OM112" s="257"/>
      <c r="ON112" s="257"/>
      <c r="OO112" s="257"/>
      <c r="OP112" s="257"/>
      <c r="OQ112" s="257"/>
      <c r="OR112" s="257"/>
      <c r="OS112" s="257"/>
      <c r="OT112" s="257"/>
      <c r="OU112" s="257"/>
      <c r="OV112" s="257"/>
      <c r="OW112" s="257"/>
      <c r="OX112" s="257"/>
      <c r="OY112" s="257"/>
      <c r="OZ112" s="257"/>
      <c r="PA112" s="257"/>
      <c r="PB112" s="257"/>
      <c r="PC112" s="257"/>
      <c r="PD112" s="257"/>
      <c r="PE112" s="257"/>
      <c r="PF112" s="257"/>
      <c r="PG112" s="257"/>
      <c r="PH112" s="257"/>
      <c r="PI112" s="257"/>
      <c r="PJ112" s="257"/>
      <c r="PK112" s="257"/>
      <c r="PL112" s="257"/>
      <c r="PM112" s="257"/>
      <c r="PN112" s="257"/>
      <c r="PO112" s="257"/>
      <c r="PP112" s="257"/>
      <c r="PQ112" s="257"/>
      <c r="PR112" s="257"/>
      <c r="PS112" s="257"/>
      <c r="PT112" s="257"/>
      <c r="PU112" s="257"/>
      <c r="PV112" s="257"/>
      <c r="PW112" s="257"/>
      <c r="PX112" s="257"/>
    </row>
    <row r="113" spans="1:440" s="258" customFormat="1" x14ac:dyDescent="0.25">
      <c r="A113" s="28"/>
      <c r="B113" s="61">
        <v>43758</v>
      </c>
      <c r="C113" s="20"/>
      <c r="D113" s="20"/>
      <c r="E113" s="106">
        <f>COUNT(J113,L113,N113,P113,R113,T113,V113,X113)</f>
        <v>0</v>
      </c>
      <c r="F113" s="25"/>
      <c r="G113" s="241"/>
      <c r="H113" s="28"/>
      <c r="I113" s="242">
        <v>0</v>
      </c>
      <c r="J113" s="39"/>
      <c r="K113" s="242" t="s">
        <v>7</v>
      </c>
      <c r="L113" s="39"/>
      <c r="M113" s="242" t="s">
        <v>7</v>
      </c>
      <c r="N113" s="44"/>
      <c r="O113" s="242" t="s">
        <v>7</v>
      </c>
      <c r="P113" s="44"/>
      <c r="Q113" s="242" t="s">
        <v>7</v>
      </c>
      <c r="R113" s="44"/>
      <c r="S113" s="242" t="s">
        <v>7</v>
      </c>
      <c r="T113" s="45"/>
      <c r="U113" s="242" t="s">
        <v>7</v>
      </c>
      <c r="V113" s="45"/>
      <c r="W113" s="242" t="s">
        <v>7</v>
      </c>
      <c r="X113" s="45"/>
      <c r="Y113" s="242" t="str">
        <f>IF(X113&gt;0,(X$3-X113)*Y$3+Y$3,"")</f>
        <v/>
      </c>
      <c r="Z113" s="243"/>
      <c r="AA113" s="242" t="str">
        <f>IF(Z113&gt;0,(Z$3-Z113)*AA$3+AA$3,"")</f>
        <v/>
      </c>
      <c r="AB113" s="243"/>
      <c r="AC113" s="242" t="str">
        <f>IF(AB113&gt;0,(AB$3-AB113)*AC$3+AC$3,"")</f>
        <v/>
      </c>
      <c r="AD113" s="243"/>
      <c r="AE113" s="242" t="str">
        <f>IF(AD113&gt;0,(AD$3-AD113)*AE$3+AE$3,"")</f>
        <v/>
      </c>
      <c r="AF113" s="243"/>
      <c r="AG113" s="242" t="s">
        <v>7</v>
      </c>
      <c r="AH113" s="243"/>
      <c r="AI113" s="242" t="s">
        <v>7</v>
      </c>
      <c r="AJ113" s="243"/>
      <c r="AK113" s="242" t="s">
        <v>7</v>
      </c>
      <c r="AL113" s="243"/>
      <c r="AM113" s="242" t="s">
        <v>7</v>
      </c>
      <c r="AN113" s="243"/>
      <c r="AO113" s="242" t="s">
        <v>7</v>
      </c>
      <c r="AP113" s="243"/>
      <c r="AQ113" s="242" t="s">
        <v>7</v>
      </c>
      <c r="AR113" s="243"/>
      <c r="AS113" s="242" t="s">
        <v>7</v>
      </c>
      <c r="AT113" s="243"/>
      <c r="AU113" s="242" t="s">
        <v>7</v>
      </c>
      <c r="AV113" s="243"/>
      <c r="AW113" s="242" t="s">
        <v>7</v>
      </c>
      <c r="AX113" s="243"/>
      <c r="AY113" s="242" t="s">
        <v>7</v>
      </c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  <c r="IW113" s="13"/>
      <c r="IX113" s="13"/>
      <c r="IY113" s="13"/>
      <c r="IZ113" s="13"/>
      <c r="JA113" s="13"/>
      <c r="JB113" s="13"/>
      <c r="JC113" s="13"/>
      <c r="JD113" s="13"/>
      <c r="JE113" s="13"/>
      <c r="JF113" s="13"/>
      <c r="JG113" s="13"/>
      <c r="JH113" s="13"/>
      <c r="JI113" s="13"/>
      <c r="JJ113" s="13"/>
      <c r="JK113" s="13"/>
      <c r="JL113" s="13"/>
      <c r="JM113" s="13"/>
      <c r="JN113" s="13"/>
      <c r="JO113" s="13"/>
      <c r="JP113" s="13"/>
      <c r="JQ113" s="13"/>
      <c r="JR113" s="13"/>
      <c r="JS113" s="13"/>
      <c r="JT113" s="13"/>
      <c r="JU113" s="13"/>
      <c r="JV113" s="13"/>
      <c r="JW113" s="13"/>
      <c r="JX113" s="13"/>
      <c r="JY113" s="13"/>
      <c r="JZ113" s="13"/>
      <c r="KA113" s="13"/>
      <c r="KB113" s="13"/>
      <c r="KC113" s="13"/>
      <c r="KD113" s="13"/>
      <c r="KE113" s="13"/>
      <c r="KF113" s="13"/>
      <c r="KG113" s="13"/>
      <c r="KH113" s="13"/>
      <c r="KI113" s="13"/>
      <c r="KJ113" s="13"/>
      <c r="KK113" s="13"/>
      <c r="KL113" s="13"/>
      <c r="KM113" s="13"/>
      <c r="KN113" s="13"/>
      <c r="KO113" s="13"/>
      <c r="KP113" s="13"/>
      <c r="KQ113" s="13"/>
      <c r="KR113" s="13"/>
      <c r="KS113" s="13"/>
      <c r="KT113" s="13"/>
      <c r="KU113" s="13"/>
      <c r="KV113" s="13"/>
      <c r="KW113" s="13"/>
      <c r="KX113" s="13"/>
      <c r="KY113" s="13"/>
      <c r="KZ113" s="13"/>
      <c r="LA113" s="13"/>
      <c r="LB113" s="13"/>
      <c r="LC113" s="13"/>
      <c r="LD113" s="13"/>
      <c r="LE113" s="13"/>
      <c r="LF113" s="13"/>
      <c r="LG113" s="13"/>
      <c r="LH113" s="13"/>
      <c r="LI113" s="13"/>
      <c r="LJ113" s="13"/>
      <c r="LK113" s="13"/>
      <c r="LL113" s="13"/>
      <c r="LM113" s="13"/>
      <c r="LN113" s="13"/>
      <c r="LO113" s="13"/>
      <c r="LP113" s="13"/>
      <c r="LQ113" s="13"/>
      <c r="LR113" s="13"/>
      <c r="LS113" s="13"/>
      <c r="LT113" s="13"/>
      <c r="LU113" s="13"/>
      <c r="LV113" s="13"/>
      <c r="LW113" s="13"/>
      <c r="LX113" s="13"/>
      <c r="LY113" s="13"/>
      <c r="LZ113" s="13"/>
      <c r="MA113" s="13"/>
      <c r="MB113" s="13"/>
      <c r="MC113" s="13"/>
      <c r="MD113" s="13"/>
      <c r="ME113" s="13"/>
      <c r="MF113" s="13"/>
      <c r="MG113" s="13"/>
      <c r="MH113" s="13"/>
      <c r="MI113" s="13"/>
      <c r="MJ113" s="13"/>
      <c r="MK113" s="13"/>
      <c r="ML113" s="13"/>
      <c r="MM113" s="13"/>
      <c r="MN113" s="13"/>
      <c r="MO113" s="13"/>
      <c r="MP113" s="13"/>
      <c r="MQ113" s="13"/>
      <c r="MR113" s="13"/>
      <c r="MS113" s="13"/>
      <c r="MT113" s="13"/>
      <c r="MU113" s="13"/>
      <c r="MV113" s="13"/>
      <c r="MW113" s="13"/>
      <c r="MX113" s="13"/>
      <c r="MY113" s="13"/>
      <c r="MZ113" s="13"/>
      <c r="NA113" s="13"/>
      <c r="NB113" s="13"/>
      <c r="NC113" s="13"/>
      <c r="ND113" s="13"/>
      <c r="NE113" s="13"/>
      <c r="NF113" s="13"/>
      <c r="NG113" s="13"/>
      <c r="NH113" s="13"/>
      <c r="NI113" s="13"/>
      <c r="NJ113" s="13"/>
      <c r="NK113" s="13"/>
      <c r="NL113" s="13"/>
      <c r="NM113" s="13"/>
      <c r="NN113" s="13"/>
      <c r="NO113" s="13"/>
      <c r="NP113" s="13"/>
      <c r="NQ113" s="13"/>
      <c r="NR113" s="13"/>
      <c r="NS113" s="13"/>
      <c r="NT113" s="13"/>
      <c r="NU113" s="13"/>
      <c r="NV113" s="13"/>
      <c r="NW113" s="13"/>
      <c r="NX113" s="13"/>
      <c r="NY113" s="13"/>
      <c r="NZ113" s="13"/>
      <c r="OA113" s="13"/>
      <c r="OB113" s="13"/>
      <c r="OC113" s="13"/>
      <c r="OD113" s="13"/>
      <c r="OE113" s="13"/>
      <c r="OF113" s="13"/>
      <c r="OG113" s="13"/>
      <c r="OH113" s="13"/>
      <c r="OI113" s="13"/>
      <c r="OJ113" s="13"/>
      <c r="OK113" s="13"/>
      <c r="OL113" s="13"/>
      <c r="OM113" s="13"/>
      <c r="ON113" s="13"/>
      <c r="OO113" s="13"/>
      <c r="OP113" s="13"/>
      <c r="OQ113" s="13"/>
      <c r="OR113" s="13"/>
      <c r="OS113" s="13"/>
      <c r="OT113" s="13"/>
      <c r="OU113" s="13"/>
      <c r="OV113" s="13"/>
      <c r="OW113" s="13"/>
      <c r="OX113" s="13"/>
      <c r="OY113" s="13"/>
      <c r="OZ113" s="13"/>
      <c r="PA113" s="13"/>
      <c r="PB113" s="13"/>
      <c r="PC113" s="13"/>
      <c r="PD113" s="13"/>
      <c r="PE113" s="13"/>
      <c r="PF113" s="13"/>
      <c r="PG113" s="13"/>
      <c r="PH113" s="13"/>
      <c r="PI113" s="13"/>
      <c r="PJ113" s="13"/>
      <c r="PK113" s="13"/>
      <c r="PL113" s="13"/>
      <c r="PM113" s="13"/>
      <c r="PN113" s="13"/>
      <c r="PO113" s="13"/>
      <c r="PP113" s="13"/>
      <c r="PQ113" s="13"/>
      <c r="PR113" s="13"/>
      <c r="PS113" s="13"/>
      <c r="PT113" s="13"/>
      <c r="PU113" s="13"/>
      <c r="PV113" s="13"/>
      <c r="PW113" s="13"/>
      <c r="PX113" s="13"/>
    </row>
    <row r="114" spans="1:440" s="13" customFormat="1" x14ac:dyDescent="0.25">
      <c r="A114" s="28"/>
      <c r="B114" s="61">
        <v>43758</v>
      </c>
      <c r="C114" s="20"/>
      <c r="D114" s="20"/>
      <c r="E114" s="106">
        <f>COUNT(J114,L114,N114,P114,R114,T114,V114,X114)</f>
        <v>0</v>
      </c>
      <c r="F114" s="25"/>
      <c r="G114" s="241"/>
      <c r="H114" s="28"/>
      <c r="I114" s="242">
        <v>0</v>
      </c>
      <c r="J114" s="39"/>
      <c r="K114" s="242" t="s">
        <v>7</v>
      </c>
      <c r="L114" s="39"/>
      <c r="M114" s="242" t="s">
        <v>7</v>
      </c>
      <c r="N114" s="44"/>
      <c r="O114" s="242" t="s">
        <v>7</v>
      </c>
      <c r="P114" s="46"/>
      <c r="Q114" s="242" t="s">
        <v>7</v>
      </c>
      <c r="R114" s="44"/>
      <c r="S114" s="242" t="s">
        <v>7</v>
      </c>
      <c r="T114" s="45"/>
      <c r="U114" s="242" t="s">
        <v>7</v>
      </c>
      <c r="V114" s="45"/>
      <c r="W114" s="242" t="s">
        <v>7</v>
      </c>
      <c r="X114" s="44"/>
      <c r="Y114" s="242" t="str">
        <f>IF(X114&gt;0,(X$3-X114)*Y$3+Y$3,"")</f>
        <v/>
      </c>
      <c r="Z114" s="243"/>
      <c r="AA114" s="242" t="str">
        <f>IF(Z114&gt;0,(Z$3-Z114)*AA$3+AA$3,"")</f>
        <v/>
      </c>
      <c r="AB114" s="243"/>
      <c r="AC114" s="242" t="str">
        <f>IF(AB114&gt;0,(AB$3-AB114)*AC$3+AC$3,"")</f>
        <v/>
      </c>
      <c r="AD114" s="243"/>
      <c r="AE114" s="242" t="str">
        <f>IF(AD114&gt;0,(AD$3-AD114)*AE$3+AE$3,"")</f>
        <v/>
      </c>
      <c r="AF114" s="243"/>
      <c r="AG114" s="242" t="s">
        <v>7</v>
      </c>
      <c r="AH114" s="243"/>
      <c r="AI114" s="242" t="s">
        <v>7</v>
      </c>
      <c r="AJ114" s="243"/>
      <c r="AK114" s="242" t="s">
        <v>7</v>
      </c>
      <c r="AL114" s="243"/>
      <c r="AM114" s="242" t="s">
        <v>7</v>
      </c>
      <c r="AN114" s="243"/>
      <c r="AO114" s="242" t="s">
        <v>7</v>
      </c>
      <c r="AP114" s="243"/>
      <c r="AQ114" s="242" t="s">
        <v>7</v>
      </c>
      <c r="AR114" s="243"/>
      <c r="AS114" s="242" t="s">
        <v>7</v>
      </c>
      <c r="AT114" s="243"/>
      <c r="AU114" s="242" t="s">
        <v>7</v>
      </c>
      <c r="AV114" s="243"/>
      <c r="AW114" s="242" t="s">
        <v>7</v>
      </c>
      <c r="AX114" s="243"/>
      <c r="AY114" s="242" t="s">
        <v>7</v>
      </c>
      <c r="AZ114" s="258"/>
      <c r="BA114" s="258"/>
      <c r="BB114" s="258"/>
      <c r="BC114" s="258"/>
      <c r="BD114" s="258"/>
      <c r="BE114" s="258"/>
      <c r="BF114" s="258"/>
      <c r="BG114" s="258"/>
      <c r="BH114" s="258"/>
      <c r="BI114" s="258"/>
      <c r="BJ114" s="258"/>
      <c r="BK114" s="258"/>
      <c r="BL114" s="258"/>
      <c r="BM114" s="258"/>
      <c r="BN114" s="258"/>
      <c r="BO114" s="258"/>
      <c r="BP114" s="258"/>
      <c r="BQ114" s="258"/>
      <c r="BR114" s="258"/>
      <c r="BS114" s="258"/>
      <c r="BT114" s="258"/>
      <c r="BU114" s="258"/>
      <c r="BV114" s="258"/>
      <c r="BW114" s="258"/>
      <c r="BX114" s="258"/>
      <c r="BY114" s="258"/>
      <c r="BZ114" s="258"/>
      <c r="CA114" s="258"/>
      <c r="CB114" s="258"/>
      <c r="CC114" s="258"/>
      <c r="CD114" s="258"/>
      <c r="CE114" s="258"/>
      <c r="CF114" s="258"/>
      <c r="CG114" s="258"/>
      <c r="CH114" s="258"/>
      <c r="CI114" s="258"/>
      <c r="CJ114" s="258"/>
      <c r="CK114" s="258"/>
      <c r="CL114" s="258"/>
      <c r="CM114" s="258"/>
      <c r="CN114" s="258"/>
      <c r="CO114" s="258"/>
      <c r="CP114" s="258"/>
      <c r="CQ114" s="258"/>
      <c r="CR114" s="258"/>
      <c r="CS114" s="258"/>
      <c r="CT114" s="258"/>
      <c r="CU114" s="258"/>
      <c r="CV114" s="258"/>
      <c r="CW114" s="258"/>
      <c r="CX114" s="258"/>
      <c r="CY114" s="258"/>
      <c r="CZ114" s="258"/>
      <c r="DA114" s="258"/>
      <c r="DB114" s="258"/>
      <c r="DC114" s="258"/>
      <c r="DD114" s="258"/>
      <c r="DE114" s="258"/>
      <c r="DF114" s="258"/>
      <c r="DG114" s="258"/>
      <c r="DH114" s="258"/>
      <c r="DI114" s="258"/>
      <c r="DJ114" s="258"/>
      <c r="DK114" s="258"/>
      <c r="DL114" s="258"/>
      <c r="DM114" s="258"/>
      <c r="DN114" s="258"/>
      <c r="DO114" s="258"/>
      <c r="DP114" s="258"/>
      <c r="DQ114" s="258"/>
      <c r="DR114" s="258"/>
      <c r="DS114" s="258"/>
      <c r="DT114" s="258"/>
      <c r="DU114" s="258"/>
      <c r="DV114" s="258"/>
      <c r="DW114" s="258"/>
      <c r="DX114" s="258"/>
      <c r="DY114" s="258"/>
      <c r="DZ114" s="258"/>
      <c r="EA114" s="258"/>
      <c r="EB114" s="258"/>
      <c r="EC114" s="258"/>
      <c r="ED114" s="258"/>
      <c r="EE114" s="258"/>
      <c r="EF114" s="258"/>
      <c r="EG114" s="258"/>
      <c r="EH114" s="258"/>
      <c r="EI114" s="258"/>
      <c r="EJ114" s="258"/>
      <c r="EK114" s="258"/>
      <c r="EL114" s="258"/>
      <c r="EM114" s="258"/>
      <c r="EN114" s="258"/>
      <c r="EO114" s="258"/>
      <c r="EP114" s="258"/>
      <c r="EQ114" s="258"/>
      <c r="ER114" s="258"/>
      <c r="ES114" s="258"/>
      <c r="ET114" s="258"/>
      <c r="EU114" s="258"/>
      <c r="EV114" s="258"/>
      <c r="EW114" s="258"/>
      <c r="EX114" s="258"/>
      <c r="EY114" s="258"/>
      <c r="EZ114" s="258"/>
      <c r="FA114" s="258"/>
      <c r="FB114" s="258"/>
      <c r="FC114" s="258"/>
      <c r="FD114" s="258"/>
      <c r="FE114" s="258"/>
      <c r="FF114" s="258"/>
      <c r="FG114" s="258"/>
      <c r="FH114" s="258"/>
      <c r="FI114" s="258"/>
      <c r="FJ114" s="258"/>
      <c r="FK114" s="258"/>
      <c r="FL114" s="258"/>
      <c r="FM114" s="258"/>
      <c r="FN114" s="258"/>
      <c r="FO114" s="258"/>
      <c r="FP114" s="258"/>
      <c r="FQ114" s="258"/>
      <c r="FR114" s="258"/>
      <c r="FS114" s="258"/>
      <c r="FT114" s="258"/>
      <c r="FU114" s="258"/>
      <c r="FV114" s="258"/>
      <c r="FW114" s="258"/>
      <c r="FX114" s="258"/>
      <c r="FY114" s="258"/>
      <c r="FZ114" s="258"/>
      <c r="GA114" s="258"/>
      <c r="GB114" s="258"/>
      <c r="GC114" s="258"/>
      <c r="GD114" s="258"/>
      <c r="GE114" s="258"/>
      <c r="GF114" s="258"/>
      <c r="GG114" s="258"/>
      <c r="GH114" s="258"/>
      <c r="GI114" s="258"/>
      <c r="GJ114" s="258"/>
      <c r="GK114" s="258"/>
      <c r="GL114" s="258"/>
      <c r="GM114" s="258"/>
      <c r="GN114" s="258"/>
      <c r="GO114" s="258"/>
      <c r="GP114" s="258"/>
      <c r="GQ114" s="258"/>
      <c r="GR114" s="258"/>
      <c r="GS114" s="258"/>
      <c r="GT114" s="258"/>
      <c r="GU114" s="258"/>
      <c r="GV114" s="258"/>
      <c r="GW114" s="258"/>
      <c r="GX114" s="258"/>
      <c r="GY114" s="258"/>
      <c r="GZ114" s="258"/>
      <c r="HA114" s="258"/>
      <c r="HB114" s="258"/>
      <c r="HC114" s="258"/>
      <c r="HD114" s="258"/>
      <c r="HE114" s="258"/>
      <c r="HF114" s="258"/>
      <c r="HG114" s="258"/>
      <c r="HH114" s="258"/>
      <c r="HI114" s="258"/>
      <c r="HJ114" s="258"/>
      <c r="HK114" s="258"/>
      <c r="HL114" s="258"/>
      <c r="HM114" s="258"/>
      <c r="HN114" s="258"/>
      <c r="HO114" s="258"/>
      <c r="HP114" s="258"/>
      <c r="HQ114" s="258"/>
      <c r="HR114" s="258"/>
      <c r="HS114" s="258"/>
      <c r="HT114" s="258"/>
      <c r="HU114" s="258"/>
      <c r="HV114" s="258"/>
      <c r="HW114" s="258"/>
      <c r="HX114" s="258"/>
      <c r="HY114" s="258"/>
      <c r="HZ114" s="258"/>
      <c r="IA114" s="258"/>
      <c r="IB114" s="258"/>
      <c r="IC114" s="258"/>
      <c r="ID114" s="258"/>
      <c r="IE114" s="258"/>
      <c r="IF114" s="258"/>
      <c r="IG114" s="258"/>
      <c r="IH114" s="258"/>
      <c r="II114" s="258"/>
      <c r="IJ114" s="258"/>
      <c r="IK114" s="258"/>
      <c r="IL114" s="258"/>
      <c r="IM114" s="258"/>
      <c r="IN114" s="258"/>
      <c r="IO114" s="258"/>
      <c r="IP114" s="258"/>
      <c r="IQ114" s="258"/>
      <c r="IR114" s="258"/>
      <c r="IS114" s="258"/>
      <c r="IT114" s="258"/>
      <c r="IU114" s="258"/>
      <c r="IV114" s="258"/>
      <c r="IW114" s="258"/>
      <c r="IX114" s="258"/>
      <c r="IY114" s="258"/>
      <c r="IZ114" s="258"/>
      <c r="JA114" s="258"/>
      <c r="JB114" s="258"/>
      <c r="JC114" s="258"/>
      <c r="JD114" s="258"/>
      <c r="JE114" s="258"/>
      <c r="JF114" s="258"/>
      <c r="JG114" s="258"/>
      <c r="JH114" s="258"/>
      <c r="JI114" s="258"/>
      <c r="JJ114" s="258"/>
      <c r="JK114" s="258"/>
      <c r="JL114" s="258"/>
      <c r="JM114" s="258"/>
      <c r="JN114" s="258"/>
      <c r="JO114" s="258"/>
      <c r="JP114" s="258"/>
      <c r="JQ114" s="258"/>
      <c r="JR114" s="258"/>
      <c r="JS114" s="258"/>
      <c r="JT114" s="258"/>
      <c r="JU114" s="258"/>
      <c r="JV114" s="258"/>
      <c r="JW114" s="258"/>
      <c r="JX114" s="258"/>
      <c r="JY114" s="258"/>
      <c r="JZ114" s="258"/>
      <c r="KA114" s="258"/>
      <c r="KB114" s="258"/>
      <c r="KC114" s="258"/>
      <c r="KD114" s="258"/>
      <c r="KE114" s="258"/>
      <c r="KF114" s="258"/>
      <c r="KG114" s="258"/>
      <c r="KH114" s="258"/>
      <c r="KI114" s="258"/>
      <c r="KJ114" s="258"/>
      <c r="KK114" s="258"/>
      <c r="KL114" s="258"/>
      <c r="KM114" s="258"/>
      <c r="KN114" s="258"/>
      <c r="KO114" s="258"/>
      <c r="KP114" s="258"/>
      <c r="KQ114" s="258"/>
      <c r="KR114" s="258"/>
      <c r="KS114" s="258"/>
      <c r="KT114" s="258"/>
      <c r="KU114" s="258"/>
      <c r="KV114" s="258"/>
      <c r="KW114" s="258"/>
      <c r="KX114" s="258"/>
      <c r="KY114" s="258"/>
      <c r="KZ114" s="258"/>
      <c r="LA114" s="258"/>
      <c r="LB114" s="258"/>
      <c r="LC114" s="258"/>
      <c r="LD114" s="258"/>
      <c r="LE114" s="258"/>
      <c r="LF114" s="258"/>
      <c r="LG114" s="258"/>
      <c r="LH114" s="258"/>
      <c r="LI114" s="258"/>
      <c r="LJ114" s="258"/>
      <c r="LK114" s="258"/>
      <c r="LL114" s="258"/>
      <c r="LM114" s="258"/>
      <c r="LN114" s="258"/>
      <c r="LO114" s="258"/>
      <c r="LP114" s="258"/>
      <c r="LQ114" s="258"/>
      <c r="LR114" s="258"/>
      <c r="LS114" s="258"/>
      <c r="LT114" s="258"/>
      <c r="LU114" s="258"/>
      <c r="LV114" s="258"/>
      <c r="LW114" s="258"/>
      <c r="LX114" s="258"/>
      <c r="LY114" s="258"/>
      <c r="LZ114" s="258"/>
      <c r="MA114" s="258"/>
      <c r="MB114" s="258"/>
      <c r="MC114" s="258"/>
      <c r="MD114" s="258"/>
      <c r="ME114" s="258"/>
      <c r="MF114" s="258"/>
      <c r="MG114" s="258"/>
      <c r="MH114" s="258"/>
      <c r="MI114" s="258"/>
      <c r="MJ114" s="258"/>
      <c r="MK114" s="258"/>
      <c r="ML114" s="258"/>
      <c r="MM114" s="258"/>
      <c r="MN114" s="258"/>
      <c r="MO114" s="258"/>
      <c r="MP114" s="258"/>
      <c r="MQ114" s="258"/>
      <c r="MR114" s="258"/>
      <c r="MS114" s="258"/>
      <c r="MT114" s="258"/>
      <c r="MU114" s="258"/>
      <c r="MV114" s="258"/>
      <c r="MW114" s="258"/>
      <c r="MX114" s="258"/>
      <c r="MY114" s="258"/>
      <c r="MZ114" s="258"/>
      <c r="NA114" s="258"/>
      <c r="NB114" s="258"/>
      <c r="NC114" s="258"/>
      <c r="ND114" s="258"/>
      <c r="NE114" s="258"/>
      <c r="NF114" s="258"/>
      <c r="NG114" s="258"/>
      <c r="NH114" s="258"/>
      <c r="NI114" s="258"/>
      <c r="NJ114" s="258"/>
      <c r="NK114" s="258"/>
      <c r="NL114" s="258"/>
      <c r="NM114" s="258"/>
      <c r="NN114" s="258"/>
      <c r="NO114" s="258"/>
      <c r="NP114" s="258"/>
      <c r="NQ114" s="258"/>
      <c r="NR114" s="258"/>
      <c r="NS114" s="258"/>
      <c r="NT114" s="258"/>
      <c r="NU114" s="258"/>
      <c r="NV114" s="258"/>
      <c r="NW114" s="258"/>
      <c r="NX114" s="258"/>
      <c r="NY114" s="258"/>
      <c r="NZ114" s="258"/>
      <c r="OA114" s="258"/>
      <c r="OB114" s="258"/>
      <c r="OC114" s="258"/>
      <c r="OD114" s="258"/>
      <c r="OE114" s="258"/>
      <c r="OF114" s="258"/>
      <c r="OG114" s="258"/>
      <c r="OH114" s="258"/>
      <c r="OI114" s="258"/>
      <c r="OJ114" s="258"/>
      <c r="OK114" s="258"/>
      <c r="OL114" s="258"/>
      <c r="OM114" s="258"/>
      <c r="ON114" s="258"/>
      <c r="OO114" s="258"/>
      <c r="OP114" s="258"/>
      <c r="OQ114" s="258"/>
      <c r="OR114" s="258"/>
      <c r="OS114" s="258"/>
      <c r="OT114" s="258"/>
      <c r="OU114" s="258"/>
      <c r="OV114" s="258"/>
      <c r="OW114" s="258"/>
      <c r="OX114" s="258"/>
      <c r="OY114" s="258"/>
      <c r="OZ114" s="258"/>
      <c r="PA114" s="258"/>
      <c r="PB114" s="258"/>
      <c r="PC114" s="258"/>
      <c r="PD114" s="258"/>
      <c r="PE114" s="258"/>
      <c r="PF114" s="258"/>
      <c r="PG114" s="258"/>
      <c r="PH114" s="258"/>
      <c r="PI114" s="258"/>
      <c r="PJ114" s="258"/>
      <c r="PK114" s="258"/>
      <c r="PL114" s="258"/>
      <c r="PM114" s="258"/>
      <c r="PN114" s="258"/>
      <c r="PO114" s="258"/>
      <c r="PP114" s="258"/>
      <c r="PQ114" s="258"/>
      <c r="PR114" s="258"/>
      <c r="PS114" s="258"/>
      <c r="PT114" s="258"/>
      <c r="PU114" s="258"/>
      <c r="PV114" s="258"/>
      <c r="PW114" s="258"/>
      <c r="PX114" s="258"/>
    </row>
    <row r="115" spans="1:440" s="258" customFormat="1" x14ac:dyDescent="0.25">
      <c r="A115" s="28"/>
      <c r="B115" s="61">
        <v>43758</v>
      </c>
      <c r="C115" s="20"/>
      <c r="D115" s="20"/>
      <c r="E115" s="106">
        <f>COUNT(J115,L115,N115,P115,R115,T115,V115,X115)</f>
        <v>0</v>
      </c>
      <c r="F115" s="25"/>
      <c r="G115" s="241"/>
      <c r="H115" s="28"/>
      <c r="I115" s="242">
        <f>SUM(K115,M115,O115,Q115,S115,U115,W115,Y115,AA115,AC115,AE115,AG115,AI115,AK115,AM115,AO115,AQ115,AS115,AU115,AW115,AY115)</f>
        <v>0</v>
      </c>
      <c r="J115" s="39"/>
      <c r="K115" s="242" t="str">
        <f>IF(J115&gt;0,(J$3-J115)*K$3+K$3,"")</f>
        <v/>
      </c>
      <c r="L115" s="39"/>
      <c r="M115" s="242" t="str">
        <f>IF(L115&gt;0,(L$3-L115)*M$3+M$3,"")</f>
        <v/>
      </c>
      <c r="N115" s="44"/>
      <c r="O115" s="242" t="str">
        <f>IF(N115&gt;0,(N$3-N115)*O$3+O$3,"")</f>
        <v/>
      </c>
      <c r="P115" s="46"/>
      <c r="Q115" s="242" t="str">
        <f>IF(P115&gt;0,(P$3-P115)*Q$3+Q$3,"")</f>
        <v/>
      </c>
      <c r="R115" s="44"/>
      <c r="S115" s="242" t="str">
        <f>IF(R115&gt;0,(R$3-R115)*S$3+S$3,"")</f>
        <v/>
      </c>
      <c r="T115" s="45"/>
      <c r="U115" s="242" t="str">
        <f>IF(T115&gt;0,(T$3-T115)*U$3+U$3,"")</f>
        <v/>
      </c>
      <c r="V115" s="45"/>
      <c r="W115" s="242" t="str">
        <f>IF(V115&gt;0,(V$3-V115)*W$3+W$3,"")</f>
        <v/>
      </c>
      <c r="X115" s="45"/>
      <c r="Y115" s="242" t="str">
        <f>IF(X115&gt;0,(X$3-X115)*Y$3+Y$3,"")</f>
        <v/>
      </c>
      <c r="Z115" s="243"/>
      <c r="AA115" s="242" t="str">
        <f>IF(Z115&gt;0,(Z$3-Z115)*AA$3+AA$3,"")</f>
        <v/>
      </c>
      <c r="AB115" s="243"/>
      <c r="AC115" s="242" t="str">
        <f>IF(AB115&gt;0,(AB$3-AB115)*AC$3+AC$3,"")</f>
        <v/>
      </c>
      <c r="AD115" s="243"/>
      <c r="AE115" s="242" t="str">
        <f>IF(AD115&gt;0,(AD$3-AD115)*AE$3+AE$3,"")</f>
        <v/>
      </c>
      <c r="AF115" s="243"/>
      <c r="AG115" s="242" t="str">
        <f>IF(AF115&gt;0,(AF$3-AF115)*AG$3+AG$3,"")</f>
        <v/>
      </c>
      <c r="AH115" s="243"/>
      <c r="AI115" s="242" t="str">
        <f>IF(AH115&gt;0,(AH$3-AH115)*AI$3+AI$3,"")</f>
        <v/>
      </c>
      <c r="AJ115" s="243"/>
      <c r="AK115" s="242" t="str">
        <f>IF(AJ115&gt;0,(AJ$3-AJ115)*AK$3+AK$3,"")</f>
        <v/>
      </c>
      <c r="AL115" s="243"/>
      <c r="AM115" s="242" t="str">
        <f>IF(AL115&gt;0,(AL$3-AL115)*AM$3+AM$3,"")</f>
        <v/>
      </c>
      <c r="AN115" s="243"/>
      <c r="AO115" s="242" t="str">
        <f>IF(AN115&gt;0,(AN$3-AN115)*AO$3+AO$3,"")</f>
        <v/>
      </c>
      <c r="AP115" s="243"/>
      <c r="AQ115" s="242" t="str">
        <f>IF(AP115&gt;0,(AP$3-AP115)*AQ$3+AQ$3,"")</f>
        <v/>
      </c>
      <c r="AR115" s="243"/>
      <c r="AS115" s="242" t="str">
        <f>IF(AR115&gt;0,(AR$3-AR115)*AS$3+AS$3,"")</f>
        <v/>
      </c>
      <c r="AT115" s="243"/>
      <c r="AU115" s="242" t="str">
        <f>IF(AT115&gt;0,(AT$3-AT115)*AU$3+AU$3,"")</f>
        <v/>
      </c>
      <c r="AV115" s="243"/>
      <c r="AW115" s="242" t="str">
        <f>IF(AV115&gt;0,(AV$3-AV115)*AW$3+AW$3,"")</f>
        <v/>
      </c>
      <c r="AX115" s="243"/>
      <c r="AY115" s="242" t="str">
        <f>IF(AX115&gt;0,(AX$3-AX115)*AY$3+AY$3,"")</f>
        <v/>
      </c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113"/>
      <c r="CN115" s="113"/>
      <c r="CO115" s="113"/>
      <c r="CP115" s="113"/>
      <c r="CQ115" s="113"/>
      <c r="CR115" s="113"/>
      <c r="CS115" s="113"/>
      <c r="CT115" s="113"/>
      <c r="CU115" s="113"/>
      <c r="CV115" s="113"/>
      <c r="CW115" s="113"/>
      <c r="CX115" s="113"/>
      <c r="CY115" s="113"/>
      <c r="CZ115" s="113"/>
      <c r="DA115" s="113"/>
      <c r="DB115" s="113"/>
      <c r="DC115" s="113"/>
      <c r="DD115" s="113"/>
      <c r="DE115" s="113"/>
      <c r="DF115" s="113"/>
      <c r="DG115" s="113"/>
      <c r="DH115" s="113"/>
      <c r="DI115" s="113"/>
      <c r="DJ115" s="113"/>
      <c r="DK115" s="113"/>
      <c r="DL115" s="113"/>
      <c r="DM115" s="113"/>
      <c r="DN115" s="113"/>
      <c r="DO115" s="113"/>
      <c r="DP115" s="113"/>
      <c r="DQ115" s="113"/>
      <c r="DR115" s="113"/>
      <c r="DS115" s="113"/>
      <c r="DT115" s="113"/>
      <c r="DU115" s="113"/>
      <c r="DV115" s="113"/>
      <c r="DW115" s="113"/>
      <c r="DX115" s="113"/>
      <c r="DY115" s="113"/>
      <c r="DZ115" s="113"/>
      <c r="EA115" s="113"/>
      <c r="EB115" s="113"/>
      <c r="EC115" s="113"/>
      <c r="ED115" s="113"/>
      <c r="EE115" s="113"/>
      <c r="EF115" s="113"/>
      <c r="EG115" s="113"/>
      <c r="EH115" s="113"/>
      <c r="EI115" s="113"/>
      <c r="EJ115" s="113"/>
      <c r="EK115" s="113"/>
      <c r="EL115" s="113"/>
      <c r="EM115" s="113"/>
      <c r="EN115" s="113"/>
      <c r="EO115" s="113"/>
      <c r="EP115" s="113"/>
      <c r="EQ115" s="113"/>
      <c r="ER115" s="113"/>
      <c r="ES115" s="113"/>
      <c r="ET115" s="113"/>
      <c r="EU115" s="113"/>
      <c r="EV115" s="113"/>
      <c r="EW115" s="113"/>
      <c r="EX115" s="113"/>
      <c r="EY115" s="113"/>
      <c r="EZ115" s="113"/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  <c r="FK115" s="113"/>
      <c r="FL115" s="113"/>
      <c r="FM115" s="113"/>
      <c r="FN115" s="113"/>
      <c r="FO115" s="113"/>
      <c r="FP115" s="113"/>
      <c r="FQ115" s="113"/>
      <c r="FR115" s="113"/>
      <c r="FS115" s="113"/>
      <c r="FT115" s="113"/>
      <c r="FU115" s="113"/>
      <c r="FV115" s="113"/>
      <c r="FW115" s="113"/>
      <c r="FX115" s="113"/>
      <c r="FY115" s="113"/>
      <c r="FZ115" s="113"/>
      <c r="GA115" s="113"/>
      <c r="GB115" s="113"/>
      <c r="GC115" s="113"/>
      <c r="GD115" s="113"/>
      <c r="GE115" s="113"/>
      <c r="GF115" s="113"/>
      <c r="GG115" s="113"/>
      <c r="GH115" s="113"/>
      <c r="GI115" s="113"/>
      <c r="GJ115" s="113"/>
      <c r="GK115" s="113"/>
      <c r="GL115" s="113"/>
      <c r="GM115" s="113"/>
      <c r="GN115" s="113"/>
      <c r="GO115" s="113"/>
      <c r="GP115" s="113"/>
      <c r="GQ115" s="113"/>
      <c r="GR115" s="113"/>
      <c r="GS115" s="113"/>
      <c r="GT115" s="113"/>
      <c r="GU115" s="113"/>
      <c r="GV115" s="113"/>
      <c r="GW115" s="113"/>
      <c r="GX115" s="113"/>
      <c r="GY115" s="113"/>
      <c r="GZ115" s="113"/>
      <c r="HA115" s="113"/>
      <c r="HB115" s="113"/>
      <c r="HC115" s="113"/>
      <c r="HD115" s="113"/>
      <c r="HE115" s="113"/>
      <c r="HF115" s="113"/>
      <c r="HG115" s="113"/>
      <c r="HH115" s="113"/>
      <c r="HI115" s="113"/>
      <c r="HJ115" s="113"/>
      <c r="HK115" s="113"/>
      <c r="HL115" s="113"/>
      <c r="HM115" s="113"/>
      <c r="HN115" s="113"/>
      <c r="HO115" s="113"/>
      <c r="HP115" s="113"/>
      <c r="HQ115" s="113"/>
      <c r="HR115" s="113"/>
      <c r="HS115" s="113"/>
      <c r="HT115" s="113"/>
      <c r="HU115" s="113"/>
      <c r="HV115" s="113"/>
      <c r="HW115" s="113"/>
      <c r="HX115" s="113"/>
      <c r="HY115" s="113"/>
      <c r="HZ115" s="113"/>
      <c r="IA115" s="113"/>
      <c r="IB115" s="113"/>
      <c r="IC115" s="113"/>
      <c r="ID115" s="113"/>
      <c r="IE115" s="113"/>
      <c r="IF115" s="113"/>
      <c r="IG115" s="113"/>
      <c r="IH115" s="113"/>
      <c r="II115" s="113"/>
      <c r="IJ115" s="113"/>
      <c r="IK115" s="113"/>
      <c r="IL115" s="113"/>
      <c r="IM115" s="113"/>
      <c r="IN115" s="113"/>
      <c r="IO115" s="113"/>
      <c r="IP115" s="113"/>
      <c r="IQ115" s="113"/>
      <c r="IR115" s="113"/>
      <c r="IS115" s="113"/>
      <c r="IT115" s="113"/>
      <c r="IU115" s="113"/>
      <c r="IV115" s="113"/>
      <c r="IW115" s="113"/>
      <c r="IX115" s="113"/>
      <c r="IY115" s="113"/>
      <c r="IZ115" s="113"/>
      <c r="JA115" s="113"/>
      <c r="JB115" s="113"/>
      <c r="JC115" s="113"/>
      <c r="JD115" s="113"/>
      <c r="JE115" s="113"/>
      <c r="JF115" s="113"/>
      <c r="JG115" s="113"/>
      <c r="JH115" s="113"/>
      <c r="JI115" s="113"/>
      <c r="JJ115" s="113"/>
      <c r="JK115" s="113"/>
      <c r="JL115" s="113"/>
      <c r="JM115" s="113"/>
      <c r="JN115" s="113"/>
      <c r="JO115" s="113"/>
      <c r="JP115" s="113"/>
      <c r="JQ115" s="113"/>
      <c r="JR115" s="113"/>
      <c r="JS115" s="113"/>
      <c r="JT115" s="113"/>
      <c r="JU115" s="113"/>
      <c r="JV115" s="113"/>
      <c r="JW115" s="113"/>
      <c r="JX115" s="113"/>
      <c r="JY115" s="113"/>
      <c r="JZ115" s="113"/>
      <c r="KA115" s="113"/>
      <c r="KB115" s="113"/>
      <c r="KC115" s="113"/>
      <c r="KD115" s="113"/>
      <c r="KE115" s="113"/>
      <c r="KF115" s="113"/>
      <c r="KG115" s="113"/>
      <c r="KH115" s="113"/>
      <c r="KI115" s="113"/>
      <c r="KJ115" s="113"/>
      <c r="KK115" s="113"/>
      <c r="KL115" s="113"/>
      <c r="KM115" s="113"/>
      <c r="KN115" s="113"/>
      <c r="KO115" s="113"/>
      <c r="KP115" s="113"/>
      <c r="KQ115" s="113"/>
      <c r="KR115" s="113"/>
      <c r="KS115" s="113"/>
      <c r="KT115" s="113"/>
      <c r="KU115" s="113"/>
      <c r="KV115" s="113"/>
      <c r="KW115" s="113"/>
      <c r="KX115" s="113"/>
      <c r="KY115" s="113"/>
      <c r="KZ115" s="113"/>
      <c r="LA115" s="113"/>
      <c r="LB115" s="113"/>
      <c r="LC115" s="113"/>
      <c r="LD115" s="113"/>
      <c r="LE115" s="113"/>
      <c r="LF115" s="113"/>
      <c r="LG115" s="113"/>
      <c r="LH115" s="113"/>
      <c r="LI115" s="113"/>
      <c r="LJ115" s="113"/>
      <c r="LK115" s="113"/>
      <c r="LL115" s="113"/>
      <c r="LM115" s="113"/>
      <c r="LN115" s="113"/>
      <c r="LO115" s="113"/>
      <c r="LP115" s="113"/>
      <c r="LQ115" s="113"/>
      <c r="LR115" s="113"/>
      <c r="LS115" s="113"/>
      <c r="LT115" s="113"/>
      <c r="LU115" s="113"/>
      <c r="LV115" s="113"/>
      <c r="LW115" s="113"/>
      <c r="LX115" s="113"/>
      <c r="LY115" s="113"/>
      <c r="LZ115" s="113"/>
      <c r="MA115" s="113"/>
      <c r="MB115" s="113"/>
      <c r="MC115" s="113"/>
      <c r="MD115" s="113"/>
      <c r="ME115" s="113"/>
      <c r="MF115" s="113"/>
      <c r="MG115" s="113"/>
      <c r="MH115" s="113"/>
      <c r="MI115" s="113"/>
      <c r="MJ115" s="113"/>
      <c r="MK115" s="113"/>
      <c r="ML115" s="113"/>
      <c r="MM115" s="113"/>
      <c r="MN115" s="113"/>
      <c r="MO115" s="113"/>
      <c r="MP115" s="113"/>
      <c r="MQ115" s="113"/>
      <c r="MR115" s="113"/>
      <c r="MS115" s="113"/>
      <c r="MT115" s="113"/>
      <c r="MU115" s="113"/>
      <c r="MV115" s="113"/>
      <c r="MW115" s="113"/>
      <c r="MX115" s="113"/>
      <c r="MY115" s="113"/>
      <c r="MZ115" s="113"/>
      <c r="NA115" s="113"/>
      <c r="NB115" s="113"/>
      <c r="NC115" s="113"/>
      <c r="ND115" s="113"/>
      <c r="NE115" s="113"/>
      <c r="NF115" s="113"/>
      <c r="NG115" s="113"/>
      <c r="NH115" s="113"/>
      <c r="NI115" s="113"/>
      <c r="NJ115" s="113"/>
      <c r="NK115" s="113"/>
      <c r="NL115" s="113"/>
      <c r="NM115" s="113"/>
      <c r="NN115" s="113"/>
      <c r="NO115" s="113"/>
      <c r="NP115" s="113"/>
      <c r="NQ115" s="113"/>
      <c r="NR115" s="113"/>
      <c r="NS115" s="113"/>
      <c r="NT115" s="113"/>
      <c r="NU115" s="113"/>
      <c r="NV115" s="113"/>
      <c r="NW115" s="113"/>
      <c r="NX115" s="113"/>
      <c r="NY115" s="113"/>
      <c r="NZ115" s="113"/>
      <c r="OA115" s="113"/>
      <c r="OB115" s="113"/>
      <c r="OC115" s="113"/>
      <c r="OD115" s="113"/>
      <c r="OE115" s="113"/>
      <c r="OF115" s="113"/>
      <c r="OG115" s="113"/>
      <c r="OH115" s="113"/>
      <c r="OI115" s="113"/>
      <c r="OJ115" s="113"/>
      <c r="OK115" s="113"/>
      <c r="OL115" s="113"/>
      <c r="OM115" s="113"/>
      <c r="ON115" s="113"/>
      <c r="OO115" s="113"/>
      <c r="OP115" s="113"/>
      <c r="OQ115" s="113"/>
      <c r="OR115" s="113"/>
      <c r="OS115" s="113"/>
      <c r="OT115" s="113"/>
      <c r="OU115" s="113"/>
      <c r="OV115" s="113"/>
      <c r="OW115" s="113"/>
      <c r="OX115" s="113"/>
      <c r="OY115" s="113"/>
      <c r="OZ115" s="113"/>
      <c r="PA115" s="113"/>
      <c r="PB115" s="113"/>
      <c r="PC115" s="113"/>
      <c r="PD115" s="113"/>
      <c r="PE115" s="113"/>
      <c r="PF115" s="113"/>
      <c r="PG115" s="113"/>
      <c r="PH115" s="113"/>
      <c r="PI115" s="113"/>
      <c r="PJ115" s="113"/>
      <c r="PK115" s="113"/>
      <c r="PL115" s="113"/>
      <c r="PM115" s="113"/>
      <c r="PN115" s="113"/>
      <c r="PO115" s="113"/>
      <c r="PP115" s="113"/>
      <c r="PQ115" s="113"/>
      <c r="PR115" s="113"/>
      <c r="PS115" s="113"/>
      <c r="PT115" s="113"/>
      <c r="PU115" s="113"/>
      <c r="PV115" s="113"/>
      <c r="PW115" s="113"/>
      <c r="PX115" s="113"/>
    </row>
    <row r="116" spans="1:440" s="13" customFormat="1" x14ac:dyDescent="0.25">
      <c r="A116" s="28"/>
      <c r="B116" s="61">
        <v>43758</v>
      </c>
      <c r="C116" s="20"/>
      <c r="D116" s="20"/>
      <c r="E116" s="106">
        <f>COUNT(J116,L116,N116,P116,R116,T116,V116,X116)</f>
        <v>0</v>
      </c>
      <c r="F116" s="25"/>
      <c r="G116" s="241"/>
      <c r="H116" s="28"/>
      <c r="I116" s="242">
        <f>SUM(K116,M116,O116,Q116,S116,U116,W116,Y116,AA116,AC116,AE116,AG116,AI116,AK116,AM116,AO116,AQ116,AS116,AU116,AW116,AY116)</f>
        <v>0</v>
      </c>
      <c r="J116" s="39"/>
      <c r="K116" s="242" t="str">
        <f>IF(J116&gt;0,(J$3-J116)*K$3+K$3,"")</f>
        <v/>
      </c>
      <c r="L116" s="39"/>
      <c r="M116" s="242" t="str">
        <f>IF(L116&gt;0,(L$3-L116)*M$3+M$3,"")</f>
        <v/>
      </c>
      <c r="N116" s="44"/>
      <c r="O116" s="242" t="str">
        <f>IF(N116&gt;0,(N$3-N116)*O$3+O$3,"")</f>
        <v/>
      </c>
      <c r="P116" s="44"/>
      <c r="Q116" s="242" t="str">
        <f>IF(P116&gt;0,(P$3-P116)*Q$3+Q$3,"")</f>
        <v/>
      </c>
      <c r="R116" s="44"/>
      <c r="S116" s="242" t="str">
        <f>IF(R116&gt;0,(R$3-R116)*S$3+S$3,"")</f>
        <v/>
      </c>
      <c r="T116" s="45"/>
      <c r="U116" s="242" t="str">
        <f>IF(T116&gt;0,(T$3-T116)*U$3+U$3,"")</f>
        <v/>
      </c>
      <c r="V116" s="45"/>
      <c r="W116" s="242" t="str">
        <f>IF(V116&gt;0,(V$3-V116)*W$3+W$3,"")</f>
        <v/>
      </c>
      <c r="X116" s="45"/>
      <c r="Y116" s="242" t="str">
        <f>IF(X116&gt;0,(X$3-X116)*Y$3+Y$3,"")</f>
        <v/>
      </c>
      <c r="Z116" s="243"/>
      <c r="AA116" s="242" t="str">
        <f>IF(Z116&gt;0,(Z$3-Z116)*AA$3+AA$3,"")</f>
        <v/>
      </c>
      <c r="AB116" s="243"/>
      <c r="AC116" s="242" t="str">
        <f>IF(AB116&gt;0,(AB$3-AB116)*AC$3+AC$3,"")</f>
        <v/>
      </c>
      <c r="AD116" s="243"/>
      <c r="AE116" s="242" t="str">
        <f>IF(AD116&gt;0,(AD$3-AD116)*AE$3+AE$3,"")</f>
        <v/>
      </c>
      <c r="AF116" s="243"/>
      <c r="AG116" s="242" t="str">
        <f>IF(AF116&gt;0,(AF$3-AF116)*AG$3+AG$3,"")</f>
        <v/>
      </c>
      <c r="AH116" s="243"/>
      <c r="AI116" s="242" t="str">
        <f>IF(AH116&gt;0,(AH$3-AH116)*AI$3+AI$3,"")</f>
        <v/>
      </c>
      <c r="AJ116" s="243"/>
      <c r="AK116" s="242" t="str">
        <f>IF(AJ116&gt;0,(AJ$3-AJ116)*AK$3+AK$3,"")</f>
        <v/>
      </c>
      <c r="AL116" s="243"/>
      <c r="AM116" s="242" t="str">
        <f>IF(AL116&gt;0,(AL$3-AL116)*AM$3+AM$3,"")</f>
        <v/>
      </c>
      <c r="AN116" s="243"/>
      <c r="AO116" s="242" t="str">
        <f>IF(AN116&gt;0,(AN$3-AN116)*AO$3+AO$3,"")</f>
        <v/>
      </c>
      <c r="AP116" s="243"/>
      <c r="AQ116" s="242" t="str">
        <f>IF(AP116&gt;0,(AP$3-AP116)*AQ$3+AQ$3,"")</f>
        <v/>
      </c>
      <c r="AR116" s="243"/>
      <c r="AS116" s="242" t="str">
        <f>IF(AR116&gt;0,(AR$3-AR116)*AS$3+AS$3,"")</f>
        <v/>
      </c>
      <c r="AT116" s="243"/>
      <c r="AU116" s="242" t="str">
        <f>IF(AT116&gt;0,(AT$3-AT116)*AU$3+AU$3,"")</f>
        <v/>
      </c>
      <c r="AV116" s="243"/>
      <c r="AW116" s="242" t="str">
        <f>IF(AV116&gt;0,(AV$3-AV116)*AW$3+AW$3,"")</f>
        <v/>
      </c>
      <c r="AX116" s="243"/>
      <c r="AY116" s="242" t="str">
        <f>IF(AX116&gt;0,(AX$3-AX116)*AY$3+AY$3,"")</f>
        <v/>
      </c>
      <c r="AZ116" s="257"/>
      <c r="BA116" s="257"/>
      <c r="BB116" s="257"/>
      <c r="BC116" s="257"/>
      <c r="BD116" s="257"/>
      <c r="BE116" s="257"/>
      <c r="BF116" s="257"/>
      <c r="BG116" s="257"/>
      <c r="BH116" s="257"/>
      <c r="BI116" s="257"/>
      <c r="BJ116" s="257"/>
      <c r="BK116" s="257"/>
      <c r="BL116" s="257"/>
      <c r="BM116" s="257"/>
      <c r="BN116" s="257"/>
      <c r="BO116" s="257"/>
      <c r="BP116" s="257"/>
      <c r="BQ116" s="257"/>
      <c r="BR116" s="257"/>
      <c r="BS116" s="257"/>
      <c r="BT116" s="257"/>
      <c r="BU116" s="257"/>
      <c r="BV116" s="257"/>
      <c r="BW116" s="257"/>
      <c r="BX116" s="257"/>
      <c r="BY116" s="257"/>
      <c r="BZ116" s="257"/>
      <c r="CA116" s="257"/>
      <c r="CB116" s="257"/>
      <c r="CC116" s="257"/>
      <c r="CD116" s="257"/>
      <c r="CE116" s="257"/>
      <c r="CF116" s="257"/>
      <c r="CG116" s="257"/>
      <c r="CH116" s="257"/>
      <c r="CI116" s="257"/>
      <c r="CJ116" s="257"/>
      <c r="CK116" s="257"/>
      <c r="CL116" s="257"/>
      <c r="CM116" s="257"/>
      <c r="CN116" s="257"/>
      <c r="CO116" s="257"/>
      <c r="CP116" s="257"/>
      <c r="CQ116" s="257"/>
      <c r="CR116" s="257"/>
      <c r="CS116" s="257"/>
      <c r="CT116" s="257"/>
      <c r="CU116" s="257"/>
      <c r="CV116" s="257"/>
      <c r="CW116" s="257"/>
      <c r="CX116" s="257"/>
      <c r="CY116" s="257"/>
      <c r="CZ116" s="257"/>
      <c r="DA116" s="257"/>
      <c r="DB116" s="257"/>
      <c r="DC116" s="257"/>
      <c r="DD116" s="257"/>
      <c r="DE116" s="257"/>
      <c r="DF116" s="257"/>
      <c r="DG116" s="257"/>
      <c r="DH116" s="257"/>
      <c r="DI116" s="257"/>
      <c r="DJ116" s="257"/>
      <c r="DK116" s="257"/>
      <c r="DL116" s="257"/>
      <c r="DM116" s="257"/>
      <c r="DN116" s="257"/>
      <c r="DO116" s="257"/>
      <c r="DP116" s="257"/>
      <c r="DQ116" s="257"/>
      <c r="DR116" s="257"/>
      <c r="DS116" s="257"/>
      <c r="DT116" s="257"/>
      <c r="DU116" s="257"/>
      <c r="DV116" s="257"/>
      <c r="DW116" s="257"/>
      <c r="DX116" s="257"/>
      <c r="DY116" s="257"/>
      <c r="DZ116" s="257"/>
      <c r="EA116" s="257"/>
      <c r="EB116" s="257"/>
      <c r="EC116" s="257"/>
      <c r="ED116" s="257"/>
      <c r="EE116" s="257"/>
      <c r="EF116" s="257"/>
      <c r="EG116" s="257"/>
      <c r="EH116" s="257"/>
      <c r="EI116" s="257"/>
      <c r="EJ116" s="257"/>
      <c r="EK116" s="257"/>
      <c r="EL116" s="257"/>
      <c r="EM116" s="257"/>
      <c r="EN116" s="257"/>
      <c r="EO116" s="257"/>
      <c r="EP116" s="257"/>
      <c r="EQ116" s="257"/>
      <c r="ER116" s="257"/>
      <c r="ES116" s="257"/>
      <c r="ET116" s="257"/>
      <c r="EU116" s="257"/>
      <c r="EV116" s="257"/>
      <c r="EW116" s="257"/>
      <c r="EX116" s="257"/>
      <c r="EY116" s="257"/>
      <c r="EZ116" s="257"/>
      <c r="FA116" s="257"/>
      <c r="FB116" s="257"/>
      <c r="FC116" s="257"/>
      <c r="FD116" s="257"/>
      <c r="FE116" s="257"/>
      <c r="FF116" s="257"/>
      <c r="FG116" s="257"/>
      <c r="FH116" s="257"/>
      <c r="FI116" s="257"/>
      <c r="FJ116" s="257"/>
      <c r="FK116" s="257"/>
      <c r="FL116" s="257"/>
      <c r="FM116" s="257"/>
      <c r="FN116" s="257"/>
      <c r="FO116" s="257"/>
      <c r="FP116" s="257"/>
      <c r="FQ116" s="257"/>
      <c r="FR116" s="257"/>
      <c r="FS116" s="257"/>
      <c r="FT116" s="257"/>
      <c r="FU116" s="257"/>
      <c r="FV116" s="257"/>
      <c r="FW116" s="257"/>
      <c r="FX116" s="257"/>
      <c r="FY116" s="257"/>
      <c r="FZ116" s="257"/>
      <c r="GA116" s="257"/>
      <c r="GB116" s="257"/>
      <c r="GC116" s="257"/>
      <c r="GD116" s="257"/>
      <c r="GE116" s="257"/>
      <c r="GF116" s="257"/>
      <c r="GG116" s="257"/>
      <c r="GH116" s="257"/>
      <c r="GI116" s="257"/>
      <c r="GJ116" s="257"/>
      <c r="GK116" s="257"/>
      <c r="GL116" s="257"/>
      <c r="GM116" s="257"/>
      <c r="GN116" s="257"/>
      <c r="GO116" s="257"/>
      <c r="GP116" s="257"/>
      <c r="GQ116" s="257"/>
      <c r="GR116" s="257"/>
      <c r="GS116" s="257"/>
      <c r="GT116" s="257"/>
      <c r="GU116" s="257"/>
      <c r="GV116" s="257"/>
      <c r="GW116" s="257"/>
      <c r="GX116" s="257"/>
      <c r="GY116" s="257"/>
      <c r="GZ116" s="257"/>
      <c r="HA116" s="257"/>
      <c r="HB116" s="257"/>
      <c r="HC116" s="257"/>
      <c r="HD116" s="257"/>
      <c r="HE116" s="257"/>
      <c r="HF116" s="257"/>
      <c r="HG116" s="257"/>
      <c r="HH116" s="257"/>
      <c r="HI116" s="257"/>
      <c r="HJ116" s="257"/>
      <c r="HK116" s="257"/>
      <c r="HL116" s="257"/>
      <c r="HM116" s="257"/>
      <c r="HN116" s="257"/>
      <c r="HO116" s="257"/>
      <c r="HP116" s="257"/>
      <c r="HQ116" s="257"/>
      <c r="HR116" s="257"/>
      <c r="HS116" s="257"/>
      <c r="HT116" s="257"/>
      <c r="HU116" s="257"/>
      <c r="HV116" s="257"/>
      <c r="HW116" s="257"/>
      <c r="HX116" s="257"/>
      <c r="HY116" s="257"/>
      <c r="HZ116" s="257"/>
      <c r="IA116" s="257"/>
      <c r="IB116" s="257"/>
      <c r="IC116" s="257"/>
      <c r="ID116" s="257"/>
      <c r="IE116" s="257"/>
      <c r="IF116" s="257"/>
      <c r="IG116" s="257"/>
      <c r="IH116" s="257"/>
      <c r="II116" s="257"/>
      <c r="IJ116" s="257"/>
      <c r="IK116" s="257"/>
      <c r="IL116" s="257"/>
      <c r="IM116" s="257"/>
      <c r="IN116" s="257"/>
      <c r="IO116" s="257"/>
      <c r="IP116" s="257"/>
      <c r="IQ116" s="257"/>
      <c r="IR116" s="257"/>
      <c r="IS116" s="257"/>
      <c r="IT116" s="257"/>
      <c r="IU116" s="257"/>
      <c r="IV116" s="257"/>
      <c r="IW116" s="257"/>
      <c r="IX116" s="257"/>
      <c r="IY116" s="257"/>
      <c r="IZ116" s="257"/>
      <c r="JA116" s="257"/>
      <c r="JB116" s="257"/>
      <c r="JC116" s="257"/>
      <c r="JD116" s="257"/>
      <c r="JE116" s="257"/>
      <c r="JF116" s="257"/>
      <c r="JG116" s="257"/>
      <c r="JH116" s="257"/>
      <c r="JI116" s="257"/>
      <c r="JJ116" s="257"/>
      <c r="JK116" s="257"/>
      <c r="JL116" s="257"/>
      <c r="JM116" s="257"/>
      <c r="JN116" s="257"/>
      <c r="JO116" s="257"/>
      <c r="JP116" s="257"/>
      <c r="JQ116" s="257"/>
      <c r="JR116" s="257"/>
      <c r="JS116" s="257"/>
      <c r="JT116" s="257"/>
      <c r="JU116" s="257"/>
      <c r="JV116" s="257"/>
      <c r="JW116" s="257"/>
      <c r="JX116" s="257"/>
      <c r="JY116" s="257"/>
      <c r="JZ116" s="257"/>
      <c r="KA116" s="257"/>
      <c r="KB116" s="257"/>
      <c r="KC116" s="257"/>
      <c r="KD116" s="257"/>
      <c r="KE116" s="257"/>
      <c r="KF116" s="257"/>
      <c r="KG116" s="257"/>
      <c r="KH116" s="257"/>
      <c r="KI116" s="257"/>
      <c r="KJ116" s="257"/>
      <c r="KK116" s="257"/>
      <c r="KL116" s="257"/>
      <c r="KM116" s="257"/>
      <c r="KN116" s="257"/>
      <c r="KO116" s="257"/>
      <c r="KP116" s="257"/>
      <c r="KQ116" s="257"/>
      <c r="KR116" s="257"/>
      <c r="KS116" s="257"/>
      <c r="KT116" s="257"/>
      <c r="KU116" s="257"/>
      <c r="KV116" s="257"/>
      <c r="KW116" s="257"/>
      <c r="KX116" s="257"/>
      <c r="KY116" s="257"/>
      <c r="KZ116" s="257"/>
      <c r="LA116" s="257"/>
      <c r="LB116" s="257"/>
      <c r="LC116" s="257"/>
      <c r="LD116" s="257"/>
      <c r="LE116" s="257"/>
      <c r="LF116" s="257"/>
      <c r="LG116" s="257"/>
      <c r="LH116" s="257"/>
      <c r="LI116" s="257"/>
      <c r="LJ116" s="257"/>
      <c r="LK116" s="257"/>
      <c r="LL116" s="257"/>
      <c r="LM116" s="257"/>
      <c r="LN116" s="257"/>
      <c r="LO116" s="257"/>
      <c r="LP116" s="257"/>
      <c r="LQ116" s="257"/>
      <c r="LR116" s="257"/>
      <c r="LS116" s="257"/>
      <c r="LT116" s="257"/>
      <c r="LU116" s="257"/>
      <c r="LV116" s="257"/>
      <c r="LW116" s="257"/>
      <c r="LX116" s="257"/>
      <c r="LY116" s="257"/>
      <c r="LZ116" s="257"/>
      <c r="MA116" s="257"/>
      <c r="MB116" s="257"/>
      <c r="MC116" s="257"/>
      <c r="MD116" s="257"/>
      <c r="ME116" s="257"/>
      <c r="MF116" s="257"/>
      <c r="MG116" s="257"/>
      <c r="MH116" s="257"/>
      <c r="MI116" s="257"/>
      <c r="MJ116" s="257"/>
      <c r="MK116" s="257"/>
      <c r="ML116" s="257"/>
      <c r="MM116" s="257"/>
      <c r="MN116" s="257"/>
      <c r="MO116" s="257"/>
      <c r="MP116" s="257"/>
      <c r="MQ116" s="257"/>
      <c r="MR116" s="257"/>
      <c r="MS116" s="257"/>
      <c r="MT116" s="257"/>
      <c r="MU116" s="257"/>
      <c r="MV116" s="257"/>
      <c r="MW116" s="257"/>
      <c r="MX116" s="257"/>
      <c r="MY116" s="257"/>
      <c r="MZ116" s="257"/>
      <c r="NA116" s="257"/>
      <c r="NB116" s="257"/>
      <c r="NC116" s="257"/>
      <c r="ND116" s="257"/>
      <c r="NE116" s="257"/>
      <c r="NF116" s="257"/>
      <c r="NG116" s="257"/>
      <c r="NH116" s="257"/>
      <c r="NI116" s="257"/>
      <c r="NJ116" s="257"/>
      <c r="NK116" s="257"/>
      <c r="NL116" s="257"/>
      <c r="NM116" s="257"/>
      <c r="NN116" s="257"/>
      <c r="NO116" s="257"/>
      <c r="NP116" s="257"/>
      <c r="NQ116" s="257"/>
      <c r="NR116" s="257"/>
      <c r="NS116" s="257"/>
      <c r="NT116" s="257"/>
      <c r="NU116" s="257"/>
      <c r="NV116" s="257"/>
      <c r="NW116" s="257"/>
      <c r="NX116" s="257"/>
      <c r="NY116" s="257"/>
      <c r="NZ116" s="257"/>
      <c r="OA116" s="257"/>
      <c r="OB116" s="257"/>
      <c r="OC116" s="257"/>
      <c r="OD116" s="257"/>
      <c r="OE116" s="257"/>
      <c r="OF116" s="257"/>
      <c r="OG116" s="257"/>
      <c r="OH116" s="257"/>
      <c r="OI116" s="257"/>
      <c r="OJ116" s="257"/>
      <c r="OK116" s="257"/>
      <c r="OL116" s="257"/>
      <c r="OM116" s="257"/>
      <c r="ON116" s="257"/>
      <c r="OO116" s="257"/>
      <c r="OP116" s="257"/>
      <c r="OQ116" s="257"/>
      <c r="OR116" s="257"/>
      <c r="OS116" s="257"/>
      <c r="OT116" s="257"/>
      <c r="OU116" s="257"/>
      <c r="OV116" s="257"/>
      <c r="OW116" s="257"/>
      <c r="OX116" s="257"/>
      <c r="OY116" s="257"/>
      <c r="OZ116" s="257"/>
      <c r="PA116" s="257"/>
      <c r="PB116" s="257"/>
      <c r="PC116" s="257"/>
      <c r="PD116" s="257"/>
      <c r="PE116" s="257"/>
      <c r="PF116" s="257"/>
      <c r="PG116" s="257"/>
      <c r="PH116" s="257"/>
      <c r="PI116" s="257"/>
      <c r="PJ116" s="257"/>
      <c r="PK116" s="257"/>
      <c r="PL116" s="257"/>
      <c r="PM116" s="257"/>
      <c r="PN116" s="257"/>
      <c r="PO116" s="257"/>
      <c r="PP116" s="257"/>
      <c r="PQ116" s="257"/>
      <c r="PR116" s="257"/>
      <c r="PS116" s="257"/>
      <c r="PT116" s="257"/>
      <c r="PU116" s="257"/>
      <c r="PV116" s="257"/>
      <c r="PW116" s="257"/>
      <c r="PX116" s="257"/>
    </row>
    <row r="117" spans="1:440" s="258" customFormat="1" x14ac:dyDescent="0.25">
      <c r="A117" s="28"/>
      <c r="B117" s="61">
        <v>43758</v>
      </c>
      <c r="C117" s="20"/>
      <c r="D117" s="20"/>
      <c r="E117" s="106">
        <f>COUNT(J117,L117,N117,P117,R117,T117,V117,X117)</f>
        <v>0</v>
      </c>
      <c r="F117" s="25"/>
      <c r="G117" s="241"/>
      <c r="H117" s="28"/>
      <c r="I117" s="242">
        <f>SUM(K117,M117,O117,Q117,S117,U117,W117,Y117,AA117,AC117,AE117,AG117,AI117,AK117,AM117,AO117,AQ117,AS117,AU117,AW117,AY117)</f>
        <v>0</v>
      </c>
      <c r="J117" s="39"/>
      <c r="K117" s="242" t="str">
        <f>IF(J117&gt;0,(J$3-J117)*K$3+K$3,"")</f>
        <v/>
      </c>
      <c r="L117" s="39"/>
      <c r="M117" s="242" t="str">
        <f>IF(L117&gt;0,(L$3-L117)*M$3+M$3,"")</f>
        <v/>
      </c>
      <c r="N117" s="44"/>
      <c r="O117" s="242" t="str">
        <f>IF(N117&gt;0,(N$3-N117)*O$3+O$3,"")</f>
        <v/>
      </c>
      <c r="P117" s="46"/>
      <c r="Q117" s="242" t="str">
        <f>IF(P117&gt;0,(P$3-P117)*Q$3+Q$3,"")</f>
        <v/>
      </c>
      <c r="R117" s="44"/>
      <c r="S117" s="242" t="str">
        <f>IF(R117&gt;0,(R$3-R117)*S$3+S$3,"")</f>
        <v/>
      </c>
      <c r="T117" s="45"/>
      <c r="U117" s="242" t="str">
        <f>IF(T117&gt;0,(T$3-T117)*U$3+U$3,"")</f>
        <v/>
      </c>
      <c r="V117" s="45"/>
      <c r="W117" s="242" t="str">
        <f>IF(V117&gt;0,(V$3-V117)*W$3+W$3,"")</f>
        <v/>
      </c>
      <c r="X117" s="44"/>
      <c r="Y117" s="242" t="str">
        <f>IF(X117&gt;0,(X$3-X117)*Y$3+Y$3,"")</f>
        <v/>
      </c>
      <c r="Z117" s="243"/>
      <c r="AA117" s="242" t="str">
        <f>IF(Z117&gt;0,(Z$3-Z117)*AA$3+AA$3,"")</f>
        <v/>
      </c>
      <c r="AB117" s="243"/>
      <c r="AC117" s="242" t="str">
        <f>IF(AB117&gt;0,(AB$3-AB117)*AC$3+AC$3,"")</f>
        <v/>
      </c>
      <c r="AD117" s="243"/>
      <c r="AE117" s="242" t="str">
        <f>IF(AD117&gt;0,(AD$3-AD117)*AE$3+AE$3,"")</f>
        <v/>
      </c>
      <c r="AF117" s="243"/>
      <c r="AG117" s="242" t="str">
        <f>IF(AF117&gt;0,(AF$3-AF117)*AG$3+AG$3,"")</f>
        <v/>
      </c>
      <c r="AH117" s="243"/>
      <c r="AI117" s="242" t="str">
        <f>IF(AH117&gt;0,(AH$3-AH117)*AI$3+AI$3,"")</f>
        <v/>
      </c>
      <c r="AJ117" s="243"/>
      <c r="AK117" s="242" t="str">
        <f>IF(AJ117&gt;0,(AJ$3-AJ117)*AK$3+AK$3,"")</f>
        <v/>
      </c>
      <c r="AL117" s="243"/>
      <c r="AM117" s="242" t="str">
        <f>IF(AL117&gt;0,(AL$3-AL117)*AM$3+AM$3,"")</f>
        <v/>
      </c>
      <c r="AN117" s="243"/>
      <c r="AO117" s="242" t="str">
        <f>IF(AN117&gt;0,(AN$3-AN117)*AO$3+AO$3,"")</f>
        <v/>
      </c>
      <c r="AP117" s="243"/>
      <c r="AQ117" s="242" t="str">
        <f>IF(AP117&gt;0,(AP$3-AP117)*AQ$3+AQ$3,"")</f>
        <v/>
      </c>
      <c r="AR117" s="243"/>
      <c r="AS117" s="242" t="str">
        <f>IF(AR117&gt;0,(AR$3-AR117)*AS$3+AS$3,"")</f>
        <v/>
      </c>
      <c r="AT117" s="243"/>
      <c r="AU117" s="242" t="str">
        <f>IF(AT117&gt;0,(AT$3-AT117)*AU$3+AU$3,"")</f>
        <v/>
      </c>
      <c r="AV117" s="243"/>
      <c r="AW117" s="242" t="str">
        <f>IF(AV117&gt;0,(AV$3-AV117)*AW$3+AW$3,"")</f>
        <v/>
      </c>
      <c r="AX117" s="243"/>
      <c r="AY117" s="242" t="str">
        <f>IF(AX117&gt;0,(AX$3-AX117)*AY$3+AY$3,"")</f>
        <v/>
      </c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3"/>
      <c r="EP117" s="113"/>
      <c r="EQ117" s="113"/>
      <c r="ER117" s="113"/>
      <c r="ES117" s="113"/>
      <c r="ET117" s="113"/>
      <c r="EU117" s="113"/>
      <c r="EV117" s="113"/>
      <c r="EW117" s="113"/>
      <c r="EX117" s="113"/>
      <c r="EY117" s="113"/>
      <c r="EZ117" s="113"/>
      <c r="FA117" s="113"/>
      <c r="FB117" s="113"/>
      <c r="FC117" s="113"/>
      <c r="FD117" s="113"/>
      <c r="FE117" s="113"/>
      <c r="FF117" s="113"/>
      <c r="FG117" s="113"/>
      <c r="FH117" s="113"/>
      <c r="FI117" s="113"/>
      <c r="FJ117" s="113"/>
      <c r="FK117" s="113"/>
      <c r="FL117" s="113"/>
      <c r="FM117" s="113"/>
      <c r="FN117" s="113"/>
      <c r="FO117" s="113"/>
      <c r="FP117" s="113"/>
      <c r="FQ117" s="113"/>
      <c r="FR117" s="113"/>
      <c r="FS117" s="113"/>
      <c r="FT117" s="113"/>
      <c r="FU117" s="113"/>
      <c r="FV117" s="113"/>
      <c r="FW117" s="113"/>
      <c r="FX117" s="113"/>
      <c r="FY117" s="113"/>
      <c r="FZ117" s="113"/>
      <c r="GA117" s="113"/>
      <c r="GB117" s="113"/>
      <c r="GC117" s="113"/>
      <c r="GD117" s="113"/>
      <c r="GE117" s="113"/>
      <c r="GF117" s="113"/>
      <c r="GG117" s="113"/>
      <c r="GH117" s="113"/>
      <c r="GI117" s="113"/>
      <c r="GJ117" s="113"/>
      <c r="GK117" s="113"/>
      <c r="GL117" s="113"/>
      <c r="GM117" s="113"/>
      <c r="GN117" s="113"/>
      <c r="GO117" s="113"/>
      <c r="GP117" s="113"/>
      <c r="GQ117" s="113"/>
      <c r="GR117" s="113"/>
      <c r="GS117" s="113"/>
      <c r="GT117" s="113"/>
      <c r="GU117" s="113"/>
      <c r="GV117" s="113"/>
      <c r="GW117" s="113"/>
      <c r="GX117" s="113"/>
      <c r="GY117" s="113"/>
      <c r="GZ117" s="113"/>
      <c r="HA117" s="113"/>
      <c r="HB117" s="113"/>
      <c r="HC117" s="113"/>
      <c r="HD117" s="113"/>
      <c r="HE117" s="113"/>
      <c r="HF117" s="113"/>
      <c r="HG117" s="113"/>
      <c r="HH117" s="113"/>
      <c r="HI117" s="113"/>
      <c r="HJ117" s="113"/>
      <c r="HK117" s="113"/>
      <c r="HL117" s="113"/>
      <c r="HM117" s="113"/>
      <c r="HN117" s="113"/>
      <c r="HO117" s="113"/>
      <c r="HP117" s="113"/>
      <c r="HQ117" s="113"/>
      <c r="HR117" s="113"/>
      <c r="HS117" s="113"/>
      <c r="HT117" s="113"/>
      <c r="HU117" s="113"/>
      <c r="HV117" s="113"/>
      <c r="HW117" s="113"/>
      <c r="HX117" s="113"/>
      <c r="HY117" s="113"/>
      <c r="HZ117" s="113"/>
      <c r="IA117" s="113"/>
      <c r="IB117" s="113"/>
      <c r="IC117" s="113"/>
      <c r="ID117" s="113"/>
      <c r="IE117" s="113"/>
      <c r="IF117" s="113"/>
      <c r="IG117" s="113"/>
      <c r="IH117" s="113"/>
      <c r="II117" s="113"/>
      <c r="IJ117" s="113"/>
      <c r="IK117" s="113"/>
      <c r="IL117" s="113"/>
      <c r="IM117" s="113"/>
      <c r="IN117" s="113"/>
      <c r="IO117" s="113"/>
      <c r="IP117" s="113"/>
      <c r="IQ117" s="113"/>
      <c r="IR117" s="113"/>
      <c r="IS117" s="113"/>
      <c r="IT117" s="113"/>
      <c r="IU117" s="113"/>
      <c r="IV117" s="113"/>
      <c r="IW117" s="113"/>
      <c r="IX117" s="113"/>
      <c r="IY117" s="113"/>
      <c r="IZ117" s="113"/>
      <c r="JA117" s="113"/>
      <c r="JB117" s="113"/>
      <c r="JC117" s="113"/>
      <c r="JD117" s="113"/>
      <c r="JE117" s="113"/>
      <c r="JF117" s="113"/>
      <c r="JG117" s="113"/>
      <c r="JH117" s="113"/>
      <c r="JI117" s="113"/>
      <c r="JJ117" s="113"/>
      <c r="JK117" s="113"/>
      <c r="JL117" s="113"/>
      <c r="JM117" s="113"/>
      <c r="JN117" s="113"/>
      <c r="JO117" s="113"/>
      <c r="JP117" s="113"/>
      <c r="JQ117" s="113"/>
      <c r="JR117" s="113"/>
      <c r="JS117" s="113"/>
      <c r="JT117" s="113"/>
      <c r="JU117" s="113"/>
      <c r="JV117" s="113"/>
      <c r="JW117" s="113"/>
      <c r="JX117" s="113"/>
      <c r="JY117" s="113"/>
      <c r="JZ117" s="113"/>
      <c r="KA117" s="113"/>
      <c r="KB117" s="113"/>
      <c r="KC117" s="113"/>
      <c r="KD117" s="113"/>
      <c r="KE117" s="113"/>
      <c r="KF117" s="113"/>
      <c r="KG117" s="113"/>
      <c r="KH117" s="113"/>
      <c r="KI117" s="113"/>
      <c r="KJ117" s="113"/>
      <c r="KK117" s="113"/>
      <c r="KL117" s="113"/>
      <c r="KM117" s="113"/>
      <c r="KN117" s="113"/>
      <c r="KO117" s="113"/>
      <c r="KP117" s="113"/>
      <c r="KQ117" s="113"/>
      <c r="KR117" s="113"/>
      <c r="KS117" s="113"/>
      <c r="KT117" s="113"/>
      <c r="KU117" s="113"/>
      <c r="KV117" s="113"/>
      <c r="KW117" s="113"/>
      <c r="KX117" s="113"/>
      <c r="KY117" s="113"/>
      <c r="KZ117" s="113"/>
      <c r="LA117" s="113"/>
      <c r="LB117" s="113"/>
      <c r="LC117" s="113"/>
      <c r="LD117" s="113"/>
      <c r="LE117" s="113"/>
      <c r="LF117" s="113"/>
      <c r="LG117" s="113"/>
      <c r="LH117" s="113"/>
      <c r="LI117" s="113"/>
      <c r="LJ117" s="113"/>
      <c r="LK117" s="113"/>
      <c r="LL117" s="113"/>
      <c r="LM117" s="113"/>
      <c r="LN117" s="113"/>
      <c r="LO117" s="113"/>
      <c r="LP117" s="113"/>
      <c r="LQ117" s="113"/>
      <c r="LR117" s="113"/>
      <c r="LS117" s="113"/>
      <c r="LT117" s="113"/>
      <c r="LU117" s="113"/>
      <c r="LV117" s="113"/>
      <c r="LW117" s="113"/>
      <c r="LX117" s="113"/>
      <c r="LY117" s="113"/>
      <c r="LZ117" s="113"/>
      <c r="MA117" s="113"/>
      <c r="MB117" s="113"/>
      <c r="MC117" s="113"/>
      <c r="MD117" s="113"/>
      <c r="ME117" s="113"/>
      <c r="MF117" s="113"/>
      <c r="MG117" s="113"/>
      <c r="MH117" s="113"/>
      <c r="MI117" s="113"/>
      <c r="MJ117" s="113"/>
      <c r="MK117" s="113"/>
      <c r="ML117" s="113"/>
      <c r="MM117" s="113"/>
      <c r="MN117" s="113"/>
      <c r="MO117" s="113"/>
      <c r="MP117" s="113"/>
      <c r="MQ117" s="113"/>
      <c r="MR117" s="113"/>
      <c r="MS117" s="113"/>
      <c r="MT117" s="113"/>
      <c r="MU117" s="113"/>
      <c r="MV117" s="113"/>
      <c r="MW117" s="113"/>
      <c r="MX117" s="113"/>
      <c r="MY117" s="113"/>
      <c r="MZ117" s="113"/>
      <c r="NA117" s="113"/>
      <c r="NB117" s="113"/>
      <c r="NC117" s="113"/>
      <c r="ND117" s="113"/>
      <c r="NE117" s="113"/>
      <c r="NF117" s="113"/>
      <c r="NG117" s="113"/>
      <c r="NH117" s="113"/>
      <c r="NI117" s="113"/>
      <c r="NJ117" s="113"/>
      <c r="NK117" s="113"/>
      <c r="NL117" s="113"/>
      <c r="NM117" s="113"/>
      <c r="NN117" s="113"/>
      <c r="NO117" s="113"/>
      <c r="NP117" s="113"/>
      <c r="NQ117" s="113"/>
      <c r="NR117" s="113"/>
      <c r="NS117" s="113"/>
      <c r="NT117" s="113"/>
      <c r="NU117" s="113"/>
      <c r="NV117" s="113"/>
      <c r="NW117" s="113"/>
      <c r="NX117" s="113"/>
      <c r="NY117" s="113"/>
      <c r="NZ117" s="113"/>
      <c r="OA117" s="113"/>
      <c r="OB117" s="113"/>
      <c r="OC117" s="113"/>
      <c r="OD117" s="113"/>
      <c r="OE117" s="113"/>
      <c r="OF117" s="113"/>
      <c r="OG117" s="113"/>
      <c r="OH117" s="113"/>
      <c r="OI117" s="113"/>
      <c r="OJ117" s="113"/>
      <c r="OK117" s="113"/>
      <c r="OL117" s="113"/>
      <c r="OM117" s="113"/>
      <c r="ON117" s="113"/>
      <c r="OO117" s="113"/>
      <c r="OP117" s="113"/>
      <c r="OQ117" s="113"/>
      <c r="OR117" s="113"/>
      <c r="OS117" s="113"/>
      <c r="OT117" s="113"/>
      <c r="OU117" s="113"/>
      <c r="OV117" s="113"/>
      <c r="OW117" s="113"/>
      <c r="OX117" s="113"/>
      <c r="OY117" s="113"/>
      <c r="OZ117" s="113"/>
      <c r="PA117" s="113"/>
      <c r="PB117" s="113"/>
      <c r="PC117" s="113"/>
      <c r="PD117" s="113"/>
      <c r="PE117" s="113"/>
      <c r="PF117" s="113"/>
      <c r="PG117" s="113"/>
      <c r="PH117" s="113"/>
      <c r="PI117" s="113"/>
      <c r="PJ117" s="113"/>
      <c r="PK117" s="113"/>
      <c r="PL117" s="113"/>
      <c r="PM117" s="113"/>
      <c r="PN117" s="113"/>
      <c r="PO117" s="113"/>
      <c r="PP117" s="113"/>
      <c r="PQ117" s="113"/>
      <c r="PR117" s="113"/>
      <c r="PS117" s="113"/>
      <c r="PT117" s="113"/>
      <c r="PU117" s="113"/>
      <c r="PV117" s="113"/>
      <c r="PW117" s="113"/>
      <c r="PX117" s="113"/>
    </row>
    <row r="118" spans="1:440" s="13" customFormat="1" x14ac:dyDescent="0.25">
      <c r="A118" s="28"/>
      <c r="B118" s="61">
        <v>43758</v>
      </c>
      <c r="C118" s="20"/>
      <c r="D118" s="20"/>
      <c r="E118" s="106">
        <f>COUNT(J118,L118,N118,P118,R118,T118,V118,X118)</f>
        <v>0</v>
      </c>
      <c r="F118" s="25"/>
      <c r="G118" s="241"/>
      <c r="H118" s="28"/>
      <c r="I118" s="242">
        <f>SUM(K118,M118,O118,Q118,S118,U118,W118,Y118,AA118,AC118,AE118,AG118,AI118,AK118,AM118,AO118,AQ118,AS118,AU118,AW118,AY118)</f>
        <v>0</v>
      </c>
      <c r="J118" s="39"/>
      <c r="K118" s="242" t="str">
        <f>IF(J118&gt;0,(J$3-J118)*K$3+K$3,"")</f>
        <v/>
      </c>
      <c r="L118" s="39"/>
      <c r="M118" s="242" t="str">
        <f>IF(L118&gt;0,(L$3-L118)*M$3+M$3,"")</f>
        <v/>
      </c>
      <c r="N118" s="44"/>
      <c r="O118" s="242" t="str">
        <f>IF(N118&gt;0,(N$3-N118)*O$3+O$3,"")</f>
        <v/>
      </c>
      <c r="P118" s="46"/>
      <c r="Q118" s="242" t="str">
        <f>IF(P118&gt;0,(P$3-P118)*Q$3+Q$3,"")</f>
        <v/>
      </c>
      <c r="R118" s="44"/>
      <c r="S118" s="242" t="str">
        <f>IF(R118&gt;0,(R$3-R118)*S$3+S$3,"")</f>
        <v/>
      </c>
      <c r="T118" s="45"/>
      <c r="U118" s="242" t="str">
        <f>IF(T118&gt;0,(T$3-T118)*U$3+U$3,"")</f>
        <v/>
      </c>
      <c r="V118" s="45"/>
      <c r="W118" s="242" t="str">
        <f>IF(V118&gt;0,(V$3-V118)*W$3+W$3,"")</f>
        <v/>
      </c>
      <c r="X118" s="45"/>
      <c r="Y118" s="242" t="str">
        <f>IF(X118&gt;0,(X$3-X118)*Y$3+Y$3,"")</f>
        <v/>
      </c>
      <c r="Z118" s="243"/>
      <c r="AA118" s="242" t="str">
        <f>IF(Z118&gt;0,(Z$3-Z118)*AA$3+AA$3,"")</f>
        <v/>
      </c>
      <c r="AB118" s="243"/>
      <c r="AC118" s="242" t="str">
        <f>IF(AB118&gt;0,(AB$3-AB118)*AC$3+AC$3,"")</f>
        <v/>
      </c>
      <c r="AD118" s="243"/>
      <c r="AE118" s="242" t="str">
        <f>IF(AD118&gt;0,(AD$3-AD118)*AE$3+AE$3,"")</f>
        <v/>
      </c>
      <c r="AF118" s="243"/>
      <c r="AG118" s="242" t="str">
        <f>IF(AF118&gt;0,(AF$3-AF118)*AG$3+AG$3,"")</f>
        <v/>
      </c>
      <c r="AH118" s="243"/>
      <c r="AI118" s="242" t="str">
        <f>IF(AH118&gt;0,(AH$3-AH118)*AI$3+AI$3,"")</f>
        <v/>
      </c>
      <c r="AJ118" s="243"/>
      <c r="AK118" s="242" t="str">
        <f>IF(AJ118&gt;0,(AJ$3-AJ118)*AK$3+AK$3,"")</f>
        <v/>
      </c>
      <c r="AL118" s="243"/>
      <c r="AM118" s="242" t="str">
        <f>IF(AL118&gt;0,(AL$3-AL118)*AM$3+AM$3,"")</f>
        <v/>
      </c>
      <c r="AN118" s="243"/>
      <c r="AO118" s="242" t="str">
        <f>IF(AN118&gt;0,(AN$3-AN118)*AO$3+AO$3,"")</f>
        <v/>
      </c>
      <c r="AP118" s="243"/>
      <c r="AQ118" s="242" t="str">
        <f>IF(AP118&gt;0,(AP$3-AP118)*AQ$3+AQ$3,"")</f>
        <v/>
      </c>
      <c r="AR118" s="243"/>
      <c r="AS118" s="242" t="str">
        <f>IF(AR118&gt;0,(AR$3-AR118)*AS$3+AS$3,"")</f>
        <v/>
      </c>
      <c r="AT118" s="243"/>
      <c r="AU118" s="242" t="str">
        <f>IF(AT118&gt;0,(AT$3-AT118)*AU$3+AU$3,"")</f>
        <v/>
      </c>
      <c r="AV118" s="243"/>
      <c r="AW118" s="242" t="str">
        <f>IF(AV118&gt;0,(AV$3-AV118)*AW$3+AW$3,"")</f>
        <v/>
      </c>
      <c r="AX118" s="243"/>
      <c r="AY118" s="242" t="str">
        <f>IF(AX118&gt;0,(AX$3-AX118)*AY$3+AY$3,"")</f>
        <v/>
      </c>
      <c r="AZ118" s="257"/>
      <c r="BA118" s="257"/>
      <c r="BB118" s="257"/>
      <c r="BC118" s="257"/>
      <c r="BD118" s="257"/>
      <c r="BE118" s="257"/>
      <c r="BF118" s="257"/>
      <c r="BG118" s="257"/>
      <c r="BH118" s="257"/>
      <c r="BI118" s="257"/>
      <c r="BJ118" s="257"/>
      <c r="BK118" s="257"/>
      <c r="BL118" s="257"/>
      <c r="BM118" s="257"/>
      <c r="BN118" s="257"/>
      <c r="BO118" s="257"/>
      <c r="BP118" s="257"/>
      <c r="BQ118" s="257"/>
      <c r="BR118" s="257"/>
      <c r="BS118" s="257"/>
      <c r="BT118" s="257"/>
      <c r="BU118" s="257"/>
      <c r="BV118" s="257"/>
      <c r="BW118" s="257"/>
      <c r="BX118" s="257"/>
      <c r="BY118" s="257"/>
      <c r="BZ118" s="257"/>
      <c r="CA118" s="257"/>
      <c r="CB118" s="257"/>
      <c r="CC118" s="257"/>
      <c r="CD118" s="257"/>
      <c r="CE118" s="257"/>
      <c r="CF118" s="257"/>
      <c r="CG118" s="257"/>
      <c r="CH118" s="257"/>
      <c r="CI118" s="257"/>
      <c r="CJ118" s="257"/>
      <c r="CK118" s="257"/>
      <c r="CL118" s="257"/>
      <c r="CM118" s="257"/>
      <c r="CN118" s="257"/>
      <c r="CO118" s="257"/>
      <c r="CP118" s="257"/>
      <c r="CQ118" s="257"/>
      <c r="CR118" s="257"/>
      <c r="CS118" s="257"/>
      <c r="CT118" s="257"/>
      <c r="CU118" s="257"/>
      <c r="CV118" s="257"/>
      <c r="CW118" s="257"/>
      <c r="CX118" s="257"/>
      <c r="CY118" s="257"/>
      <c r="CZ118" s="257"/>
      <c r="DA118" s="257"/>
      <c r="DB118" s="257"/>
      <c r="DC118" s="257"/>
      <c r="DD118" s="257"/>
      <c r="DE118" s="257"/>
      <c r="DF118" s="257"/>
      <c r="DG118" s="257"/>
      <c r="DH118" s="257"/>
      <c r="DI118" s="257"/>
      <c r="DJ118" s="257"/>
      <c r="DK118" s="257"/>
      <c r="DL118" s="257"/>
      <c r="DM118" s="257"/>
      <c r="DN118" s="257"/>
      <c r="DO118" s="257"/>
      <c r="DP118" s="257"/>
      <c r="DQ118" s="257"/>
      <c r="DR118" s="257"/>
      <c r="DS118" s="257"/>
      <c r="DT118" s="257"/>
      <c r="DU118" s="257"/>
      <c r="DV118" s="257"/>
      <c r="DW118" s="257"/>
      <c r="DX118" s="257"/>
      <c r="DY118" s="257"/>
      <c r="DZ118" s="257"/>
      <c r="EA118" s="257"/>
      <c r="EB118" s="257"/>
      <c r="EC118" s="257"/>
      <c r="ED118" s="257"/>
      <c r="EE118" s="257"/>
      <c r="EF118" s="257"/>
      <c r="EG118" s="257"/>
      <c r="EH118" s="257"/>
      <c r="EI118" s="257"/>
      <c r="EJ118" s="257"/>
      <c r="EK118" s="257"/>
      <c r="EL118" s="257"/>
      <c r="EM118" s="257"/>
      <c r="EN118" s="257"/>
      <c r="EO118" s="257"/>
      <c r="EP118" s="257"/>
      <c r="EQ118" s="257"/>
      <c r="ER118" s="257"/>
      <c r="ES118" s="257"/>
      <c r="ET118" s="257"/>
      <c r="EU118" s="257"/>
      <c r="EV118" s="257"/>
      <c r="EW118" s="257"/>
      <c r="EX118" s="257"/>
      <c r="EY118" s="257"/>
      <c r="EZ118" s="257"/>
      <c r="FA118" s="257"/>
      <c r="FB118" s="257"/>
      <c r="FC118" s="257"/>
      <c r="FD118" s="257"/>
      <c r="FE118" s="257"/>
      <c r="FF118" s="257"/>
      <c r="FG118" s="257"/>
      <c r="FH118" s="257"/>
      <c r="FI118" s="257"/>
      <c r="FJ118" s="257"/>
      <c r="FK118" s="257"/>
      <c r="FL118" s="257"/>
      <c r="FM118" s="257"/>
      <c r="FN118" s="257"/>
      <c r="FO118" s="257"/>
      <c r="FP118" s="257"/>
      <c r="FQ118" s="257"/>
      <c r="FR118" s="257"/>
      <c r="FS118" s="257"/>
      <c r="FT118" s="257"/>
      <c r="FU118" s="257"/>
      <c r="FV118" s="257"/>
      <c r="FW118" s="257"/>
      <c r="FX118" s="257"/>
      <c r="FY118" s="257"/>
      <c r="FZ118" s="257"/>
      <c r="GA118" s="257"/>
      <c r="GB118" s="257"/>
      <c r="GC118" s="257"/>
      <c r="GD118" s="257"/>
      <c r="GE118" s="257"/>
      <c r="GF118" s="257"/>
      <c r="GG118" s="257"/>
      <c r="GH118" s="257"/>
      <c r="GI118" s="257"/>
      <c r="GJ118" s="257"/>
      <c r="GK118" s="257"/>
      <c r="GL118" s="257"/>
      <c r="GM118" s="257"/>
      <c r="GN118" s="257"/>
      <c r="GO118" s="257"/>
      <c r="GP118" s="257"/>
      <c r="GQ118" s="257"/>
      <c r="GR118" s="257"/>
      <c r="GS118" s="257"/>
      <c r="GT118" s="257"/>
      <c r="GU118" s="257"/>
      <c r="GV118" s="257"/>
      <c r="GW118" s="257"/>
      <c r="GX118" s="257"/>
      <c r="GY118" s="257"/>
      <c r="GZ118" s="257"/>
      <c r="HA118" s="257"/>
      <c r="HB118" s="257"/>
      <c r="HC118" s="257"/>
      <c r="HD118" s="257"/>
      <c r="HE118" s="257"/>
      <c r="HF118" s="257"/>
      <c r="HG118" s="257"/>
      <c r="HH118" s="257"/>
      <c r="HI118" s="257"/>
      <c r="HJ118" s="257"/>
      <c r="HK118" s="257"/>
      <c r="HL118" s="257"/>
      <c r="HM118" s="257"/>
      <c r="HN118" s="257"/>
      <c r="HO118" s="257"/>
      <c r="HP118" s="257"/>
      <c r="HQ118" s="257"/>
      <c r="HR118" s="257"/>
      <c r="HS118" s="257"/>
      <c r="HT118" s="257"/>
      <c r="HU118" s="257"/>
      <c r="HV118" s="257"/>
      <c r="HW118" s="257"/>
      <c r="HX118" s="257"/>
      <c r="HY118" s="257"/>
      <c r="HZ118" s="257"/>
      <c r="IA118" s="257"/>
      <c r="IB118" s="257"/>
      <c r="IC118" s="257"/>
      <c r="ID118" s="257"/>
      <c r="IE118" s="257"/>
      <c r="IF118" s="257"/>
      <c r="IG118" s="257"/>
      <c r="IH118" s="257"/>
      <c r="II118" s="257"/>
      <c r="IJ118" s="257"/>
      <c r="IK118" s="257"/>
      <c r="IL118" s="257"/>
      <c r="IM118" s="257"/>
      <c r="IN118" s="257"/>
      <c r="IO118" s="257"/>
      <c r="IP118" s="257"/>
      <c r="IQ118" s="257"/>
      <c r="IR118" s="257"/>
      <c r="IS118" s="257"/>
      <c r="IT118" s="257"/>
      <c r="IU118" s="257"/>
      <c r="IV118" s="257"/>
      <c r="IW118" s="257"/>
      <c r="IX118" s="257"/>
      <c r="IY118" s="257"/>
      <c r="IZ118" s="257"/>
      <c r="JA118" s="257"/>
      <c r="JB118" s="257"/>
      <c r="JC118" s="257"/>
      <c r="JD118" s="257"/>
      <c r="JE118" s="257"/>
      <c r="JF118" s="257"/>
      <c r="JG118" s="257"/>
      <c r="JH118" s="257"/>
      <c r="JI118" s="257"/>
      <c r="JJ118" s="257"/>
      <c r="JK118" s="257"/>
      <c r="JL118" s="257"/>
      <c r="JM118" s="257"/>
      <c r="JN118" s="257"/>
      <c r="JO118" s="257"/>
      <c r="JP118" s="257"/>
      <c r="JQ118" s="257"/>
      <c r="JR118" s="257"/>
      <c r="JS118" s="257"/>
      <c r="JT118" s="257"/>
      <c r="JU118" s="257"/>
      <c r="JV118" s="257"/>
      <c r="JW118" s="257"/>
      <c r="JX118" s="257"/>
      <c r="JY118" s="257"/>
      <c r="JZ118" s="257"/>
      <c r="KA118" s="257"/>
      <c r="KB118" s="257"/>
      <c r="KC118" s="257"/>
      <c r="KD118" s="257"/>
      <c r="KE118" s="257"/>
      <c r="KF118" s="257"/>
      <c r="KG118" s="257"/>
      <c r="KH118" s="257"/>
      <c r="KI118" s="257"/>
      <c r="KJ118" s="257"/>
      <c r="KK118" s="257"/>
      <c r="KL118" s="257"/>
      <c r="KM118" s="257"/>
      <c r="KN118" s="257"/>
      <c r="KO118" s="257"/>
      <c r="KP118" s="257"/>
      <c r="KQ118" s="257"/>
      <c r="KR118" s="257"/>
      <c r="KS118" s="257"/>
      <c r="KT118" s="257"/>
      <c r="KU118" s="257"/>
      <c r="KV118" s="257"/>
      <c r="KW118" s="257"/>
      <c r="KX118" s="257"/>
      <c r="KY118" s="257"/>
      <c r="KZ118" s="257"/>
      <c r="LA118" s="257"/>
      <c r="LB118" s="257"/>
      <c r="LC118" s="257"/>
      <c r="LD118" s="257"/>
      <c r="LE118" s="257"/>
      <c r="LF118" s="257"/>
      <c r="LG118" s="257"/>
      <c r="LH118" s="257"/>
      <c r="LI118" s="257"/>
      <c r="LJ118" s="257"/>
      <c r="LK118" s="257"/>
      <c r="LL118" s="257"/>
      <c r="LM118" s="257"/>
      <c r="LN118" s="257"/>
      <c r="LO118" s="257"/>
      <c r="LP118" s="257"/>
      <c r="LQ118" s="257"/>
      <c r="LR118" s="257"/>
      <c r="LS118" s="257"/>
      <c r="LT118" s="257"/>
      <c r="LU118" s="257"/>
      <c r="LV118" s="257"/>
      <c r="LW118" s="257"/>
      <c r="LX118" s="257"/>
      <c r="LY118" s="257"/>
      <c r="LZ118" s="257"/>
      <c r="MA118" s="257"/>
      <c r="MB118" s="257"/>
      <c r="MC118" s="257"/>
      <c r="MD118" s="257"/>
      <c r="ME118" s="257"/>
      <c r="MF118" s="257"/>
      <c r="MG118" s="257"/>
      <c r="MH118" s="257"/>
      <c r="MI118" s="257"/>
      <c r="MJ118" s="257"/>
      <c r="MK118" s="257"/>
      <c r="ML118" s="257"/>
      <c r="MM118" s="257"/>
      <c r="MN118" s="257"/>
      <c r="MO118" s="257"/>
      <c r="MP118" s="257"/>
      <c r="MQ118" s="257"/>
      <c r="MR118" s="257"/>
      <c r="MS118" s="257"/>
      <c r="MT118" s="257"/>
      <c r="MU118" s="257"/>
      <c r="MV118" s="257"/>
      <c r="MW118" s="257"/>
      <c r="MX118" s="257"/>
      <c r="MY118" s="257"/>
      <c r="MZ118" s="257"/>
      <c r="NA118" s="257"/>
      <c r="NB118" s="257"/>
      <c r="NC118" s="257"/>
      <c r="ND118" s="257"/>
      <c r="NE118" s="257"/>
      <c r="NF118" s="257"/>
      <c r="NG118" s="257"/>
      <c r="NH118" s="257"/>
      <c r="NI118" s="257"/>
      <c r="NJ118" s="257"/>
      <c r="NK118" s="257"/>
      <c r="NL118" s="257"/>
      <c r="NM118" s="257"/>
      <c r="NN118" s="257"/>
      <c r="NO118" s="257"/>
      <c r="NP118" s="257"/>
      <c r="NQ118" s="257"/>
      <c r="NR118" s="257"/>
      <c r="NS118" s="257"/>
      <c r="NT118" s="257"/>
      <c r="NU118" s="257"/>
      <c r="NV118" s="257"/>
      <c r="NW118" s="257"/>
      <c r="NX118" s="257"/>
      <c r="NY118" s="257"/>
      <c r="NZ118" s="257"/>
      <c r="OA118" s="257"/>
      <c r="OB118" s="257"/>
      <c r="OC118" s="257"/>
      <c r="OD118" s="257"/>
      <c r="OE118" s="257"/>
      <c r="OF118" s="257"/>
      <c r="OG118" s="257"/>
      <c r="OH118" s="257"/>
      <c r="OI118" s="257"/>
      <c r="OJ118" s="257"/>
      <c r="OK118" s="257"/>
      <c r="OL118" s="257"/>
      <c r="OM118" s="257"/>
      <c r="ON118" s="257"/>
      <c r="OO118" s="257"/>
      <c r="OP118" s="257"/>
      <c r="OQ118" s="257"/>
      <c r="OR118" s="257"/>
      <c r="OS118" s="257"/>
      <c r="OT118" s="257"/>
      <c r="OU118" s="257"/>
      <c r="OV118" s="257"/>
      <c r="OW118" s="257"/>
      <c r="OX118" s="257"/>
      <c r="OY118" s="257"/>
      <c r="OZ118" s="257"/>
      <c r="PA118" s="257"/>
      <c r="PB118" s="257"/>
      <c r="PC118" s="257"/>
      <c r="PD118" s="257"/>
      <c r="PE118" s="257"/>
      <c r="PF118" s="257"/>
      <c r="PG118" s="257"/>
      <c r="PH118" s="257"/>
      <c r="PI118" s="257"/>
      <c r="PJ118" s="257"/>
      <c r="PK118" s="257"/>
      <c r="PL118" s="257"/>
      <c r="PM118" s="257"/>
      <c r="PN118" s="257"/>
      <c r="PO118" s="257"/>
      <c r="PP118" s="257"/>
      <c r="PQ118" s="257"/>
      <c r="PR118" s="257"/>
      <c r="PS118" s="257"/>
      <c r="PT118" s="257"/>
      <c r="PU118" s="257"/>
      <c r="PV118" s="257"/>
      <c r="PW118" s="257"/>
      <c r="PX118" s="257"/>
    </row>
    <row r="119" spans="1:440" s="258" customFormat="1" x14ac:dyDescent="0.25">
      <c r="A119" s="28"/>
      <c r="B119" s="61">
        <v>43758</v>
      </c>
      <c r="C119" s="20"/>
      <c r="D119" s="20"/>
      <c r="E119" s="106">
        <f>COUNT(J119,L119,N119,P119,R119,T119,V119,X119)</f>
        <v>0</v>
      </c>
      <c r="F119" s="25"/>
      <c r="G119" s="241"/>
      <c r="H119" s="28"/>
      <c r="I119" s="242">
        <f>SUM(K119,M119,O119,Q119,S119,U119,W119,Y119,AA119,AC119,AE119,AG119,AI119,AK119,AM119,AO119,AQ119,AS119,AU119,AW119,AY119)</f>
        <v>0</v>
      </c>
      <c r="J119" s="39"/>
      <c r="K119" s="242" t="str">
        <f>IF(J119&gt;0,(J$3-J119)*K$3+K$3,"")</f>
        <v/>
      </c>
      <c r="L119" s="39"/>
      <c r="M119" s="242" t="str">
        <f>IF(L119&gt;0,(L$3-L119)*M$3+M$3,"")</f>
        <v/>
      </c>
      <c r="N119" s="44"/>
      <c r="O119" s="242" t="str">
        <f>IF(N119&gt;0,(N$3-N119)*O$3+O$3,"")</f>
        <v/>
      </c>
      <c r="P119" s="46"/>
      <c r="Q119" s="242" t="str">
        <f>IF(P119&gt;0,(P$3-P119)*Q$3+Q$3,"")</f>
        <v/>
      </c>
      <c r="R119" s="44"/>
      <c r="S119" s="242" t="str">
        <f>IF(R119&gt;0,(R$3-R119)*S$3+S$3,"")</f>
        <v/>
      </c>
      <c r="T119" s="45"/>
      <c r="U119" s="242" t="str">
        <f>IF(T119&gt;0,(T$3-T119)*U$3+U$3,"")</f>
        <v/>
      </c>
      <c r="V119" s="45"/>
      <c r="W119" s="242" t="str">
        <f>IF(V119&gt;0,(V$3-V119)*W$3+W$3,"")</f>
        <v/>
      </c>
      <c r="X119" s="44"/>
      <c r="Y119" s="242" t="str">
        <f>IF(X119&gt;0,(X$3-X119)*Y$3+Y$3,"")</f>
        <v/>
      </c>
      <c r="Z119" s="243"/>
      <c r="AA119" s="242" t="str">
        <f>IF(Z119&gt;0,(Z$3-Z119)*AA$3+AA$3,"")</f>
        <v/>
      </c>
      <c r="AB119" s="243"/>
      <c r="AC119" s="242" t="str">
        <f>IF(AB119&gt;0,(AB$3-AB119)*AC$3+AC$3,"")</f>
        <v/>
      </c>
      <c r="AD119" s="243"/>
      <c r="AE119" s="242" t="str">
        <f>IF(AD119&gt;0,(AD$3-AD119)*AE$3+AE$3,"")</f>
        <v/>
      </c>
      <c r="AF119" s="243"/>
      <c r="AG119" s="242" t="str">
        <f>IF(AF119&gt;0,(AF$3-AF119)*AG$3+AG$3,"")</f>
        <v/>
      </c>
      <c r="AH119" s="243"/>
      <c r="AI119" s="242" t="str">
        <f>IF(AH119&gt;0,(AH$3-AH119)*AI$3+AI$3,"")</f>
        <v/>
      </c>
      <c r="AJ119" s="243"/>
      <c r="AK119" s="242" t="str">
        <f>IF(AJ119&gt;0,(AJ$3-AJ119)*AK$3+AK$3,"")</f>
        <v/>
      </c>
      <c r="AL119" s="243"/>
      <c r="AM119" s="242" t="str">
        <f>IF(AL119&gt;0,(AL$3-AL119)*AM$3+AM$3,"")</f>
        <v/>
      </c>
      <c r="AN119" s="243"/>
      <c r="AO119" s="242" t="str">
        <f>IF(AN119&gt;0,(AN$3-AN119)*AO$3+AO$3,"")</f>
        <v/>
      </c>
      <c r="AP119" s="243"/>
      <c r="AQ119" s="242" t="str">
        <f>IF(AP119&gt;0,(AP$3-AP119)*AQ$3+AQ$3,"")</f>
        <v/>
      </c>
      <c r="AR119" s="243"/>
      <c r="AS119" s="242" t="str">
        <f>IF(AR119&gt;0,(AR$3-AR119)*AS$3+AS$3,"")</f>
        <v/>
      </c>
      <c r="AT119" s="243"/>
      <c r="AU119" s="242" t="str">
        <f>IF(AT119&gt;0,(AT$3-AT119)*AU$3+AU$3,"")</f>
        <v/>
      </c>
      <c r="AV119" s="243"/>
      <c r="AW119" s="242" t="str">
        <f>IF(AV119&gt;0,(AV$3-AV119)*AW$3+AW$3,"")</f>
        <v/>
      </c>
      <c r="AX119" s="243"/>
      <c r="AY119" s="242" t="str">
        <f>IF(AX119&gt;0,(AX$3-AX119)*AY$3+AY$3,"")</f>
        <v/>
      </c>
      <c r="AZ119" s="257"/>
      <c r="BA119" s="257"/>
      <c r="BB119" s="257"/>
      <c r="BC119" s="257"/>
      <c r="BD119" s="257"/>
      <c r="BE119" s="257"/>
      <c r="BF119" s="257"/>
      <c r="BG119" s="257"/>
      <c r="BH119" s="257"/>
      <c r="BI119" s="257"/>
      <c r="BJ119" s="257"/>
      <c r="BK119" s="257"/>
      <c r="BL119" s="257"/>
      <c r="BM119" s="257"/>
      <c r="BN119" s="257"/>
      <c r="BO119" s="257"/>
      <c r="BP119" s="257"/>
      <c r="BQ119" s="257"/>
      <c r="BR119" s="257"/>
      <c r="BS119" s="257"/>
      <c r="BT119" s="257"/>
      <c r="BU119" s="257"/>
      <c r="BV119" s="257"/>
      <c r="BW119" s="257"/>
      <c r="BX119" s="257"/>
      <c r="BY119" s="257"/>
      <c r="BZ119" s="257"/>
      <c r="CA119" s="257"/>
      <c r="CB119" s="257"/>
      <c r="CC119" s="257"/>
      <c r="CD119" s="257"/>
      <c r="CE119" s="257"/>
      <c r="CF119" s="257"/>
      <c r="CG119" s="257"/>
      <c r="CH119" s="257"/>
      <c r="CI119" s="257"/>
      <c r="CJ119" s="257"/>
      <c r="CK119" s="257"/>
      <c r="CL119" s="257"/>
      <c r="CM119" s="257"/>
      <c r="CN119" s="257"/>
      <c r="CO119" s="257"/>
      <c r="CP119" s="257"/>
      <c r="CQ119" s="257"/>
      <c r="CR119" s="257"/>
      <c r="CS119" s="257"/>
      <c r="CT119" s="257"/>
      <c r="CU119" s="257"/>
      <c r="CV119" s="257"/>
      <c r="CW119" s="257"/>
      <c r="CX119" s="257"/>
      <c r="CY119" s="257"/>
      <c r="CZ119" s="257"/>
      <c r="DA119" s="257"/>
      <c r="DB119" s="257"/>
      <c r="DC119" s="257"/>
      <c r="DD119" s="257"/>
      <c r="DE119" s="257"/>
      <c r="DF119" s="257"/>
      <c r="DG119" s="257"/>
      <c r="DH119" s="257"/>
      <c r="DI119" s="257"/>
      <c r="DJ119" s="257"/>
      <c r="DK119" s="257"/>
      <c r="DL119" s="257"/>
      <c r="DM119" s="257"/>
      <c r="DN119" s="257"/>
      <c r="DO119" s="257"/>
      <c r="DP119" s="257"/>
      <c r="DQ119" s="257"/>
      <c r="DR119" s="257"/>
      <c r="DS119" s="257"/>
      <c r="DT119" s="257"/>
      <c r="DU119" s="257"/>
      <c r="DV119" s="257"/>
      <c r="DW119" s="257"/>
      <c r="DX119" s="257"/>
      <c r="DY119" s="257"/>
      <c r="DZ119" s="257"/>
      <c r="EA119" s="257"/>
      <c r="EB119" s="257"/>
      <c r="EC119" s="257"/>
      <c r="ED119" s="257"/>
      <c r="EE119" s="257"/>
      <c r="EF119" s="257"/>
      <c r="EG119" s="257"/>
      <c r="EH119" s="257"/>
      <c r="EI119" s="257"/>
      <c r="EJ119" s="257"/>
      <c r="EK119" s="257"/>
      <c r="EL119" s="257"/>
      <c r="EM119" s="257"/>
      <c r="EN119" s="257"/>
      <c r="EO119" s="257"/>
      <c r="EP119" s="257"/>
      <c r="EQ119" s="257"/>
      <c r="ER119" s="257"/>
      <c r="ES119" s="257"/>
      <c r="ET119" s="257"/>
      <c r="EU119" s="257"/>
      <c r="EV119" s="257"/>
      <c r="EW119" s="257"/>
      <c r="EX119" s="257"/>
      <c r="EY119" s="257"/>
      <c r="EZ119" s="257"/>
      <c r="FA119" s="257"/>
      <c r="FB119" s="257"/>
      <c r="FC119" s="257"/>
      <c r="FD119" s="257"/>
      <c r="FE119" s="257"/>
      <c r="FF119" s="257"/>
      <c r="FG119" s="257"/>
      <c r="FH119" s="257"/>
      <c r="FI119" s="257"/>
      <c r="FJ119" s="257"/>
      <c r="FK119" s="257"/>
      <c r="FL119" s="257"/>
      <c r="FM119" s="257"/>
      <c r="FN119" s="257"/>
      <c r="FO119" s="257"/>
      <c r="FP119" s="257"/>
      <c r="FQ119" s="257"/>
      <c r="FR119" s="257"/>
      <c r="FS119" s="257"/>
      <c r="FT119" s="257"/>
      <c r="FU119" s="257"/>
      <c r="FV119" s="257"/>
      <c r="FW119" s="257"/>
      <c r="FX119" s="257"/>
      <c r="FY119" s="257"/>
      <c r="FZ119" s="257"/>
      <c r="GA119" s="257"/>
      <c r="GB119" s="257"/>
      <c r="GC119" s="257"/>
      <c r="GD119" s="257"/>
      <c r="GE119" s="257"/>
      <c r="GF119" s="257"/>
      <c r="GG119" s="257"/>
      <c r="GH119" s="257"/>
      <c r="GI119" s="257"/>
      <c r="GJ119" s="257"/>
      <c r="GK119" s="257"/>
      <c r="GL119" s="257"/>
      <c r="GM119" s="257"/>
      <c r="GN119" s="257"/>
      <c r="GO119" s="257"/>
      <c r="GP119" s="257"/>
      <c r="GQ119" s="257"/>
      <c r="GR119" s="257"/>
      <c r="GS119" s="257"/>
      <c r="GT119" s="257"/>
      <c r="GU119" s="257"/>
      <c r="GV119" s="257"/>
      <c r="GW119" s="257"/>
      <c r="GX119" s="257"/>
      <c r="GY119" s="257"/>
      <c r="GZ119" s="257"/>
      <c r="HA119" s="257"/>
      <c r="HB119" s="257"/>
      <c r="HC119" s="257"/>
      <c r="HD119" s="257"/>
      <c r="HE119" s="257"/>
      <c r="HF119" s="257"/>
      <c r="HG119" s="257"/>
      <c r="HH119" s="257"/>
      <c r="HI119" s="257"/>
      <c r="HJ119" s="257"/>
      <c r="HK119" s="257"/>
      <c r="HL119" s="257"/>
      <c r="HM119" s="257"/>
      <c r="HN119" s="257"/>
      <c r="HO119" s="257"/>
      <c r="HP119" s="257"/>
      <c r="HQ119" s="257"/>
      <c r="HR119" s="257"/>
      <c r="HS119" s="257"/>
      <c r="HT119" s="257"/>
      <c r="HU119" s="257"/>
      <c r="HV119" s="257"/>
      <c r="HW119" s="257"/>
      <c r="HX119" s="257"/>
      <c r="HY119" s="257"/>
      <c r="HZ119" s="257"/>
      <c r="IA119" s="257"/>
      <c r="IB119" s="257"/>
      <c r="IC119" s="257"/>
      <c r="ID119" s="257"/>
      <c r="IE119" s="257"/>
      <c r="IF119" s="257"/>
      <c r="IG119" s="257"/>
      <c r="IH119" s="257"/>
      <c r="II119" s="257"/>
      <c r="IJ119" s="257"/>
      <c r="IK119" s="257"/>
      <c r="IL119" s="257"/>
      <c r="IM119" s="257"/>
      <c r="IN119" s="257"/>
      <c r="IO119" s="257"/>
      <c r="IP119" s="257"/>
      <c r="IQ119" s="257"/>
      <c r="IR119" s="257"/>
      <c r="IS119" s="257"/>
      <c r="IT119" s="257"/>
      <c r="IU119" s="257"/>
      <c r="IV119" s="257"/>
      <c r="IW119" s="257"/>
      <c r="IX119" s="257"/>
      <c r="IY119" s="257"/>
      <c r="IZ119" s="257"/>
      <c r="JA119" s="257"/>
      <c r="JB119" s="257"/>
      <c r="JC119" s="257"/>
      <c r="JD119" s="257"/>
      <c r="JE119" s="257"/>
      <c r="JF119" s="257"/>
      <c r="JG119" s="257"/>
      <c r="JH119" s="257"/>
      <c r="JI119" s="257"/>
      <c r="JJ119" s="257"/>
      <c r="JK119" s="257"/>
      <c r="JL119" s="257"/>
      <c r="JM119" s="257"/>
      <c r="JN119" s="257"/>
      <c r="JO119" s="257"/>
      <c r="JP119" s="257"/>
      <c r="JQ119" s="257"/>
      <c r="JR119" s="257"/>
      <c r="JS119" s="257"/>
      <c r="JT119" s="257"/>
      <c r="JU119" s="257"/>
      <c r="JV119" s="257"/>
      <c r="JW119" s="257"/>
      <c r="JX119" s="257"/>
      <c r="JY119" s="257"/>
      <c r="JZ119" s="257"/>
      <c r="KA119" s="257"/>
      <c r="KB119" s="257"/>
      <c r="KC119" s="257"/>
      <c r="KD119" s="257"/>
      <c r="KE119" s="257"/>
      <c r="KF119" s="257"/>
      <c r="KG119" s="257"/>
      <c r="KH119" s="257"/>
      <c r="KI119" s="257"/>
      <c r="KJ119" s="257"/>
      <c r="KK119" s="257"/>
      <c r="KL119" s="257"/>
      <c r="KM119" s="257"/>
      <c r="KN119" s="257"/>
      <c r="KO119" s="257"/>
      <c r="KP119" s="257"/>
      <c r="KQ119" s="257"/>
      <c r="KR119" s="257"/>
      <c r="KS119" s="257"/>
      <c r="KT119" s="257"/>
      <c r="KU119" s="257"/>
      <c r="KV119" s="257"/>
      <c r="KW119" s="257"/>
      <c r="KX119" s="257"/>
      <c r="KY119" s="257"/>
      <c r="KZ119" s="257"/>
      <c r="LA119" s="257"/>
      <c r="LB119" s="257"/>
      <c r="LC119" s="257"/>
      <c r="LD119" s="257"/>
      <c r="LE119" s="257"/>
      <c r="LF119" s="257"/>
      <c r="LG119" s="257"/>
      <c r="LH119" s="257"/>
      <c r="LI119" s="257"/>
      <c r="LJ119" s="257"/>
      <c r="LK119" s="257"/>
      <c r="LL119" s="257"/>
      <c r="LM119" s="257"/>
      <c r="LN119" s="257"/>
      <c r="LO119" s="257"/>
      <c r="LP119" s="257"/>
      <c r="LQ119" s="257"/>
      <c r="LR119" s="257"/>
      <c r="LS119" s="257"/>
      <c r="LT119" s="257"/>
      <c r="LU119" s="257"/>
      <c r="LV119" s="257"/>
      <c r="LW119" s="257"/>
      <c r="LX119" s="257"/>
      <c r="LY119" s="257"/>
      <c r="LZ119" s="257"/>
      <c r="MA119" s="257"/>
      <c r="MB119" s="257"/>
      <c r="MC119" s="257"/>
      <c r="MD119" s="257"/>
      <c r="ME119" s="257"/>
      <c r="MF119" s="257"/>
      <c r="MG119" s="257"/>
      <c r="MH119" s="257"/>
      <c r="MI119" s="257"/>
      <c r="MJ119" s="257"/>
      <c r="MK119" s="257"/>
      <c r="ML119" s="257"/>
      <c r="MM119" s="257"/>
      <c r="MN119" s="257"/>
      <c r="MO119" s="257"/>
      <c r="MP119" s="257"/>
      <c r="MQ119" s="257"/>
      <c r="MR119" s="257"/>
      <c r="MS119" s="257"/>
      <c r="MT119" s="257"/>
      <c r="MU119" s="257"/>
      <c r="MV119" s="257"/>
      <c r="MW119" s="257"/>
      <c r="MX119" s="257"/>
      <c r="MY119" s="257"/>
      <c r="MZ119" s="257"/>
      <c r="NA119" s="257"/>
      <c r="NB119" s="257"/>
      <c r="NC119" s="257"/>
      <c r="ND119" s="257"/>
      <c r="NE119" s="257"/>
      <c r="NF119" s="257"/>
      <c r="NG119" s="257"/>
      <c r="NH119" s="257"/>
      <c r="NI119" s="257"/>
      <c r="NJ119" s="257"/>
      <c r="NK119" s="257"/>
      <c r="NL119" s="257"/>
      <c r="NM119" s="257"/>
      <c r="NN119" s="257"/>
      <c r="NO119" s="257"/>
      <c r="NP119" s="257"/>
      <c r="NQ119" s="257"/>
      <c r="NR119" s="257"/>
      <c r="NS119" s="257"/>
      <c r="NT119" s="257"/>
      <c r="NU119" s="257"/>
      <c r="NV119" s="257"/>
      <c r="NW119" s="257"/>
      <c r="NX119" s="257"/>
      <c r="NY119" s="257"/>
      <c r="NZ119" s="257"/>
      <c r="OA119" s="257"/>
      <c r="OB119" s="257"/>
      <c r="OC119" s="257"/>
      <c r="OD119" s="257"/>
      <c r="OE119" s="257"/>
      <c r="OF119" s="257"/>
      <c r="OG119" s="257"/>
      <c r="OH119" s="257"/>
      <c r="OI119" s="257"/>
      <c r="OJ119" s="257"/>
      <c r="OK119" s="257"/>
      <c r="OL119" s="257"/>
      <c r="OM119" s="257"/>
      <c r="ON119" s="257"/>
      <c r="OO119" s="257"/>
      <c r="OP119" s="257"/>
      <c r="OQ119" s="257"/>
      <c r="OR119" s="257"/>
      <c r="OS119" s="257"/>
      <c r="OT119" s="257"/>
      <c r="OU119" s="257"/>
      <c r="OV119" s="257"/>
      <c r="OW119" s="257"/>
      <c r="OX119" s="257"/>
      <c r="OY119" s="257"/>
      <c r="OZ119" s="257"/>
      <c r="PA119" s="257"/>
      <c r="PB119" s="257"/>
      <c r="PC119" s="257"/>
      <c r="PD119" s="257"/>
      <c r="PE119" s="257"/>
      <c r="PF119" s="257"/>
      <c r="PG119" s="257"/>
      <c r="PH119" s="257"/>
      <c r="PI119" s="257"/>
      <c r="PJ119" s="257"/>
      <c r="PK119" s="257"/>
      <c r="PL119" s="257"/>
      <c r="PM119" s="257"/>
      <c r="PN119" s="257"/>
      <c r="PO119" s="257"/>
      <c r="PP119" s="257"/>
      <c r="PQ119" s="257"/>
      <c r="PR119" s="257"/>
      <c r="PS119" s="257"/>
      <c r="PT119" s="257"/>
      <c r="PU119" s="257"/>
      <c r="PV119" s="257"/>
      <c r="PW119" s="257"/>
      <c r="PX119" s="257"/>
    </row>
    <row r="120" spans="1:440" s="13" customFormat="1" x14ac:dyDescent="0.25">
      <c r="A120" s="28"/>
      <c r="B120" s="61">
        <v>43758</v>
      </c>
      <c r="C120" s="20"/>
      <c r="D120" s="20"/>
      <c r="E120" s="106">
        <f>COUNT(J120,L120,N120,P120,R120,T120,V120,X120)</f>
        <v>0</v>
      </c>
      <c r="F120" s="25"/>
      <c r="G120" s="241"/>
      <c r="H120" s="28"/>
      <c r="I120" s="242">
        <f>SUM(K120,M120,O120,Q120,S120,U120,W120,Y120,AA120,AC120,AE120,AG120,AI120,AK120,AM120,AO120,AQ120,AS120,AU120,AW120,AY120)</f>
        <v>0</v>
      </c>
      <c r="J120" s="39"/>
      <c r="K120" s="242" t="str">
        <f>IF(J120&gt;0,(J$3-J120)*K$3+K$3,"")</f>
        <v/>
      </c>
      <c r="L120" s="39"/>
      <c r="M120" s="242" t="str">
        <f>IF(L120&gt;0,(L$3-L120)*M$3+M$3,"")</f>
        <v/>
      </c>
      <c r="N120" s="44"/>
      <c r="O120" s="242" t="str">
        <f>IF(N120&gt;0,(N$3-N120)*O$3+O$3,"")</f>
        <v/>
      </c>
      <c r="P120" s="46"/>
      <c r="Q120" s="242" t="str">
        <f>IF(P120&gt;0,(P$3-P120)*Q$3+Q$3,"")</f>
        <v/>
      </c>
      <c r="R120" s="44"/>
      <c r="S120" s="242" t="str">
        <f>IF(R120&gt;0,(R$3-R120)*S$3+S$3,"")</f>
        <v/>
      </c>
      <c r="T120" s="45"/>
      <c r="U120" s="242" t="str">
        <f>IF(T120&gt;0,(T$3-T120)*U$3+U$3,"")</f>
        <v/>
      </c>
      <c r="V120" s="45"/>
      <c r="W120" s="242" t="str">
        <f>IF(V120&gt;0,(V$3-V120)*W$3+W$3,"")</f>
        <v/>
      </c>
      <c r="X120" s="44"/>
      <c r="Y120" s="242" t="str">
        <f>IF(X120&gt;0,(X$3-X120)*Y$3+Y$3,"")</f>
        <v/>
      </c>
      <c r="Z120" s="243"/>
      <c r="AA120" s="242" t="str">
        <f>IF(Z120&gt;0,(Z$3-Z120)*AA$3+AA$3,"")</f>
        <v/>
      </c>
      <c r="AB120" s="243"/>
      <c r="AC120" s="242" t="str">
        <f>IF(AB120&gt;0,(AB$3-AB120)*AC$3+AC$3,"")</f>
        <v/>
      </c>
      <c r="AD120" s="243"/>
      <c r="AE120" s="242" t="str">
        <f>IF(AD120&gt;0,(AD$3-AD120)*AE$3+AE$3,"")</f>
        <v/>
      </c>
      <c r="AF120" s="243"/>
      <c r="AG120" s="242" t="str">
        <f>IF(AF120&gt;0,(AF$3-AF120)*AG$3+AG$3,"")</f>
        <v/>
      </c>
      <c r="AH120" s="243"/>
      <c r="AI120" s="242" t="str">
        <f>IF(AH120&gt;0,(AH$3-AH120)*AI$3+AI$3,"")</f>
        <v/>
      </c>
      <c r="AJ120" s="243"/>
      <c r="AK120" s="242" t="str">
        <f>IF(AJ120&gt;0,(AJ$3-AJ120)*AK$3+AK$3,"")</f>
        <v/>
      </c>
      <c r="AL120" s="243"/>
      <c r="AM120" s="242" t="str">
        <f>IF(AL120&gt;0,(AL$3-AL120)*AM$3+AM$3,"")</f>
        <v/>
      </c>
      <c r="AN120" s="243"/>
      <c r="AO120" s="242" t="str">
        <f>IF(AN120&gt;0,(AN$3-AN120)*AO$3+AO$3,"")</f>
        <v/>
      </c>
      <c r="AP120" s="243"/>
      <c r="AQ120" s="242" t="str">
        <f>IF(AP120&gt;0,(AP$3-AP120)*AQ$3+AQ$3,"")</f>
        <v/>
      </c>
      <c r="AR120" s="243"/>
      <c r="AS120" s="242" t="str">
        <f>IF(AR120&gt;0,(AR$3-AR120)*AS$3+AS$3,"")</f>
        <v/>
      </c>
      <c r="AT120" s="243"/>
      <c r="AU120" s="242" t="str">
        <f>IF(AT120&gt;0,(AT$3-AT120)*AU$3+AU$3,"")</f>
        <v/>
      </c>
      <c r="AV120" s="243"/>
      <c r="AW120" s="242" t="str">
        <f>IF(AV120&gt;0,(AV$3-AV120)*AW$3+AW$3,"")</f>
        <v/>
      </c>
      <c r="AX120" s="243"/>
      <c r="AY120" s="242" t="str">
        <f>IF(AX120&gt;0,(AX$3-AX120)*AY$3+AY$3,"")</f>
        <v/>
      </c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/>
      <c r="CR120" s="113"/>
      <c r="CS120" s="113"/>
      <c r="CT120" s="113"/>
      <c r="CU120" s="113"/>
      <c r="CV120" s="113"/>
      <c r="CW120" s="113"/>
      <c r="CX120" s="113"/>
      <c r="CY120" s="113"/>
      <c r="CZ120" s="113"/>
      <c r="DA120" s="113"/>
      <c r="DB120" s="113"/>
      <c r="DC120" s="113"/>
      <c r="DD120" s="113"/>
      <c r="DE120" s="113"/>
      <c r="DF120" s="113"/>
      <c r="DG120" s="113"/>
      <c r="DH120" s="113"/>
      <c r="DI120" s="113"/>
      <c r="DJ120" s="113"/>
      <c r="DK120" s="113"/>
      <c r="DL120" s="113"/>
      <c r="DM120" s="113"/>
      <c r="DN120" s="113"/>
      <c r="DO120" s="113"/>
      <c r="DP120" s="113"/>
      <c r="DQ120" s="113"/>
      <c r="DR120" s="113"/>
      <c r="DS120" s="113"/>
      <c r="DT120" s="113"/>
      <c r="DU120" s="113"/>
      <c r="DV120" s="113"/>
      <c r="DW120" s="113"/>
      <c r="DX120" s="113"/>
      <c r="DY120" s="113"/>
      <c r="DZ120" s="113"/>
      <c r="EA120" s="113"/>
      <c r="EB120" s="113"/>
      <c r="EC120" s="113"/>
      <c r="ED120" s="113"/>
      <c r="EE120" s="113"/>
      <c r="EF120" s="113"/>
      <c r="EG120" s="113"/>
      <c r="EH120" s="113"/>
      <c r="EI120" s="113"/>
      <c r="EJ120" s="113"/>
      <c r="EK120" s="113"/>
      <c r="EL120" s="113"/>
      <c r="EM120" s="113"/>
      <c r="EN120" s="113"/>
      <c r="EO120" s="113"/>
      <c r="EP120" s="113"/>
      <c r="EQ120" s="113"/>
      <c r="ER120" s="113"/>
      <c r="ES120" s="113"/>
      <c r="ET120" s="113"/>
      <c r="EU120" s="113"/>
      <c r="EV120" s="113"/>
      <c r="EW120" s="113"/>
      <c r="EX120" s="113"/>
      <c r="EY120" s="113"/>
      <c r="EZ120" s="113"/>
      <c r="FA120" s="113"/>
      <c r="FB120" s="113"/>
      <c r="FC120" s="113"/>
      <c r="FD120" s="113"/>
      <c r="FE120" s="113"/>
      <c r="FF120" s="113"/>
      <c r="FG120" s="113"/>
      <c r="FH120" s="113"/>
      <c r="FI120" s="113"/>
      <c r="FJ120" s="113"/>
      <c r="FK120" s="113"/>
      <c r="FL120" s="113"/>
      <c r="FM120" s="113"/>
      <c r="FN120" s="113"/>
      <c r="FO120" s="113"/>
      <c r="FP120" s="113"/>
      <c r="FQ120" s="113"/>
      <c r="FR120" s="113"/>
      <c r="FS120" s="113"/>
      <c r="FT120" s="113"/>
      <c r="FU120" s="113"/>
      <c r="FV120" s="113"/>
      <c r="FW120" s="113"/>
      <c r="FX120" s="113"/>
      <c r="FY120" s="113"/>
      <c r="FZ120" s="113"/>
      <c r="GA120" s="113"/>
      <c r="GB120" s="113"/>
      <c r="GC120" s="113"/>
      <c r="GD120" s="113"/>
      <c r="GE120" s="113"/>
      <c r="GF120" s="113"/>
      <c r="GG120" s="113"/>
      <c r="GH120" s="113"/>
      <c r="GI120" s="113"/>
      <c r="GJ120" s="113"/>
      <c r="GK120" s="113"/>
      <c r="GL120" s="113"/>
      <c r="GM120" s="113"/>
      <c r="GN120" s="113"/>
      <c r="GO120" s="113"/>
      <c r="GP120" s="113"/>
      <c r="GQ120" s="113"/>
      <c r="GR120" s="113"/>
      <c r="GS120" s="113"/>
      <c r="GT120" s="113"/>
      <c r="GU120" s="113"/>
      <c r="GV120" s="113"/>
      <c r="GW120" s="113"/>
      <c r="GX120" s="113"/>
      <c r="GY120" s="113"/>
      <c r="GZ120" s="113"/>
      <c r="HA120" s="113"/>
      <c r="HB120" s="113"/>
      <c r="HC120" s="113"/>
      <c r="HD120" s="113"/>
      <c r="HE120" s="113"/>
      <c r="HF120" s="113"/>
      <c r="HG120" s="113"/>
      <c r="HH120" s="113"/>
      <c r="HI120" s="113"/>
      <c r="HJ120" s="113"/>
      <c r="HK120" s="113"/>
      <c r="HL120" s="113"/>
      <c r="HM120" s="113"/>
      <c r="HN120" s="113"/>
      <c r="HO120" s="113"/>
      <c r="HP120" s="113"/>
      <c r="HQ120" s="113"/>
      <c r="HR120" s="113"/>
      <c r="HS120" s="113"/>
      <c r="HT120" s="113"/>
      <c r="HU120" s="113"/>
      <c r="HV120" s="113"/>
      <c r="HW120" s="113"/>
      <c r="HX120" s="113"/>
      <c r="HY120" s="113"/>
      <c r="HZ120" s="113"/>
      <c r="IA120" s="113"/>
      <c r="IB120" s="113"/>
      <c r="IC120" s="113"/>
      <c r="ID120" s="113"/>
      <c r="IE120" s="113"/>
      <c r="IF120" s="113"/>
      <c r="IG120" s="113"/>
      <c r="IH120" s="113"/>
      <c r="II120" s="113"/>
      <c r="IJ120" s="113"/>
      <c r="IK120" s="113"/>
      <c r="IL120" s="113"/>
      <c r="IM120" s="113"/>
      <c r="IN120" s="113"/>
      <c r="IO120" s="113"/>
      <c r="IP120" s="113"/>
      <c r="IQ120" s="113"/>
      <c r="IR120" s="113"/>
      <c r="IS120" s="113"/>
      <c r="IT120" s="113"/>
      <c r="IU120" s="113"/>
      <c r="IV120" s="113"/>
      <c r="IW120" s="113"/>
      <c r="IX120" s="113"/>
      <c r="IY120" s="113"/>
      <c r="IZ120" s="113"/>
      <c r="JA120" s="113"/>
      <c r="JB120" s="113"/>
      <c r="JC120" s="113"/>
      <c r="JD120" s="113"/>
      <c r="JE120" s="113"/>
      <c r="JF120" s="113"/>
      <c r="JG120" s="113"/>
      <c r="JH120" s="113"/>
      <c r="JI120" s="113"/>
      <c r="JJ120" s="113"/>
      <c r="JK120" s="113"/>
      <c r="JL120" s="113"/>
      <c r="JM120" s="113"/>
      <c r="JN120" s="113"/>
      <c r="JO120" s="113"/>
      <c r="JP120" s="113"/>
      <c r="JQ120" s="113"/>
      <c r="JR120" s="113"/>
      <c r="JS120" s="113"/>
      <c r="JT120" s="113"/>
      <c r="JU120" s="113"/>
      <c r="JV120" s="113"/>
      <c r="JW120" s="113"/>
      <c r="JX120" s="113"/>
      <c r="JY120" s="113"/>
      <c r="JZ120" s="113"/>
      <c r="KA120" s="113"/>
      <c r="KB120" s="113"/>
      <c r="KC120" s="113"/>
      <c r="KD120" s="113"/>
      <c r="KE120" s="113"/>
      <c r="KF120" s="113"/>
      <c r="KG120" s="113"/>
      <c r="KH120" s="113"/>
      <c r="KI120" s="113"/>
      <c r="KJ120" s="113"/>
      <c r="KK120" s="113"/>
      <c r="KL120" s="113"/>
      <c r="KM120" s="113"/>
      <c r="KN120" s="113"/>
      <c r="KO120" s="113"/>
      <c r="KP120" s="113"/>
      <c r="KQ120" s="113"/>
      <c r="KR120" s="113"/>
      <c r="KS120" s="113"/>
      <c r="KT120" s="113"/>
      <c r="KU120" s="113"/>
      <c r="KV120" s="113"/>
      <c r="KW120" s="113"/>
      <c r="KX120" s="113"/>
      <c r="KY120" s="113"/>
      <c r="KZ120" s="113"/>
      <c r="LA120" s="113"/>
      <c r="LB120" s="113"/>
      <c r="LC120" s="113"/>
      <c r="LD120" s="113"/>
      <c r="LE120" s="113"/>
      <c r="LF120" s="113"/>
      <c r="LG120" s="113"/>
      <c r="LH120" s="113"/>
      <c r="LI120" s="113"/>
      <c r="LJ120" s="113"/>
      <c r="LK120" s="113"/>
      <c r="LL120" s="113"/>
      <c r="LM120" s="113"/>
      <c r="LN120" s="113"/>
      <c r="LO120" s="113"/>
      <c r="LP120" s="113"/>
      <c r="LQ120" s="113"/>
      <c r="LR120" s="113"/>
      <c r="LS120" s="113"/>
      <c r="LT120" s="113"/>
      <c r="LU120" s="113"/>
      <c r="LV120" s="113"/>
      <c r="LW120" s="113"/>
      <c r="LX120" s="113"/>
      <c r="LY120" s="113"/>
      <c r="LZ120" s="113"/>
      <c r="MA120" s="113"/>
      <c r="MB120" s="113"/>
      <c r="MC120" s="113"/>
      <c r="MD120" s="113"/>
      <c r="ME120" s="113"/>
      <c r="MF120" s="113"/>
      <c r="MG120" s="113"/>
      <c r="MH120" s="113"/>
      <c r="MI120" s="113"/>
      <c r="MJ120" s="113"/>
      <c r="MK120" s="113"/>
      <c r="ML120" s="113"/>
      <c r="MM120" s="113"/>
      <c r="MN120" s="113"/>
      <c r="MO120" s="113"/>
      <c r="MP120" s="113"/>
      <c r="MQ120" s="113"/>
      <c r="MR120" s="113"/>
      <c r="MS120" s="113"/>
      <c r="MT120" s="113"/>
      <c r="MU120" s="113"/>
      <c r="MV120" s="113"/>
      <c r="MW120" s="113"/>
      <c r="MX120" s="113"/>
      <c r="MY120" s="113"/>
      <c r="MZ120" s="113"/>
      <c r="NA120" s="113"/>
      <c r="NB120" s="113"/>
      <c r="NC120" s="113"/>
      <c r="ND120" s="113"/>
      <c r="NE120" s="113"/>
      <c r="NF120" s="113"/>
      <c r="NG120" s="113"/>
      <c r="NH120" s="113"/>
      <c r="NI120" s="113"/>
      <c r="NJ120" s="113"/>
      <c r="NK120" s="113"/>
      <c r="NL120" s="113"/>
      <c r="NM120" s="113"/>
      <c r="NN120" s="113"/>
      <c r="NO120" s="113"/>
      <c r="NP120" s="113"/>
      <c r="NQ120" s="113"/>
      <c r="NR120" s="113"/>
      <c r="NS120" s="113"/>
      <c r="NT120" s="113"/>
      <c r="NU120" s="113"/>
      <c r="NV120" s="113"/>
      <c r="NW120" s="113"/>
      <c r="NX120" s="113"/>
      <c r="NY120" s="113"/>
      <c r="NZ120" s="113"/>
      <c r="OA120" s="113"/>
      <c r="OB120" s="113"/>
      <c r="OC120" s="113"/>
      <c r="OD120" s="113"/>
      <c r="OE120" s="113"/>
      <c r="OF120" s="113"/>
      <c r="OG120" s="113"/>
      <c r="OH120" s="113"/>
      <c r="OI120" s="113"/>
      <c r="OJ120" s="113"/>
      <c r="OK120" s="113"/>
      <c r="OL120" s="113"/>
      <c r="OM120" s="113"/>
      <c r="ON120" s="113"/>
      <c r="OO120" s="113"/>
      <c r="OP120" s="113"/>
      <c r="OQ120" s="113"/>
      <c r="OR120" s="113"/>
      <c r="OS120" s="113"/>
      <c r="OT120" s="113"/>
      <c r="OU120" s="113"/>
      <c r="OV120" s="113"/>
      <c r="OW120" s="113"/>
      <c r="OX120" s="113"/>
      <c r="OY120" s="113"/>
      <c r="OZ120" s="113"/>
      <c r="PA120" s="113"/>
      <c r="PB120" s="113"/>
      <c r="PC120" s="113"/>
      <c r="PD120" s="113"/>
      <c r="PE120" s="113"/>
      <c r="PF120" s="113"/>
      <c r="PG120" s="113"/>
      <c r="PH120" s="113"/>
      <c r="PI120" s="113"/>
      <c r="PJ120" s="113"/>
      <c r="PK120" s="113"/>
      <c r="PL120" s="113"/>
      <c r="PM120" s="113"/>
      <c r="PN120" s="113"/>
      <c r="PO120" s="113"/>
      <c r="PP120" s="113"/>
      <c r="PQ120" s="113"/>
      <c r="PR120" s="113"/>
      <c r="PS120" s="113"/>
      <c r="PT120" s="113"/>
      <c r="PU120" s="113"/>
      <c r="PV120" s="113"/>
      <c r="PW120" s="113"/>
      <c r="PX120" s="113"/>
    </row>
    <row r="121" spans="1:440" s="258" customFormat="1" x14ac:dyDescent="0.25">
      <c r="A121" s="234"/>
      <c r="B121" s="61">
        <v>43758</v>
      </c>
      <c r="C121" s="235"/>
      <c r="D121" s="235"/>
      <c r="E121" s="106">
        <f>COUNT(J121,L121,N121,P121,R121,T121,V121,X121)</f>
        <v>0</v>
      </c>
      <c r="F121" s="252"/>
      <c r="G121" s="253"/>
      <c r="H121" s="234"/>
      <c r="I121" s="254">
        <v>0</v>
      </c>
      <c r="J121" s="277"/>
      <c r="K121" s="254" t="s">
        <v>7</v>
      </c>
      <c r="L121" s="277"/>
      <c r="M121" s="254" t="s">
        <v>7</v>
      </c>
      <c r="N121" s="278"/>
      <c r="O121" s="254" t="s">
        <v>7</v>
      </c>
      <c r="P121" s="279"/>
      <c r="Q121" s="254" t="s">
        <v>7</v>
      </c>
      <c r="R121" s="278"/>
      <c r="S121" s="254" t="s">
        <v>7</v>
      </c>
      <c r="T121" s="280"/>
      <c r="U121" s="254" t="s">
        <v>7</v>
      </c>
      <c r="V121" s="280"/>
      <c r="W121" s="254" t="s">
        <v>7</v>
      </c>
      <c r="X121" s="278"/>
      <c r="Y121" s="242" t="str">
        <f>IF(X121&gt;0,(X$3-X121)*Y$3+Y$3,"")</f>
        <v/>
      </c>
      <c r="Z121" s="256"/>
      <c r="AA121" s="242" t="str">
        <f>IF(Z121&gt;0,(Z$3-Z121)*AA$3+AA$3,"")</f>
        <v/>
      </c>
      <c r="AB121" s="256"/>
      <c r="AC121" s="242" t="str">
        <f>IF(AB121&gt;0,(AB$3-AB121)*AC$3+AC$3,"")</f>
        <v/>
      </c>
      <c r="AD121" s="256"/>
      <c r="AE121" s="242" t="str">
        <f>IF(AD121&gt;0,(AD$3-AD121)*AE$3+AE$3,"")</f>
        <v/>
      </c>
      <c r="AF121" s="256"/>
      <c r="AG121" s="242" t="s">
        <v>7</v>
      </c>
      <c r="AH121" s="256"/>
      <c r="AI121" s="242" t="s">
        <v>7</v>
      </c>
      <c r="AJ121" s="256"/>
      <c r="AK121" s="254" t="s">
        <v>7</v>
      </c>
      <c r="AL121" s="256"/>
      <c r="AM121" s="254" t="s">
        <v>7</v>
      </c>
      <c r="AN121" s="256"/>
      <c r="AO121" s="254" t="s">
        <v>7</v>
      </c>
      <c r="AP121" s="256"/>
      <c r="AQ121" s="254" t="s">
        <v>7</v>
      </c>
      <c r="AR121" s="256"/>
      <c r="AS121" s="254" t="s">
        <v>7</v>
      </c>
      <c r="AT121" s="256"/>
      <c r="AU121" s="254" t="s">
        <v>7</v>
      </c>
      <c r="AV121" s="256"/>
      <c r="AW121" s="254" t="s">
        <v>7</v>
      </c>
      <c r="AX121" s="256"/>
      <c r="AY121" s="254" t="s">
        <v>7</v>
      </c>
      <c r="AZ121" s="255"/>
      <c r="BA121" s="255"/>
      <c r="BB121" s="255"/>
      <c r="BC121" s="255"/>
      <c r="BD121" s="255"/>
      <c r="BE121" s="255"/>
      <c r="BF121" s="255"/>
      <c r="BG121" s="255"/>
      <c r="BH121" s="255"/>
      <c r="BI121" s="255"/>
      <c r="BJ121" s="255"/>
      <c r="BK121" s="255"/>
      <c r="BL121" s="255"/>
      <c r="BM121" s="255"/>
      <c r="BN121" s="255"/>
      <c r="BO121" s="255"/>
      <c r="BP121" s="255"/>
      <c r="BQ121" s="255"/>
      <c r="BR121" s="255"/>
      <c r="BS121" s="255"/>
      <c r="BT121" s="255"/>
      <c r="BU121" s="255"/>
      <c r="BV121" s="255"/>
      <c r="BW121" s="255"/>
      <c r="BX121" s="255"/>
      <c r="BY121" s="255"/>
      <c r="BZ121" s="255"/>
      <c r="CA121" s="255"/>
      <c r="CB121" s="255"/>
      <c r="CC121" s="255"/>
      <c r="CD121" s="255"/>
      <c r="CE121" s="255"/>
      <c r="CF121" s="255"/>
      <c r="CG121" s="255"/>
      <c r="CH121" s="255"/>
      <c r="CI121" s="255"/>
      <c r="CJ121" s="255"/>
      <c r="CK121" s="255"/>
      <c r="CL121" s="255"/>
      <c r="CM121" s="255"/>
      <c r="CN121" s="255"/>
      <c r="CO121" s="255"/>
      <c r="CP121" s="255"/>
      <c r="CQ121" s="255"/>
      <c r="CR121" s="255"/>
      <c r="CS121" s="255"/>
      <c r="CT121" s="255"/>
      <c r="CU121" s="255"/>
      <c r="CV121" s="255"/>
      <c r="CW121" s="255"/>
      <c r="CX121" s="255"/>
      <c r="CY121" s="255"/>
      <c r="CZ121" s="255"/>
      <c r="DA121" s="255"/>
      <c r="DB121" s="255"/>
      <c r="DC121" s="255"/>
      <c r="DD121" s="255"/>
      <c r="DE121" s="255"/>
      <c r="DF121" s="255"/>
      <c r="DG121" s="255"/>
      <c r="DH121" s="255"/>
      <c r="DI121" s="255"/>
      <c r="DJ121" s="255"/>
      <c r="DK121" s="255"/>
      <c r="DL121" s="255"/>
      <c r="DM121" s="255"/>
      <c r="DN121" s="255"/>
      <c r="DO121" s="255"/>
      <c r="DP121" s="255"/>
      <c r="DQ121" s="255"/>
      <c r="DR121" s="255"/>
      <c r="DS121" s="255"/>
      <c r="DT121" s="255"/>
      <c r="DU121" s="255"/>
      <c r="DV121" s="255"/>
      <c r="DW121" s="255"/>
      <c r="DX121" s="255"/>
      <c r="DY121" s="255"/>
      <c r="DZ121" s="255"/>
      <c r="EA121" s="255"/>
      <c r="EB121" s="255"/>
      <c r="EC121" s="255"/>
      <c r="ED121" s="255"/>
      <c r="EE121" s="255"/>
      <c r="EF121" s="255"/>
      <c r="EG121" s="255"/>
      <c r="EH121" s="255"/>
      <c r="EI121" s="255"/>
      <c r="EJ121" s="255"/>
      <c r="EK121" s="255"/>
      <c r="EL121" s="255"/>
      <c r="EM121" s="255"/>
      <c r="EN121" s="255"/>
      <c r="EO121" s="255"/>
      <c r="EP121" s="255"/>
      <c r="EQ121" s="255"/>
      <c r="ER121" s="255"/>
      <c r="ES121" s="255"/>
      <c r="ET121" s="255"/>
      <c r="EU121" s="255"/>
      <c r="EV121" s="255"/>
      <c r="EW121" s="255"/>
      <c r="EX121" s="255"/>
      <c r="EY121" s="255"/>
      <c r="EZ121" s="255"/>
      <c r="FA121" s="255"/>
      <c r="FB121" s="255"/>
      <c r="FC121" s="255"/>
      <c r="FD121" s="255"/>
      <c r="FE121" s="255"/>
      <c r="FF121" s="255"/>
      <c r="FG121" s="255"/>
      <c r="FH121" s="255"/>
      <c r="FI121" s="255"/>
      <c r="FJ121" s="255"/>
      <c r="FK121" s="255"/>
      <c r="FL121" s="255"/>
      <c r="FM121" s="255"/>
      <c r="FN121" s="255"/>
      <c r="FO121" s="255"/>
      <c r="FP121" s="255"/>
      <c r="FQ121" s="255"/>
      <c r="FR121" s="255"/>
      <c r="FS121" s="255"/>
      <c r="FT121" s="255"/>
      <c r="FU121" s="255"/>
      <c r="FV121" s="255"/>
      <c r="FW121" s="255"/>
      <c r="FX121" s="255"/>
      <c r="FY121" s="255"/>
      <c r="FZ121" s="255"/>
      <c r="GA121" s="255"/>
      <c r="GB121" s="255"/>
      <c r="GC121" s="255"/>
      <c r="GD121" s="255"/>
      <c r="GE121" s="255"/>
      <c r="GF121" s="255"/>
      <c r="GG121" s="255"/>
      <c r="GH121" s="255"/>
      <c r="GI121" s="255"/>
      <c r="GJ121" s="255"/>
      <c r="GK121" s="255"/>
      <c r="GL121" s="255"/>
      <c r="GM121" s="255"/>
      <c r="GN121" s="255"/>
      <c r="GO121" s="255"/>
      <c r="GP121" s="255"/>
      <c r="GQ121" s="255"/>
      <c r="GR121" s="255"/>
      <c r="GS121" s="255"/>
      <c r="GT121" s="255"/>
      <c r="GU121" s="255"/>
      <c r="GV121" s="255"/>
      <c r="GW121" s="255"/>
      <c r="GX121" s="255"/>
      <c r="GY121" s="255"/>
      <c r="GZ121" s="255"/>
      <c r="HA121" s="255"/>
      <c r="HB121" s="255"/>
      <c r="HC121" s="255"/>
      <c r="HD121" s="255"/>
      <c r="HE121" s="255"/>
      <c r="HF121" s="255"/>
      <c r="HG121" s="255"/>
      <c r="HH121" s="255"/>
      <c r="HI121" s="255"/>
      <c r="HJ121" s="255"/>
      <c r="HK121" s="255"/>
      <c r="HL121" s="255"/>
      <c r="HM121" s="255"/>
      <c r="HN121" s="255"/>
      <c r="HO121" s="255"/>
      <c r="HP121" s="255"/>
      <c r="HQ121" s="255"/>
      <c r="HR121" s="255"/>
      <c r="HS121" s="255"/>
      <c r="HT121" s="255"/>
      <c r="HU121" s="255"/>
      <c r="HV121" s="255"/>
      <c r="HW121" s="255"/>
      <c r="HX121" s="255"/>
      <c r="HY121" s="255"/>
      <c r="HZ121" s="255"/>
      <c r="IA121" s="255"/>
      <c r="IB121" s="255"/>
      <c r="IC121" s="255"/>
      <c r="ID121" s="255"/>
      <c r="IE121" s="255"/>
      <c r="IF121" s="255"/>
      <c r="IG121" s="255"/>
      <c r="IH121" s="255"/>
      <c r="II121" s="255"/>
      <c r="IJ121" s="255"/>
      <c r="IK121" s="255"/>
      <c r="IL121" s="255"/>
      <c r="IM121" s="255"/>
      <c r="IN121" s="255"/>
      <c r="IO121" s="255"/>
      <c r="IP121" s="255"/>
      <c r="IQ121" s="255"/>
      <c r="IR121" s="255"/>
      <c r="IS121" s="255"/>
      <c r="IT121" s="255"/>
      <c r="IU121" s="255"/>
      <c r="IV121" s="255"/>
      <c r="IW121" s="255"/>
      <c r="IX121" s="255"/>
      <c r="IY121" s="255"/>
      <c r="IZ121" s="255"/>
      <c r="JA121" s="255"/>
      <c r="JB121" s="255"/>
      <c r="JC121" s="255"/>
      <c r="JD121" s="255"/>
      <c r="JE121" s="255"/>
      <c r="JF121" s="255"/>
      <c r="JG121" s="255"/>
      <c r="JH121" s="255"/>
      <c r="JI121" s="255"/>
      <c r="JJ121" s="255"/>
      <c r="JK121" s="255"/>
      <c r="JL121" s="255"/>
      <c r="JM121" s="255"/>
      <c r="JN121" s="255"/>
      <c r="JO121" s="255"/>
      <c r="JP121" s="255"/>
      <c r="JQ121" s="255"/>
      <c r="JR121" s="255"/>
      <c r="JS121" s="255"/>
      <c r="JT121" s="255"/>
      <c r="JU121" s="255"/>
      <c r="JV121" s="255"/>
      <c r="JW121" s="255"/>
      <c r="JX121" s="255"/>
      <c r="JY121" s="255"/>
      <c r="JZ121" s="255"/>
      <c r="KA121" s="255"/>
      <c r="KB121" s="255"/>
      <c r="KC121" s="255"/>
      <c r="KD121" s="255"/>
      <c r="KE121" s="255"/>
      <c r="KF121" s="255"/>
      <c r="KG121" s="255"/>
      <c r="KH121" s="255"/>
      <c r="KI121" s="255"/>
      <c r="KJ121" s="255"/>
      <c r="KK121" s="255"/>
      <c r="KL121" s="255"/>
      <c r="KM121" s="255"/>
      <c r="KN121" s="255"/>
      <c r="KO121" s="255"/>
      <c r="KP121" s="255"/>
      <c r="KQ121" s="255"/>
      <c r="KR121" s="255"/>
      <c r="KS121" s="255"/>
      <c r="KT121" s="255"/>
      <c r="KU121" s="255"/>
      <c r="KV121" s="255"/>
      <c r="KW121" s="255"/>
      <c r="KX121" s="255"/>
      <c r="KY121" s="255"/>
      <c r="KZ121" s="255"/>
      <c r="LA121" s="255"/>
      <c r="LB121" s="255"/>
      <c r="LC121" s="255"/>
      <c r="LD121" s="255"/>
      <c r="LE121" s="255"/>
      <c r="LF121" s="255"/>
      <c r="LG121" s="255"/>
      <c r="LH121" s="255"/>
      <c r="LI121" s="255"/>
      <c r="LJ121" s="255"/>
      <c r="LK121" s="255"/>
      <c r="LL121" s="255"/>
      <c r="LM121" s="255"/>
      <c r="LN121" s="255"/>
      <c r="LO121" s="255"/>
      <c r="LP121" s="255"/>
      <c r="LQ121" s="255"/>
      <c r="LR121" s="255"/>
      <c r="LS121" s="255"/>
      <c r="LT121" s="255"/>
      <c r="LU121" s="255"/>
      <c r="LV121" s="255"/>
      <c r="LW121" s="255"/>
      <c r="LX121" s="255"/>
      <c r="LY121" s="255"/>
      <c r="LZ121" s="255"/>
      <c r="MA121" s="255"/>
      <c r="MB121" s="255"/>
      <c r="MC121" s="255"/>
      <c r="MD121" s="255"/>
      <c r="ME121" s="255"/>
      <c r="MF121" s="255"/>
      <c r="MG121" s="255"/>
      <c r="MH121" s="255"/>
      <c r="MI121" s="255"/>
      <c r="MJ121" s="255"/>
      <c r="MK121" s="255"/>
      <c r="ML121" s="255"/>
      <c r="MM121" s="255"/>
      <c r="MN121" s="255"/>
      <c r="MO121" s="255"/>
      <c r="MP121" s="255"/>
      <c r="MQ121" s="255"/>
      <c r="MR121" s="255"/>
      <c r="MS121" s="255"/>
      <c r="MT121" s="255"/>
      <c r="MU121" s="255"/>
      <c r="MV121" s="255"/>
      <c r="MW121" s="255"/>
      <c r="MX121" s="255"/>
      <c r="MY121" s="255"/>
      <c r="MZ121" s="255"/>
      <c r="NA121" s="255"/>
      <c r="NB121" s="255"/>
      <c r="NC121" s="255"/>
      <c r="ND121" s="255"/>
      <c r="NE121" s="255"/>
      <c r="NF121" s="255"/>
      <c r="NG121" s="255"/>
      <c r="NH121" s="255"/>
      <c r="NI121" s="255"/>
      <c r="NJ121" s="255"/>
      <c r="NK121" s="255"/>
      <c r="NL121" s="255"/>
      <c r="NM121" s="255"/>
      <c r="NN121" s="255"/>
      <c r="NO121" s="255"/>
      <c r="NP121" s="255"/>
      <c r="NQ121" s="255"/>
      <c r="NR121" s="255"/>
      <c r="NS121" s="255"/>
      <c r="NT121" s="255"/>
      <c r="NU121" s="255"/>
      <c r="NV121" s="255"/>
      <c r="NW121" s="255"/>
      <c r="NX121" s="255"/>
      <c r="NY121" s="255"/>
      <c r="NZ121" s="255"/>
      <c r="OA121" s="255"/>
      <c r="OB121" s="255"/>
      <c r="OC121" s="255"/>
      <c r="OD121" s="255"/>
      <c r="OE121" s="255"/>
      <c r="OF121" s="255"/>
      <c r="OG121" s="255"/>
      <c r="OH121" s="255"/>
      <c r="OI121" s="255"/>
      <c r="OJ121" s="255"/>
      <c r="OK121" s="255"/>
      <c r="OL121" s="255"/>
      <c r="OM121" s="255"/>
      <c r="ON121" s="255"/>
      <c r="OO121" s="255"/>
      <c r="OP121" s="255"/>
      <c r="OQ121" s="255"/>
      <c r="OR121" s="255"/>
      <c r="OS121" s="255"/>
      <c r="OT121" s="255"/>
      <c r="OU121" s="255"/>
      <c r="OV121" s="255"/>
      <c r="OW121" s="255"/>
      <c r="OX121" s="255"/>
      <c r="OY121" s="255"/>
      <c r="OZ121" s="255"/>
      <c r="PA121" s="255"/>
      <c r="PB121" s="255"/>
      <c r="PC121" s="255"/>
      <c r="PD121" s="255"/>
      <c r="PE121" s="255"/>
      <c r="PF121" s="255"/>
      <c r="PG121" s="255"/>
      <c r="PH121" s="255"/>
      <c r="PI121" s="255"/>
      <c r="PJ121" s="255"/>
      <c r="PK121" s="255"/>
      <c r="PL121" s="255"/>
      <c r="PM121" s="255"/>
      <c r="PN121" s="255"/>
      <c r="PO121" s="255"/>
      <c r="PP121" s="255"/>
      <c r="PQ121" s="255"/>
      <c r="PR121" s="255"/>
      <c r="PS121" s="255"/>
      <c r="PT121" s="255"/>
      <c r="PU121" s="255"/>
      <c r="PV121" s="255"/>
      <c r="PW121" s="255"/>
      <c r="PX121" s="255"/>
    </row>
    <row r="122" spans="1:440" s="13" customFormat="1" x14ac:dyDescent="0.25">
      <c r="A122" s="28"/>
      <c r="B122" s="61">
        <v>43758</v>
      </c>
      <c r="C122" s="20"/>
      <c r="D122" s="20"/>
      <c r="E122" s="106">
        <f>COUNT(J122,L122,N122,P122,R122,T122,V122,X122)</f>
        <v>0</v>
      </c>
      <c r="F122" s="25"/>
      <c r="G122" s="241"/>
      <c r="H122" s="28"/>
      <c r="I122" s="242">
        <v>0</v>
      </c>
      <c r="J122" s="39"/>
      <c r="K122" s="242" t="s">
        <v>7</v>
      </c>
      <c r="L122" s="39"/>
      <c r="M122" s="242" t="s">
        <v>7</v>
      </c>
      <c r="N122" s="44"/>
      <c r="O122" s="242" t="s">
        <v>7</v>
      </c>
      <c r="P122" s="44"/>
      <c r="Q122" s="242" t="s">
        <v>7</v>
      </c>
      <c r="R122" s="44"/>
      <c r="S122" s="242" t="s">
        <v>7</v>
      </c>
      <c r="T122" s="45"/>
      <c r="U122" s="242" t="s">
        <v>7</v>
      </c>
      <c r="V122" s="45"/>
      <c r="W122" s="242" t="s">
        <v>7</v>
      </c>
      <c r="X122" s="45"/>
      <c r="Y122" s="242" t="str">
        <f>IF(X122&gt;0,(X$3-X122)*Y$3+Y$3,"")</f>
        <v/>
      </c>
      <c r="Z122" s="243"/>
      <c r="AA122" s="242" t="str">
        <f>IF(Z122&gt;0,(Z$3-Z122)*AA$3+AA$3,"")</f>
        <v/>
      </c>
      <c r="AB122" s="243"/>
      <c r="AC122" s="242" t="str">
        <f>IF(AB122&gt;0,(AB$3-AB122)*AC$3+AC$3,"")</f>
        <v/>
      </c>
      <c r="AD122" s="243"/>
      <c r="AE122" s="242" t="str">
        <f>IF(AD122&gt;0,(AD$3-AD122)*AE$3+AE$3,"")</f>
        <v/>
      </c>
      <c r="AF122" s="243"/>
      <c r="AG122" s="242" t="s">
        <v>7</v>
      </c>
      <c r="AH122" s="243"/>
      <c r="AI122" s="242" t="s">
        <v>7</v>
      </c>
      <c r="AJ122" s="243"/>
      <c r="AK122" s="242" t="s">
        <v>7</v>
      </c>
      <c r="AL122" s="243"/>
      <c r="AM122" s="242" t="s">
        <v>7</v>
      </c>
      <c r="AN122" s="243"/>
      <c r="AO122" s="242" t="s">
        <v>7</v>
      </c>
      <c r="AP122" s="243"/>
      <c r="AQ122" s="242" t="s">
        <v>7</v>
      </c>
      <c r="AR122" s="243"/>
      <c r="AS122" s="242" t="s">
        <v>7</v>
      </c>
      <c r="AT122" s="243"/>
      <c r="AU122" s="242" t="s">
        <v>7</v>
      </c>
      <c r="AV122" s="243"/>
      <c r="AW122" s="242" t="s">
        <v>7</v>
      </c>
      <c r="AX122" s="243"/>
      <c r="AY122" s="242" t="s">
        <v>7</v>
      </c>
      <c r="AZ122" s="258"/>
      <c r="BA122" s="258"/>
      <c r="BB122" s="258"/>
      <c r="BC122" s="258"/>
      <c r="BD122" s="258"/>
      <c r="BE122" s="258"/>
      <c r="BF122" s="258"/>
      <c r="BG122" s="258"/>
      <c r="BH122" s="258"/>
      <c r="BI122" s="258"/>
      <c r="BJ122" s="258"/>
      <c r="BK122" s="258"/>
      <c r="BL122" s="258"/>
      <c r="BM122" s="258"/>
      <c r="BN122" s="258"/>
      <c r="BO122" s="258"/>
      <c r="BP122" s="258"/>
      <c r="BQ122" s="258"/>
      <c r="BR122" s="258"/>
      <c r="BS122" s="258"/>
      <c r="BT122" s="258"/>
      <c r="BU122" s="258"/>
      <c r="BV122" s="258"/>
      <c r="BW122" s="258"/>
      <c r="BX122" s="258"/>
      <c r="BY122" s="258"/>
      <c r="BZ122" s="258"/>
      <c r="CA122" s="258"/>
      <c r="CB122" s="258"/>
      <c r="CC122" s="258"/>
      <c r="CD122" s="258"/>
      <c r="CE122" s="258"/>
      <c r="CF122" s="258"/>
      <c r="CG122" s="258"/>
      <c r="CH122" s="258"/>
      <c r="CI122" s="258"/>
      <c r="CJ122" s="258"/>
      <c r="CK122" s="258"/>
      <c r="CL122" s="258"/>
      <c r="CM122" s="258"/>
      <c r="CN122" s="258"/>
      <c r="CO122" s="258"/>
      <c r="CP122" s="258"/>
      <c r="CQ122" s="258"/>
      <c r="CR122" s="258"/>
      <c r="CS122" s="258"/>
      <c r="CT122" s="258"/>
      <c r="CU122" s="258"/>
      <c r="CV122" s="258"/>
      <c r="CW122" s="258"/>
      <c r="CX122" s="258"/>
      <c r="CY122" s="258"/>
      <c r="CZ122" s="258"/>
      <c r="DA122" s="258"/>
      <c r="DB122" s="258"/>
      <c r="DC122" s="258"/>
      <c r="DD122" s="258"/>
      <c r="DE122" s="258"/>
      <c r="DF122" s="258"/>
      <c r="DG122" s="258"/>
      <c r="DH122" s="258"/>
      <c r="DI122" s="258"/>
      <c r="DJ122" s="258"/>
      <c r="DK122" s="258"/>
      <c r="DL122" s="258"/>
      <c r="DM122" s="258"/>
      <c r="DN122" s="258"/>
      <c r="DO122" s="258"/>
      <c r="DP122" s="258"/>
      <c r="DQ122" s="258"/>
      <c r="DR122" s="258"/>
      <c r="DS122" s="258"/>
      <c r="DT122" s="258"/>
      <c r="DU122" s="258"/>
      <c r="DV122" s="258"/>
      <c r="DW122" s="258"/>
      <c r="DX122" s="258"/>
      <c r="DY122" s="258"/>
      <c r="DZ122" s="258"/>
      <c r="EA122" s="258"/>
      <c r="EB122" s="258"/>
      <c r="EC122" s="258"/>
      <c r="ED122" s="258"/>
      <c r="EE122" s="258"/>
      <c r="EF122" s="258"/>
      <c r="EG122" s="258"/>
      <c r="EH122" s="258"/>
      <c r="EI122" s="258"/>
      <c r="EJ122" s="258"/>
      <c r="EK122" s="258"/>
      <c r="EL122" s="258"/>
      <c r="EM122" s="258"/>
      <c r="EN122" s="258"/>
      <c r="EO122" s="258"/>
      <c r="EP122" s="258"/>
      <c r="EQ122" s="258"/>
      <c r="ER122" s="258"/>
      <c r="ES122" s="258"/>
      <c r="ET122" s="258"/>
      <c r="EU122" s="258"/>
      <c r="EV122" s="258"/>
      <c r="EW122" s="258"/>
      <c r="EX122" s="258"/>
      <c r="EY122" s="258"/>
      <c r="EZ122" s="258"/>
      <c r="FA122" s="258"/>
      <c r="FB122" s="258"/>
      <c r="FC122" s="258"/>
      <c r="FD122" s="258"/>
      <c r="FE122" s="258"/>
      <c r="FF122" s="258"/>
      <c r="FG122" s="258"/>
      <c r="FH122" s="258"/>
      <c r="FI122" s="258"/>
      <c r="FJ122" s="258"/>
      <c r="FK122" s="258"/>
      <c r="FL122" s="258"/>
      <c r="FM122" s="258"/>
      <c r="FN122" s="258"/>
      <c r="FO122" s="258"/>
      <c r="FP122" s="258"/>
      <c r="FQ122" s="258"/>
      <c r="FR122" s="258"/>
      <c r="FS122" s="258"/>
      <c r="FT122" s="258"/>
      <c r="FU122" s="258"/>
      <c r="FV122" s="258"/>
      <c r="FW122" s="258"/>
      <c r="FX122" s="258"/>
      <c r="FY122" s="258"/>
      <c r="FZ122" s="258"/>
      <c r="GA122" s="258"/>
      <c r="GB122" s="258"/>
      <c r="GC122" s="258"/>
      <c r="GD122" s="258"/>
      <c r="GE122" s="258"/>
      <c r="GF122" s="258"/>
      <c r="GG122" s="258"/>
      <c r="GH122" s="258"/>
      <c r="GI122" s="258"/>
      <c r="GJ122" s="258"/>
      <c r="GK122" s="258"/>
      <c r="GL122" s="258"/>
      <c r="GM122" s="258"/>
      <c r="GN122" s="258"/>
      <c r="GO122" s="258"/>
      <c r="GP122" s="258"/>
      <c r="GQ122" s="258"/>
      <c r="GR122" s="258"/>
      <c r="GS122" s="258"/>
      <c r="GT122" s="258"/>
      <c r="GU122" s="258"/>
      <c r="GV122" s="258"/>
      <c r="GW122" s="258"/>
      <c r="GX122" s="258"/>
      <c r="GY122" s="258"/>
      <c r="GZ122" s="258"/>
      <c r="HA122" s="258"/>
      <c r="HB122" s="258"/>
      <c r="HC122" s="258"/>
      <c r="HD122" s="258"/>
      <c r="HE122" s="258"/>
      <c r="HF122" s="258"/>
      <c r="HG122" s="258"/>
      <c r="HH122" s="258"/>
      <c r="HI122" s="258"/>
      <c r="HJ122" s="258"/>
      <c r="HK122" s="258"/>
      <c r="HL122" s="258"/>
      <c r="HM122" s="258"/>
      <c r="HN122" s="258"/>
      <c r="HO122" s="258"/>
      <c r="HP122" s="258"/>
      <c r="HQ122" s="258"/>
      <c r="HR122" s="258"/>
      <c r="HS122" s="258"/>
      <c r="HT122" s="258"/>
      <c r="HU122" s="258"/>
      <c r="HV122" s="258"/>
      <c r="HW122" s="258"/>
      <c r="HX122" s="258"/>
      <c r="HY122" s="258"/>
      <c r="HZ122" s="258"/>
      <c r="IA122" s="258"/>
      <c r="IB122" s="258"/>
      <c r="IC122" s="258"/>
      <c r="ID122" s="258"/>
      <c r="IE122" s="258"/>
      <c r="IF122" s="258"/>
      <c r="IG122" s="258"/>
      <c r="IH122" s="258"/>
      <c r="II122" s="258"/>
      <c r="IJ122" s="258"/>
      <c r="IK122" s="258"/>
      <c r="IL122" s="258"/>
      <c r="IM122" s="258"/>
      <c r="IN122" s="258"/>
      <c r="IO122" s="258"/>
      <c r="IP122" s="258"/>
      <c r="IQ122" s="258"/>
      <c r="IR122" s="258"/>
      <c r="IS122" s="258"/>
      <c r="IT122" s="258"/>
      <c r="IU122" s="258"/>
      <c r="IV122" s="258"/>
      <c r="IW122" s="258"/>
      <c r="IX122" s="258"/>
      <c r="IY122" s="258"/>
      <c r="IZ122" s="258"/>
      <c r="JA122" s="258"/>
      <c r="JB122" s="258"/>
      <c r="JC122" s="258"/>
      <c r="JD122" s="258"/>
      <c r="JE122" s="258"/>
      <c r="JF122" s="258"/>
      <c r="JG122" s="258"/>
      <c r="JH122" s="258"/>
      <c r="JI122" s="258"/>
      <c r="JJ122" s="258"/>
      <c r="JK122" s="258"/>
      <c r="JL122" s="258"/>
      <c r="JM122" s="258"/>
      <c r="JN122" s="258"/>
      <c r="JO122" s="258"/>
      <c r="JP122" s="258"/>
      <c r="JQ122" s="258"/>
      <c r="JR122" s="258"/>
      <c r="JS122" s="258"/>
      <c r="JT122" s="258"/>
      <c r="JU122" s="258"/>
      <c r="JV122" s="258"/>
      <c r="JW122" s="258"/>
      <c r="JX122" s="258"/>
      <c r="JY122" s="258"/>
      <c r="JZ122" s="258"/>
      <c r="KA122" s="258"/>
      <c r="KB122" s="258"/>
      <c r="KC122" s="258"/>
      <c r="KD122" s="258"/>
      <c r="KE122" s="258"/>
      <c r="KF122" s="258"/>
      <c r="KG122" s="258"/>
      <c r="KH122" s="258"/>
      <c r="KI122" s="258"/>
      <c r="KJ122" s="258"/>
      <c r="KK122" s="258"/>
      <c r="KL122" s="258"/>
      <c r="KM122" s="258"/>
      <c r="KN122" s="258"/>
      <c r="KO122" s="258"/>
      <c r="KP122" s="258"/>
      <c r="KQ122" s="258"/>
      <c r="KR122" s="258"/>
      <c r="KS122" s="258"/>
      <c r="KT122" s="258"/>
      <c r="KU122" s="258"/>
      <c r="KV122" s="258"/>
      <c r="KW122" s="258"/>
      <c r="KX122" s="258"/>
      <c r="KY122" s="258"/>
      <c r="KZ122" s="258"/>
      <c r="LA122" s="258"/>
      <c r="LB122" s="258"/>
      <c r="LC122" s="258"/>
      <c r="LD122" s="258"/>
      <c r="LE122" s="258"/>
      <c r="LF122" s="258"/>
      <c r="LG122" s="258"/>
      <c r="LH122" s="258"/>
      <c r="LI122" s="258"/>
      <c r="LJ122" s="258"/>
      <c r="LK122" s="258"/>
      <c r="LL122" s="258"/>
      <c r="LM122" s="258"/>
      <c r="LN122" s="258"/>
      <c r="LO122" s="258"/>
      <c r="LP122" s="258"/>
      <c r="LQ122" s="258"/>
      <c r="LR122" s="258"/>
      <c r="LS122" s="258"/>
      <c r="LT122" s="258"/>
      <c r="LU122" s="258"/>
      <c r="LV122" s="258"/>
      <c r="LW122" s="258"/>
      <c r="LX122" s="258"/>
      <c r="LY122" s="258"/>
      <c r="LZ122" s="258"/>
      <c r="MA122" s="258"/>
      <c r="MB122" s="258"/>
      <c r="MC122" s="258"/>
      <c r="MD122" s="258"/>
      <c r="ME122" s="258"/>
      <c r="MF122" s="258"/>
      <c r="MG122" s="258"/>
      <c r="MH122" s="258"/>
      <c r="MI122" s="258"/>
      <c r="MJ122" s="258"/>
      <c r="MK122" s="258"/>
      <c r="ML122" s="258"/>
      <c r="MM122" s="258"/>
      <c r="MN122" s="258"/>
      <c r="MO122" s="258"/>
      <c r="MP122" s="258"/>
      <c r="MQ122" s="258"/>
      <c r="MR122" s="258"/>
      <c r="MS122" s="258"/>
      <c r="MT122" s="258"/>
      <c r="MU122" s="258"/>
      <c r="MV122" s="258"/>
      <c r="MW122" s="258"/>
      <c r="MX122" s="258"/>
      <c r="MY122" s="258"/>
      <c r="MZ122" s="258"/>
      <c r="NA122" s="258"/>
      <c r="NB122" s="258"/>
      <c r="NC122" s="258"/>
      <c r="ND122" s="258"/>
      <c r="NE122" s="258"/>
      <c r="NF122" s="258"/>
      <c r="NG122" s="258"/>
      <c r="NH122" s="258"/>
      <c r="NI122" s="258"/>
      <c r="NJ122" s="258"/>
      <c r="NK122" s="258"/>
      <c r="NL122" s="258"/>
      <c r="NM122" s="258"/>
      <c r="NN122" s="258"/>
      <c r="NO122" s="258"/>
      <c r="NP122" s="258"/>
      <c r="NQ122" s="258"/>
      <c r="NR122" s="258"/>
      <c r="NS122" s="258"/>
      <c r="NT122" s="258"/>
      <c r="NU122" s="258"/>
      <c r="NV122" s="258"/>
      <c r="NW122" s="258"/>
      <c r="NX122" s="258"/>
      <c r="NY122" s="258"/>
      <c r="NZ122" s="258"/>
      <c r="OA122" s="258"/>
      <c r="OB122" s="258"/>
      <c r="OC122" s="258"/>
      <c r="OD122" s="258"/>
      <c r="OE122" s="258"/>
      <c r="OF122" s="258"/>
      <c r="OG122" s="258"/>
      <c r="OH122" s="258"/>
      <c r="OI122" s="258"/>
      <c r="OJ122" s="258"/>
      <c r="OK122" s="258"/>
      <c r="OL122" s="258"/>
      <c r="OM122" s="258"/>
      <c r="ON122" s="258"/>
      <c r="OO122" s="258"/>
      <c r="OP122" s="258"/>
      <c r="OQ122" s="258"/>
      <c r="OR122" s="258"/>
      <c r="OS122" s="258"/>
      <c r="OT122" s="258"/>
      <c r="OU122" s="258"/>
      <c r="OV122" s="258"/>
      <c r="OW122" s="258"/>
      <c r="OX122" s="258"/>
      <c r="OY122" s="258"/>
      <c r="OZ122" s="258"/>
      <c r="PA122" s="258"/>
      <c r="PB122" s="258"/>
      <c r="PC122" s="258"/>
      <c r="PD122" s="258"/>
      <c r="PE122" s="258"/>
      <c r="PF122" s="258"/>
      <c r="PG122" s="258"/>
      <c r="PH122" s="258"/>
      <c r="PI122" s="258"/>
      <c r="PJ122" s="258"/>
      <c r="PK122" s="258"/>
      <c r="PL122" s="258"/>
      <c r="PM122" s="258"/>
      <c r="PN122" s="258"/>
      <c r="PO122" s="258"/>
      <c r="PP122" s="258"/>
      <c r="PQ122" s="258"/>
      <c r="PR122" s="258"/>
      <c r="PS122" s="258"/>
      <c r="PT122" s="258"/>
      <c r="PU122" s="258"/>
      <c r="PV122" s="258"/>
      <c r="PW122" s="258"/>
      <c r="PX122" s="258"/>
    </row>
    <row r="123" spans="1:440" s="258" customFormat="1" x14ac:dyDescent="0.25">
      <c r="A123" s="28"/>
      <c r="B123" s="61">
        <v>43758</v>
      </c>
      <c r="C123" s="20"/>
      <c r="D123" s="20"/>
      <c r="E123" s="106">
        <f>COUNT(J123,L123,N123,P123,R123,T123,V123,X123)</f>
        <v>0</v>
      </c>
      <c r="F123" s="25"/>
      <c r="G123" s="241"/>
      <c r="H123" s="28"/>
      <c r="I123" s="242">
        <v>0</v>
      </c>
      <c r="J123" s="39"/>
      <c r="K123" s="242" t="s">
        <v>7</v>
      </c>
      <c r="L123" s="39"/>
      <c r="M123" s="242" t="s">
        <v>7</v>
      </c>
      <c r="N123" s="44"/>
      <c r="O123" s="242" t="s">
        <v>7</v>
      </c>
      <c r="P123" s="46"/>
      <c r="Q123" s="242" t="s">
        <v>7</v>
      </c>
      <c r="R123" s="44"/>
      <c r="S123" s="242" t="s">
        <v>7</v>
      </c>
      <c r="T123" s="45"/>
      <c r="U123" s="242" t="s">
        <v>7</v>
      </c>
      <c r="V123" s="45"/>
      <c r="W123" s="242" t="s">
        <v>7</v>
      </c>
      <c r="X123" s="44"/>
      <c r="Y123" s="242" t="str">
        <f>IF(X123&gt;0,(X$3-X123)*Y$3+Y$3,"")</f>
        <v/>
      </c>
      <c r="Z123" s="243"/>
      <c r="AA123" s="242" t="str">
        <f>IF(Z123&gt;0,(Z$3-Z123)*AA$3+AA$3,"")</f>
        <v/>
      </c>
      <c r="AB123" s="243"/>
      <c r="AC123" s="242" t="str">
        <f>IF(AB123&gt;0,(AB$3-AB123)*AC$3+AC$3,"")</f>
        <v/>
      </c>
      <c r="AD123" s="243"/>
      <c r="AE123" s="242" t="str">
        <f>IF(AD123&gt;0,(AD$3-AD123)*AE$3+AE$3,"")</f>
        <v/>
      </c>
      <c r="AF123" s="243"/>
      <c r="AG123" s="242" t="s">
        <v>7</v>
      </c>
      <c r="AH123" s="243"/>
      <c r="AI123" s="242" t="s">
        <v>7</v>
      </c>
      <c r="AJ123" s="243"/>
      <c r="AK123" s="242" t="s">
        <v>7</v>
      </c>
      <c r="AL123" s="243"/>
      <c r="AM123" s="242" t="s">
        <v>7</v>
      </c>
      <c r="AN123" s="243"/>
      <c r="AO123" s="242" t="s">
        <v>7</v>
      </c>
      <c r="AP123" s="243"/>
      <c r="AQ123" s="242" t="s">
        <v>7</v>
      </c>
      <c r="AR123" s="243"/>
      <c r="AS123" s="242" t="s">
        <v>7</v>
      </c>
      <c r="AT123" s="243"/>
      <c r="AU123" s="242" t="s">
        <v>7</v>
      </c>
      <c r="AV123" s="243"/>
      <c r="AW123" s="242" t="s">
        <v>7</v>
      </c>
      <c r="AX123" s="243"/>
      <c r="AY123" s="242" t="s">
        <v>7</v>
      </c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</row>
    <row r="124" spans="1:440" s="13" customFormat="1" x14ac:dyDescent="0.25">
      <c r="A124" s="28"/>
      <c r="B124" s="61">
        <v>43758</v>
      </c>
      <c r="C124" s="20"/>
      <c r="D124" s="20"/>
      <c r="E124" s="106">
        <f>COUNT(J124,L124,N124,P124,R124,T124,V124,X124)</f>
        <v>0</v>
      </c>
      <c r="F124" s="25"/>
      <c r="G124" s="241"/>
      <c r="H124" s="28"/>
      <c r="I124" s="242">
        <f>SUM(K124,M124,O124,Q124,S124,U124,W124,Y124,AA124,AC124,AE124,AG124,AI124,AK124,AM124,AO124,AQ124,AS124,AU124,AW124,AY124)</f>
        <v>0</v>
      </c>
      <c r="J124" s="39"/>
      <c r="K124" s="242" t="str">
        <f>IF(J124&gt;0,(J$3-J124)*K$3+K$3,"")</f>
        <v/>
      </c>
      <c r="L124" s="39"/>
      <c r="M124" s="242" t="str">
        <f>IF(L124&gt;0,(L$3-L124)*M$3+M$3,"")</f>
        <v/>
      </c>
      <c r="N124" s="44"/>
      <c r="O124" s="242" t="str">
        <f>IF(N124&gt;0,(N$3-N124)*O$3+O$3,"")</f>
        <v/>
      </c>
      <c r="P124" s="46"/>
      <c r="Q124" s="242" t="str">
        <f>IF(P124&gt;0,(P$3-P124)*Q$3+Q$3,"")</f>
        <v/>
      </c>
      <c r="R124" s="44"/>
      <c r="S124" s="242" t="str">
        <f>IF(R124&gt;0,(R$3-R124)*S$3+S$3,"")</f>
        <v/>
      </c>
      <c r="T124" s="45"/>
      <c r="U124" s="242" t="str">
        <f>IF(T124&gt;0,(T$3-T124)*U$3+U$3,"")</f>
        <v/>
      </c>
      <c r="V124" s="45"/>
      <c r="W124" s="242" t="str">
        <f>IF(V124&gt;0,(V$3-V124)*W$3+W$3,"")</f>
        <v/>
      </c>
      <c r="X124" s="45"/>
      <c r="Y124" s="242" t="str">
        <f>IF(X124&gt;0,(X$3-X124)*Y$3+Y$3,"")</f>
        <v/>
      </c>
      <c r="Z124" s="243"/>
      <c r="AA124" s="242" t="str">
        <f>IF(Z124&gt;0,(Z$3-Z124)*AA$3+AA$3,"")</f>
        <v/>
      </c>
      <c r="AB124" s="243"/>
      <c r="AC124" s="242" t="str">
        <f>IF(AB124&gt;0,(AB$3-AB124)*AC$3+AC$3,"")</f>
        <v/>
      </c>
      <c r="AD124" s="243"/>
      <c r="AE124" s="242" t="str">
        <f>IF(AD124&gt;0,(AD$3-AD124)*AE$3+AE$3,"")</f>
        <v/>
      </c>
      <c r="AF124" s="243"/>
      <c r="AG124" s="242" t="str">
        <f>IF(AF124&gt;0,(AF$3-AF124)*AG$3+AG$3,"")</f>
        <v/>
      </c>
      <c r="AH124" s="243"/>
      <c r="AI124" s="242" t="str">
        <f>IF(AH124&gt;0,(AH$3-AH124)*AI$3+AI$3,"")</f>
        <v/>
      </c>
      <c r="AJ124" s="243"/>
      <c r="AK124" s="242" t="str">
        <f>IF(AJ124&gt;0,(AJ$3-AJ124)*AK$3+AK$3,"")</f>
        <v/>
      </c>
      <c r="AL124" s="243"/>
      <c r="AM124" s="242" t="str">
        <f>IF(AL124&gt;0,(AL$3-AL124)*AM$3+AM$3,"")</f>
        <v/>
      </c>
      <c r="AN124" s="243"/>
      <c r="AO124" s="242" t="str">
        <f>IF(AN124&gt;0,(AN$3-AN124)*AO$3+AO$3,"")</f>
        <v/>
      </c>
      <c r="AP124" s="243"/>
      <c r="AQ124" s="242" t="str">
        <f>IF(AP124&gt;0,(AP$3-AP124)*AQ$3+AQ$3,"")</f>
        <v/>
      </c>
      <c r="AR124" s="243"/>
      <c r="AS124" s="242" t="str">
        <f>IF(AR124&gt;0,(AR$3-AR124)*AS$3+AS$3,"")</f>
        <v/>
      </c>
      <c r="AT124" s="243"/>
      <c r="AU124" s="242" t="str">
        <f>IF(AT124&gt;0,(AT$3-AT124)*AU$3+AU$3,"")</f>
        <v/>
      </c>
      <c r="AV124" s="243"/>
      <c r="AW124" s="242" t="str">
        <f>IF(AV124&gt;0,(AV$3-AV124)*AW$3+AW$3,"")</f>
        <v/>
      </c>
      <c r="AX124" s="243"/>
      <c r="AY124" s="242" t="str">
        <f>IF(AX124&gt;0,(AX$3-AX124)*AY$3+AY$3,"")</f>
        <v/>
      </c>
      <c r="AZ124" s="257"/>
      <c r="BA124" s="257"/>
      <c r="BB124" s="257"/>
      <c r="BC124" s="257"/>
      <c r="BD124" s="257"/>
      <c r="BE124" s="257"/>
      <c r="BF124" s="257"/>
      <c r="BG124" s="257"/>
      <c r="BH124" s="257"/>
      <c r="BI124" s="257"/>
      <c r="BJ124" s="257"/>
      <c r="BK124" s="257"/>
      <c r="BL124" s="257"/>
      <c r="BM124" s="257"/>
      <c r="BN124" s="257"/>
      <c r="BO124" s="257"/>
      <c r="BP124" s="257"/>
      <c r="BQ124" s="257"/>
      <c r="BR124" s="257"/>
      <c r="BS124" s="257"/>
      <c r="BT124" s="257"/>
      <c r="BU124" s="257"/>
      <c r="BV124" s="257"/>
      <c r="BW124" s="257"/>
      <c r="BX124" s="257"/>
      <c r="BY124" s="257"/>
      <c r="BZ124" s="257"/>
      <c r="CA124" s="257"/>
      <c r="CB124" s="257"/>
      <c r="CC124" s="257"/>
      <c r="CD124" s="257"/>
      <c r="CE124" s="257"/>
      <c r="CF124" s="257"/>
      <c r="CG124" s="257"/>
      <c r="CH124" s="257"/>
      <c r="CI124" s="257"/>
      <c r="CJ124" s="257"/>
      <c r="CK124" s="257"/>
      <c r="CL124" s="257"/>
      <c r="CM124" s="257"/>
      <c r="CN124" s="257"/>
      <c r="CO124" s="257"/>
      <c r="CP124" s="257"/>
      <c r="CQ124" s="257"/>
      <c r="CR124" s="257"/>
      <c r="CS124" s="257"/>
      <c r="CT124" s="257"/>
      <c r="CU124" s="257"/>
      <c r="CV124" s="257"/>
      <c r="CW124" s="257"/>
      <c r="CX124" s="257"/>
      <c r="CY124" s="257"/>
      <c r="CZ124" s="257"/>
      <c r="DA124" s="257"/>
      <c r="DB124" s="257"/>
      <c r="DC124" s="257"/>
      <c r="DD124" s="257"/>
      <c r="DE124" s="257"/>
      <c r="DF124" s="257"/>
      <c r="DG124" s="257"/>
      <c r="DH124" s="257"/>
      <c r="DI124" s="257"/>
      <c r="DJ124" s="257"/>
      <c r="DK124" s="257"/>
      <c r="DL124" s="257"/>
      <c r="DM124" s="257"/>
      <c r="DN124" s="257"/>
      <c r="DO124" s="257"/>
      <c r="DP124" s="257"/>
      <c r="DQ124" s="257"/>
      <c r="DR124" s="257"/>
      <c r="DS124" s="257"/>
      <c r="DT124" s="257"/>
      <c r="DU124" s="257"/>
      <c r="DV124" s="257"/>
      <c r="DW124" s="257"/>
      <c r="DX124" s="257"/>
      <c r="DY124" s="257"/>
      <c r="DZ124" s="257"/>
      <c r="EA124" s="257"/>
      <c r="EB124" s="257"/>
      <c r="EC124" s="257"/>
      <c r="ED124" s="257"/>
      <c r="EE124" s="257"/>
      <c r="EF124" s="257"/>
      <c r="EG124" s="257"/>
      <c r="EH124" s="257"/>
      <c r="EI124" s="257"/>
      <c r="EJ124" s="257"/>
      <c r="EK124" s="257"/>
      <c r="EL124" s="257"/>
      <c r="EM124" s="257"/>
      <c r="EN124" s="257"/>
      <c r="EO124" s="257"/>
      <c r="EP124" s="257"/>
      <c r="EQ124" s="257"/>
      <c r="ER124" s="257"/>
      <c r="ES124" s="257"/>
      <c r="ET124" s="257"/>
      <c r="EU124" s="257"/>
      <c r="EV124" s="257"/>
      <c r="EW124" s="257"/>
      <c r="EX124" s="257"/>
      <c r="EY124" s="257"/>
      <c r="EZ124" s="257"/>
      <c r="FA124" s="257"/>
      <c r="FB124" s="257"/>
      <c r="FC124" s="257"/>
      <c r="FD124" s="257"/>
      <c r="FE124" s="257"/>
      <c r="FF124" s="257"/>
      <c r="FG124" s="257"/>
      <c r="FH124" s="257"/>
      <c r="FI124" s="257"/>
      <c r="FJ124" s="257"/>
      <c r="FK124" s="257"/>
      <c r="FL124" s="257"/>
      <c r="FM124" s="257"/>
      <c r="FN124" s="257"/>
      <c r="FO124" s="257"/>
      <c r="FP124" s="257"/>
      <c r="FQ124" s="257"/>
      <c r="FR124" s="257"/>
      <c r="FS124" s="257"/>
      <c r="FT124" s="257"/>
      <c r="FU124" s="257"/>
      <c r="FV124" s="257"/>
      <c r="FW124" s="257"/>
      <c r="FX124" s="257"/>
      <c r="FY124" s="257"/>
      <c r="FZ124" s="257"/>
      <c r="GA124" s="257"/>
      <c r="GB124" s="257"/>
      <c r="GC124" s="257"/>
      <c r="GD124" s="257"/>
      <c r="GE124" s="257"/>
      <c r="GF124" s="257"/>
      <c r="GG124" s="257"/>
      <c r="GH124" s="257"/>
      <c r="GI124" s="257"/>
      <c r="GJ124" s="257"/>
      <c r="GK124" s="257"/>
      <c r="GL124" s="257"/>
      <c r="GM124" s="257"/>
      <c r="GN124" s="257"/>
      <c r="GO124" s="257"/>
      <c r="GP124" s="257"/>
      <c r="GQ124" s="257"/>
      <c r="GR124" s="257"/>
      <c r="GS124" s="257"/>
      <c r="GT124" s="257"/>
      <c r="GU124" s="257"/>
      <c r="GV124" s="257"/>
      <c r="GW124" s="257"/>
      <c r="GX124" s="257"/>
      <c r="GY124" s="257"/>
      <c r="GZ124" s="257"/>
      <c r="HA124" s="257"/>
      <c r="HB124" s="257"/>
      <c r="HC124" s="257"/>
      <c r="HD124" s="257"/>
      <c r="HE124" s="257"/>
      <c r="HF124" s="257"/>
      <c r="HG124" s="257"/>
      <c r="HH124" s="257"/>
      <c r="HI124" s="257"/>
      <c r="HJ124" s="257"/>
      <c r="HK124" s="257"/>
      <c r="HL124" s="257"/>
      <c r="HM124" s="257"/>
      <c r="HN124" s="257"/>
      <c r="HO124" s="257"/>
      <c r="HP124" s="257"/>
      <c r="HQ124" s="257"/>
      <c r="HR124" s="257"/>
      <c r="HS124" s="257"/>
      <c r="HT124" s="257"/>
      <c r="HU124" s="257"/>
      <c r="HV124" s="257"/>
      <c r="HW124" s="257"/>
      <c r="HX124" s="257"/>
      <c r="HY124" s="257"/>
      <c r="HZ124" s="257"/>
      <c r="IA124" s="257"/>
      <c r="IB124" s="257"/>
      <c r="IC124" s="257"/>
      <c r="ID124" s="257"/>
      <c r="IE124" s="257"/>
      <c r="IF124" s="257"/>
      <c r="IG124" s="257"/>
      <c r="IH124" s="257"/>
      <c r="II124" s="257"/>
      <c r="IJ124" s="257"/>
      <c r="IK124" s="257"/>
      <c r="IL124" s="257"/>
      <c r="IM124" s="257"/>
      <c r="IN124" s="257"/>
      <c r="IO124" s="257"/>
      <c r="IP124" s="257"/>
      <c r="IQ124" s="257"/>
      <c r="IR124" s="257"/>
      <c r="IS124" s="257"/>
      <c r="IT124" s="257"/>
      <c r="IU124" s="257"/>
      <c r="IV124" s="257"/>
      <c r="IW124" s="257"/>
      <c r="IX124" s="257"/>
      <c r="IY124" s="257"/>
      <c r="IZ124" s="257"/>
      <c r="JA124" s="257"/>
      <c r="JB124" s="257"/>
      <c r="JC124" s="257"/>
      <c r="JD124" s="257"/>
      <c r="JE124" s="257"/>
      <c r="JF124" s="257"/>
      <c r="JG124" s="257"/>
      <c r="JH124" s="257"/>
      <c r="JI124" s="257"/>
      <c r="JJ124" s="257"/>
      <c r="JK124" s="257"/>
      <c r="JL124" s="257"/>
      <c r="JM124" s="257"/>
      <c r="JN124" s="257"/>
      <c r="JO124" s="257"/>
      <c r="JP124" s="257"/>
      <c r="JQ124" s="257"/>
      <c r="JR124" s="257"/>
      <c r="JS124" s="257"/>
      <c r="JT124" s="257"/>
      <c r="JU124" s="257"/>
      <c r="JV124" s="257"/>
      <c r="JW124" s="257"/>
      <c r="JX124" s="257"/>
      <c r="JY124" s="257"/>
      <c r="JZ124" s="257"/>
      <c r="KA124" s="257"/>
      <c r="KB124" s="257"/>
      <c r="KC124" s="257"/>
      <c r="KD124" s="257"/>
      <c r="KE124" s="257"/>
      <c r="KF124" s="257"/>
      <c r="KG124" s="257"/>
      <c r="KH124" s="257"/>
      <c r="KI124" s="257"/>
      <c r="KJ124" s="257"/>
      <c r="KK124" s="257"/>
      <c r="KL124" s="257"/>
      <c r="KM124" s="257"/>
      <c r="KN124" s="257"/>
      <c r="KO124" s="257"/>
      <c r="KP124" s="257"/>
      <c r="KQ124" s="257"/>
      <c r="KR124" s="257"/>
      <c r="KS124" s="257"/>
      <c r="KT124" s="257"/>
      <c r="KU124" s="257"/>
      <c r="KV124" s="257"/>
      <c r="KW124" s="257"/>
      <c r="KX124" s="257"/>
      <c r="KY124" s="257"/>
      <c r="KZ124" s="257"/>
      <c r="LA124" s="257"/>
      <c r="LB124" s="257"/>
      <c r="LC124" s="257"/>
      <c r="LD124" s="257"/>
      <c r="LE124" s="257"/>
      <c r="LF124" s="257"/>
      <c r="LG124" s="257"/>
      <c r="LH124" s="257"/>
      <c r="LI124" s="257"/>
      <c r="LJ124" s="257"/>
      <c r="LK124" s="257"/>
      <c r="LL124" s="257"/>
      <c r="LM124" s="257"/>
      <c r="LN124" s="257"/>
      <c r="LO124" s="257"/>
      <c r="LP124" s="257"/>
      <c r="LQ124" s="257"/>
      <c r="LR124" s="257"/>
      <c r="LS124" s="257"/>
      <c r="LT124" s="257"/>
      <c r="LU124" s="257"/>
      <c r="LV124" s="257"/>
      <c r="LW124" s="257"/>
      <c r="LX124" s="257"/>
      <c r="LY124" s="257"/>
      <c r="LZ124" s="257"/>
      <c r="MA124" s="257"/>
      <c r="MB124" s="257"/>
      <c r="MC124" s="257"/>
      <c r="MD124" s="257"/>
      <c r="ME124" s="257"/>
      <c r="MF124" s="257"/>
      <c r="MG124" s="257"/>
      <c r="MH124" s="257"/>
      <c r="MI124" s="257"/>
      <c r="MJ124" s="257"/>
      <c r="MK124" s="257"/>
      <c r="ML124" s="257"/>
      <c r="MM124" s="257"/>
      <c r="MN124" s="257"/>
      <c r="MO124" s="257"/>
      <c r="MP124" s="257"/>
      <c r="MQ124" s="257"/>
      <c r="MR124" s="257"/>
      <c r="MS124" s="257"/>
      <c r="MT124" s="257"/>
      <c r="MU124" s="257"/>
      <c r="MV124" s="257"/>
      <c r="MW124" s="257"/>
      <c r="MX124" s="257"/>
      <c r="MY124" s="257"/>
      <c r="MZ124" s="257"/>
      <c r="NA124" s="257"/>
      <c r="NB124" s="257"/>
      <c r="NC124" s="257"/>
      <c r="ND124" s="257"/>
      <c r="NE124" s="257"/>
      <c r="NF124" s="257"/>
      <c r="NG124" s="257"/>
      <c r="NH124" s="257"/>
      <c r="NI124" s="257"/>
      <c r="NJ124" s="257"/>
      <c r="NK124" s="257"/>
      <c r="NL124" s="257"/>
      <c r="NM124" s="257"/>
      <c r="NN124" s="257"/>
      <c r="NO124" s="257"/>
      <c r="NP124" s="257"/>
      <c r="NQ124" s="257"/>
      <c r="NR124" s="257"/>
      <c r="NS124" s="257"/>
      <c r="NT124" s="257"/>
      <c r="NU124" s="257"/>
      <c r="NV124" s="257"/>
      <c r="NW124" s="257"/>
      <c r="NX124" s="257"/>
      <c r="NY124" s="257"/>
      <c r="NZ124" s="257"/>
      <c r="OA124" s="257"/>
      <c r="OB124" s="257"/>
      <c r="OC124" s="257"/>
      <c r="OD124" s="257"/>
      <c r="OE124" s="257"/>
      <c r="OF124" s="257"/>
      <c r="OG124" s="257"/>
      <c r="OH124" s="257"/>
      <c r="OI124" s="257"/>
      <c r="OJ124" s="257"/>
      <c r="OK124" s="257"/>
      <c r="OL124" s="257"/>
      <c r="OM124" s="257"/>
      <c r="ON124" s="257"/>
      <c r="OO124" s="257"/>
      <c r="OP124" s="257"/>
      <c r="OQ124" s="257"/>
      <c r="OR124" s="257"/>
      <c r="OS124" s="257"/>
      <c r="OT124" s="257"/>
      <c r="OU124" s="257"/>
      <c r="OV124" s="257"/>
      <c r="OW124" s="257"/>
      <c r="OX124" s="257"/>
      <c r="OY124" s="257"/>
      <c r="OZ124" s="257"/>
      <c r="PA124" s="257"/>
      <c r="PB124" s="257"/>
      <c r="PC124" s="257"/>
      <c r="PD124" s="257"/>
      <c r="PE124" s="257"/>
      <c r="PF124" s="257"/>
      <c r="PG124" s="257"/>
      <c r="PH124" s="257"/>
      <c r="PI124" s="257"/>
      <c r="PJ124" s="257"/>
      <c r="PK124" s="257"/>
      <c r="PL124" s="257"/>
      <c r="PM124" s="257"/>
      <c r="PN124" s="257"/>
      <c r="PO124" s="257"/>
      <c r="PP124" s="257"/>
      <c r="PQ124" s="257"/>
      <c r="PR124" s="257"/>
      <c r="PS124" s="257"/>
      <c r="PT124" s="257"/>
      <c r="PU124" s="257"/>
      <c r="PV124" s="257"/>
      <c r="PW124" s="257"/>
      <c r="PX124" s="257"/>
    </row>
    <row r="125" spans="1:440" s="258" customFormat="1" x14ac:dyDescent="0.25">
      <c r="A125" s="28"/>
      <c r="B125" s="61">
        <v>43758</v>
      </c>
      <c r="C125" s="20"/>
      <c r="D125" s="20"/>
      <c r="E125" s="106">
        <f>COUNT(J125,L125,N125,P125,R125,T125,V125,X125)</f>
        <v>0</v>
      </c>
      <c r="F125" s="25"/>
      <c r="G125" s="241"/>
      <c r="H125" s="28"/>
      <c r="I125" s="242">
        <v>0</v>
      </c>
      <c r="J125" s="39"/>
      <c r="K125" s="242" t="s">
        <v>7</v>
      </c>
      <c r="L125" s="39"/>
      <c r="M125" s="242" t="s">
        <v>7</v>
      </c>
      <c r="N125" s="44"/>
      <c r="O125" s="242" t="s">
        <v>7</v>
      </c>
      <c r="P125" s="46"/>
      <c r="Q125" s="242" t="s">
        <v>7</v>
      </c>
      <c r="R125" s="44"/>
      <c r="S125" s="242" t="s">
        <v>7</v>
      </c>
      <c r="T125" s="45"/>
      <c r="U125" s="242" t="s">
        <v>7</v>
      </c>
      <c r="V125" s="45"/>
      <c r="W125" s="242" t="s">
        <v>7</v>
      </c>
      <c r="X125" s="44"/>
      <c r="Y125" s="242" t="str">
        <f>IF(X125&gt;0,(X$3-X125)*Y$3+Y$3,"")</f>
        <v/>
      </c>
      <c r="Z125" s="243"/>
      <c r="AA125" s="242" t="str">
        <f>IF(Z125&gt;0,(Z$3-Z125)*AA$3+AA$3,"")</f>
        <v/>
      </c>
      <c r="AB125" s="243"/>
      <c r="AC125" s="242" t="str">
        <f>IF(AB125&gt;0,(AB$3-AB125)*AC$3+AC$3,"")</f>
        <v/>
      </c>
      <c r="AD125" s="243"/>
      <c r="AE125" s="242" t="str">
        <f>IF(AD125&gt;0,(AD$3-AD125)*AE$3+AE$3,"")</f>
        <v/>
      </c>
      <c r="AF125" s="243"/>
      <c r="AG125" s="242" t="s">
        <v>7</v>
      </c>
      <c r="AH125" s="243"/>
      <c r="AI125" s="242" t="s">
        <v>7</v>
      </c>
      <c r="AJ125" s="243"/>
      <c r="AK125" s="242" t="s">
        <v>7</v>
      </c>
      <c r="AL125" s="243"/>
      <c r="AM125" s="242" t="s">
        <v>7</v>
      </c>
      <c r="AN125" s="243"/>
      <c r="AO125" s="242" t="s">
        <v>7</v>
      </c>
      <c r="AP125" s="243"/>
      <c r="AQ125" s="242" t="s">
        <v>7</v>
      </c>
      <c r="AR125" s="243"/>
      <c r="AS125" s="242" t="s">
        <v>7</v>
      </c>
      <c r="AT125" s="243"/>
      <c r="AU125" s="242" t="s">
        <v>7</v>
      </c>
      <c r="AV125" s="243"/>
      <c r="AW125" s="242" t="s">
        <v>7</v>
      </c>
      <c r="AX125" s="243"/>
      <c r="AY125" s="242" t="s">
        <v>7</v>
      </c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</row>
    <row r="126" spans="1:440" s="13" customFormat="1" x14ac:dyDescent="0.25">
      <c r="A126" s="28"/>
      <c r="B126" s="61">
        <v>43758</v>
      </c>
      <c r="C126" s="20"/>
      <c r="D126" s="20"/>
      <c r="E126" s="106">
        <f>COUNT(J126,L126,N126,P126,R126,T126,V126,X126)</f>
        <v>0</v>
      </c>
      <c r="F126" s="25"/>
      <c r="G126" s="241"/>
      <c r="H126" s="28"/>
      <c r="I126" s="242">
        <f>SUM(K126,M126,O126,Q126,S126,U126,W126,Y126,AA126,AC126,AE126,AG126,AI126,AK126,AM126,AO126,AQ126,AS126,AU126,AW126,AY126)</f>
        <v>0</v>
      </c>
      <c r="J126" s="39"/>
      <c r="K126" s="242" t="str">
        <f>IF(J126&gt;0,(J$3-J126)*K$3+K$3,"")</f>
        <v/>
      </c>
      <c r="L126" s="39"/>
      <c r="M126" s="242" t="str">
        <f>IF(L126&gt;0,(L$3-L126)*M$3+M$3,"")</f>
        <v/>
      </c>
      <c r="N126" s="44"/>
      <c r="O126" s="242" t="str">
        <f>IF(N126&gt;0,(N$3-N126)*O$3+O$3,"")</f>
        <v/>
      </c>
      <c r="P126" s="44"/>
      <c r="Q126" s="242" t="str">
        <f>IF(P126&gt;0,(P$3-P126)*Q$3+Q$3,"")</f>
        <v/>
      </c>
      <c r="R126" s="44"/>
      <c r="S126" s="242" t="str">
        <f>IF(R126&gt;0,(R$3-R126)*S$3+S$3,"")</f>
        <v/>
      </c>
      <c r="T126" s="45"/>
      <c r="U126" s="242" t="str">
        <f>IF(T126&gt;0,(T$3-T126)*U$3+U$3,"")</f>
        <v/>
      </c>
      <c r="V126" s="45"/>
      <c r="W126" s="242" t="str">
        <f>IF(V126&gt;0,(V$3-V126)*W$3+W$3,"")</f>
        <v/>
      </c>
      <c r="X126" s="45"/>
      <c r="Y126" s="242" t="str">
        <f>IF(X126&gt;0,(X$3-X126)*Y$3+Y$3,"")</f>
        <v/>
      </c>
      <c r="Z126" s="243"/>
      <c r="AA126" s="242" t="str">
        <f>IF(Z126&gt;0,(Z$3-Z126)*AA$3+AA$3,"")</f>
        <v/>
      </c>
      <c r="AB126" s="243"/>
      <c r="AC126" s="242" t="str">
        <f>IF(AB126&gt;0,(AB$3-AB126)*AC$3+AC$3,"")</f>
        <v/>
      </c>
      <c r="AD126" s="243"/>
      <c r="AE126" s="242" t="str">
        <f>IF(AD126&gt;0,(AD$3-AD126)*AE$3+AE$3,"")</f>
        <v/>
      </c>
      <c r="AF126" s="243"/>
      <c r="AG126" s="242" t="str">
        <f>IF(AF126&gt;0,(AF$3-AF126)*AG$3+AG$3,"")</f>
        <v/>
      </c>
      <c r="AH126" s="243"/>
      <c r="AI126" s="242" t="str">
        <f>IF(AH126&gt;0,(AH$3-AH126)*AI$3+AI$3,"")</f>
        <v/>
      </c>
      <c r="AJ126" s="243"/>
      <c r="AK126" s="242" t="str">
        <f>IF(AJ126&gt;0,(AJ$3-AJ126)*AK$3+AK$3,"")</f>
        <v/>
      </c>
      <c r="AL126" s="243"/>
      <c r="AM126" s="242" t="str">
        <f>IF(AL126&gt;0,(AL$3-AL126)*AM$3+AM$3,"")</f>
        <v/>
      </c>
      <c r="AN126" s="243"/>
      <c r="AO126" s="242" t="str">
        <f>IF(AN126&gt;0,(AN$3-AN126)*AO$3+AO$3,"")</f>
        <v/>
      </c>
      <c r="AP126" s="243"/>
      <c r="AQ126" s="242" t="str">
        <f>IF(AP126&gt;0,(AP$3-AP126)*AQ$3+AQ$3,"")</f>
        <v/>
      </c>
      <c r="AR126" s="243"/>
      <c r="AS126" s="242" t="str">
        <f>IF(AR126&gt;0,(AR$3-AR126)*AS$3+AS$3,"")</f>
        <v/>
      </c>
      <c r="AT126" s="243"/>
      <c r="AU126" s="242" t="str">
        <f>IF(AT126&gt;0,(AT$3-AT126)*AU$3+AU$3,"")</f>
        <v/>
      </c>
      <c r="AV126" s="243"/>
      <c r="AW126" s="242" t="str">
        <f>IF(AV126&gt;0,(AV$3-AV126)*AW$3+AW$3,"")</f>
        <v/>
      </c>
      <c r="AX126" s="243"/>
      <c r="AY126" s="242" t="str">
        <f>IF(AX126&gt;0,(AX$3-AX126)*AY$3+AY$3,"")</f>
        <v/>
      </c>
      <c r="AZ126" s="257"/>
      <c r="BA126" s="257"/>
      <c r="BB126" s="257"/>
      <c r="BC126" s="257"/>
      <c r="BD126" s="257"/>
      <c r="BE126" s="257"/>
      <c r="BF126" s="257"/>
      <c r="BG126" s="257"/>
      <c r="BH126" s="257"/>
      <c r="BI126" s="257"/>
      <c r="BJ126" s="257"/>
      <c r="BK126" s="257"/>
      <c r="BL126" s="257"/>
      <c r="BM126" s="257"/>
      <c r="BN126" s="257"/>
      <c r="BO126" s="257"/>
      <c r="BP126" s="257"/>
      <c r="BQ126" s="257"/>
      <c r="BR126" s="257"/>
      <c r="BS126" s="257"/>
      <c r="BT126" s="257"/>
      <c r="BU126" s="257"/>
      <c r="BV126" s="257"/>
      <c r="BW126" s="257"/>
      <c r="BX126" s="257"/>
      <c r="BY126" s="257"/>
      <c r="BZ126" s="257"/>
      <c r="CA126" s="257"/>
      <c r="CB126" s="257"/>
      <c r="CC126" s="257"/>
      <c r="CD126" s="257"/>
      <c r="CE126" s="257"/>
      <c r="CF126" s="257"/>
      <c r="CG126" s="257"/>
      <c r="CH126" s="257"/>
      <c r="CI126" s="257"/>
      <c r="CJ126" s="257"/>
      <c r="CK126" s="257"/>
      <c r="CL126" s="257"/>
      <c r="CM126" s="257"/>
      <c r="CN126" s="257"/>
      <c r="CO126" s="257"/>
      <c r="CP126" s="257"/>
      <c r="CQ126" s="257"/>
      <c r="CR126" s="257"/>
      <c r="CS126" s="257"/>
      <c r="CT126" s="257"/>
      <c r="CU126" s="257"/>
      <c r="CV126" s="257"/>
      <c r="CW126" s="257"/>
      <c r="CX126" s="257"/>
      <c r="CY126" s="257"/>
      <c r="CZ126" s="257"/>
      <c r="DA126" s="257"/>
      <c r="DB126" s="257"/>
      <c r="DC126" s="257"/>
      <c r="DD126" s="257"/>
      <c r="DE126" s="257"/>
      <c r="DF126" s="257"/>
      <c r="DG126" s="257"/>
      <c r="DH126" s="257"/>
      <c r="DI126" s="257"/>
      <c r="DJ126" s="257"/>
      <c r="DK126" s="257"/>
      <c r="DL126" s="257"/>
      <c r="DM126" s="257"/>
      <c r="DN126" s="257"/>
      <c r="DO126" s="257"/>
      <c r="DP126" s="257"/>
      <c r="DQ126" s="257"/>
      <c r="DR126" s="257"/>
      <c r="DS126" s="257"/>
      <c r="DT126" s="257"/>
      <c r="DU126" s="257"/>
      <c r="DV126" s="257"/>
      <c r="DW126" s="257"/>
      <c r="DX126" s="257"/>
      <c r="DY126" s="257"/>
      <c r="DZ126" s="257"/>
      <c r="EA126" s="257"/>
      <c r="EB126" s="257"/>
      <c r="EC126" s="257"/>
      <c r="ED126" s="257"/>
      <c r="EE126" s="257"/>
      <c r="EF126" s="257"/>
      <c r="EG126" s="257"/>
      <c r="EH126" s="257"/>
      <c r="EI126" s="257"/>
      <c r="EJ126" s="257"/>
      <c r="EK126" s="257"/>
      <c r="EL126" s="257"/>
      <c r="EM126" s="257"/>
      <c r="EN126" s="257"/>
      <c r="EO126" s="257"/>
      <c r="EP126" s="257"/>
      <c r="EQ126" s="257"/>
      <c r="ER126" s="257"/>
      <c r="ES126" s="257"/>
      <c r="ET126" s="257"/>
      <c r="EU126" s="257"/>
      <c r="EV126" s="257"/>
      <c r="EW126" s="257"/>
      <c r="EX126" s="257"/>
      <c r="EY126" s="257"/>
      <c r="EZ126" s="257"/>
      <c r="FA126" s="257"/>
      <c r="FB126" s="257"/>
      <c r="FC126" s="257"/>
      <c r="FD126" s="257"/>
      <c r="FE126" s="257"/>
      <c r="FF126" s="257"/>
      <c r="FG126" s="257"/>
      <c r="FH126" s="257"/>
      <c r="FI126" s="257"/>
      <c r="FJ126" s="257"/>
      <c r="FK126" s="257"/>
      <c r="FL126" s="257"/>
      <c r="FM126" s="257"/>
      <c r="FN126" s="257"/>
      <c r="FO126" s="257"/>
      <c r="FP126" s="257"/>
      <c r="FQ126" s="257"/>
      <c r="FR126" s="257"/>
      <c r="FS126" s="257"/>
      <c r="FT126" s="257"/>
      <c r="FU126" s="257"/>
      <c r="FV126" s="257"/>
      <c r="FW126" s="257"/>
      <c r="FX126" s="257"/>
      <c r="FY126" s="257"/>
      <c r="FZ126" s="257"/>
      <c r="GA126" s="257"/>
      <c r="GB126" s="257"/>
      <c r="GC126" s="257"/>
      <c r="GD126" s="257"/>
      <c r="GE126" s="257"/>
      <c r="GF126" s="257"/>
      <c r="GG126" s="257"/>
      <c r="GH126" s="257"/>
      <c r="GI126" s="257"/>
      <c r="GJ126" s="257"/>
      <c r="GK126" s="257"/>
      <c r="GL126" s="257"/>
      <c r="GM126" s="257"/>
      <c r="GN126" s="257"/>
      <c r="GO126" s="257"/>
      <c r="GP126" s="257"/>
      <c r="GQ126" s="257"/>
      <c r="GR126" s="257"/>
      <c r="GS126" s="257"/>
      <c r="GT126" s="257"/>
      <c r="GU126" s="257"/>
      <c r="GV126" s="257"/>
      <c r="GW126" s="257"/>
      <c r="GX126" s="257"/>
      <c r="GY126" s="257"/>
      <c r="GZ126" s="257"/>
      <c r="HA126" s="257"/>
      <c r="HB126" s="257"/>
      <c r="HC126" s="257"/>
      <c r="HD126" s="257"/>
      <c r="HE126" s="257"/>
      <c r="HF126" s="257"/>
      <c r="HG126" s="257"/>
      <c r="HH126" s="257"/>
      <c r="HI126" s="257"/>
      <c r="HJ126" s="257"/>
      <c r="HK126" s="257"/>
      <c r="HL126" s="257"/>
      <c r="HM126" s="257"/>
      <c r="HN126" s="257"/>
      <c r="HO126" s="257"/>
      <c r="HP126" s="257"/>
      <c r="HQ126" s="257"/>
      <c r="HR126" s="257"/>
      <c r="HS126" s="257"/>
      <c r="HT126" s="257"/>
      <c r="HU126" s="257"/>
      <c r="HV126" s="257"/>
      <c r="HW126" s="257"/>
      <c r="HX126" s="257"/>
      <c r="HY126" s="257"/>
      <c r="HZ126" s="257"/>
      <c r="IA126" s="257"/>
      <c r="IB126" s="257"/>
      <c r="IC126" s="257"/>
      <c r="ID126" s="257"/>
      <c r="IE126" s="257"/>
      <c r="IF126" s="257"/>
      <c r="IG126" s="257"/>
      <c r="IH126" s="257"/>
      <c r="II126" s="257"/>
      <c r="IJ126" s="257"/>
      <c r="IK126" s="257"/>
      <c r="IL126" s="257"/>
      <c r="IM126" s="257"/>
      <c r="IN126" s="257"/>
      <c r="IO126" s="257"/>
      <c r="IP126" s="257"/>
      <c r="IQ126" s="257"/>
      <c r="IR126" s="257"/>
      <c r="IS126" s="257"/>
      <c r="IT126" s="257"/>
      <c r="IU126" s="257"/>
      <c r="IV126" s="257"/>
      <c r="IW126" s="257"/>
      <c r="IX126" s="257"/>
      <c r="IY126" s="257"/>
      <c r="IZ126" s="257"/>
      <c r="JA126" s="257"/>
      <c r="JB126" s="257"/>
      <c r="JC126" s="257"/>
      <c r="JD126" s="257"/>
      <c r="JE126" s="257"/>
      <c r="JF126" s="257"/>
      <c r="JG126" s="257"/>
      <c r="JH126" s="257"/>
      <c r="JI126" s="257"/>
      <c r="JJ126" s="257"/>
      <c r="JK126" s="257"/>
      <c r="JL126" s="257"/>
      <c r="JM126" s="257"/>
      <c r="JN126" s="257"/>
      <c r="JO126" s="257"/>
      <c r="JP126" s="257"/>
      <c r="JQ126" s="257"/>
      <c r="JR126" s="257"/>
      <c r="JS126" s="257"/>
      <c r="JT126" s="257"/>
      <c r="JU126" s="257"/>
      <c r="JV126" s="257"/>
      <c r="JW126" s="257"/>
      <c r="JX126" s="257"/>
      <c r="JY126" s="257"/>
      <c r="JZ126" s="257"/>
      <c r="KA126" s="257"/>
      <c r="KB126" s="257"/>
      <c r="KC126" s="257"/>
      <c r="KD126" s="257"/>
      <c r="KE126" s="257"/>
      <c r="KF126" s="257"/>
      <c r="KG126" s="257"/>
      <c r="KH126" s="257"/>
      <c r="KI126" s="257"/>
      <c r="KJ126" s="257"/>
      <c r="KK126" s="257"/>
      <c r="KL126" s="257"/>
      <c r="KM126" s="257"/>
      <c r="KN126" s="257"/>
      <c r="KO126" s="257"/>
      <c r="KP126" s="257"/>
      <c r="KQ126" s="257"/>
      <c r="KR126" s="257"/>
      <c r="KS126" s="257"/>
      <c r="KT126" s="257"/>
      <c r="KU126" s="257"/>
      <c r="KV126" s="257"/>
      <c r="KW126" s="257"/>
      <c r="KX126" s="257"/>
      <c r="KY126" s="257"/>
      <c r="KZ126" s="257"/>
      <c r="LA126" s="257"/>
      <c r="LB126" s="257"/>
      <c r="LC126" s="257"/>
      <c r="LD126" s="257"/>
      <c r="LE126" s="257"/>
      <c r="LF126" s="257"/>
      <c r="LG126" s="257"/>
      <c r="LH126" s="257"/>
      <c r="LI126" s="257"/>
      <c r="LJ126" s="257"/>
      <c r="LK126" s="257"/>
      <c r="LL126" s="257"/>
      <c r="LM126" s="257"/>
      <c r="LN126" s="257"/>
      <c r="LO126" s="257"/>
      <c r="LP126" s="257"/>
      <c r="LQ126" s="257"/>
      <c r="LR126" s="257"/>
      <c r="LS126" s="257"/>
      <c r="LT126" s="257"/>
      <c r="LU126" s="257"/>
      <c r="LV126" s="257"/>
      <c r="LW126" s="257"/>
      <c r="LX126" s="257"/>
      <c r="LY126" s="257"/>
      <c r="LZ126" s="257"/>
      <c r="MA126" s="257"/>
      <c r="MB126" s="257"/>
      <c r="MC126" s="257"/>
      <c r="MD126" s="257"/>
      <c r="ME126" s="257"/>
      <c r="MF126" s="257"/>
      <c r="MG126" s="257"/>
      <c r="MH126" s="257"/>
      <c r="MI126" s="257"/>
      <c r="MJ126" s="257"/>
      <c r="MK126" s="257"/>
      <c r="ML126" s="257"/>
      <c r="MM126" s="257"/>
      <c r="MN126" s="257"/>
      <c r="MO126" s="257"/>
      <c r="MP126" s="257"/>
      <c r="MQ126" s="257"/>
      <c r="MR126" s="257"/>
      <c r="MS126" s="257"/>
      <c r="MT126" s="257"/>
      <c r="MU126" s="257"/>
      <c r="MV126" s="257"/>
      <c r="MW126" s="257"/>
      <c r="MX126" s="257"/>
      <c r="MY126" s="257"/>
      <c r="MZ126" s="257"/>
      <c r="NA126" s="257"/>
      <c r="NB126" s="257"/>
      <c r="NC126" s="257"/>
      <c r="ND126" s="257"/>
      <c r="NE126" s="257"/>
      <c r="NF126" s="257"/>
      <c r="NG126" s="257"/>
      <c r="NH126" s="257"/>
      <c r="NI126" s="257"/>
      <c r="NJ126" s="257"/>
      <c r="NK126" s="257"/>
      <c r="NL126" s="257"/>
      <c r="NM126" s="257"/>
      <c r="NN126" s="257"/>
      <c r="NO126" s="257"/>
      <c r="NP126" s="257"/>
      <c r="NQ126" s="257"/>
      <c r="NR126" s="257"/>
      <c r="NS126" s="257"/>
      <c r="NT126" s="257"/>
      <c r="NU126" s="257"/>
      <c r="NV126" s="257"/>
      <c r="NW126" s="257"/>
      <c r="NX126" s="257"/>
      <c r="NY126" s="257"/>
      <c r="NZ126" s="257"/>
      <c r="OA126" s="257"/>
      <c r="OB126" s="257"/>
      <c r="OC126" s="257"/>
      <c r="OD126" s="257"/>
      <c r="OE126" s="257"/>
      <c r="OF126" s="257"/>
      <c r="OG126" s="257"/>
      <c r="OH126" s="257"/>
      <c r="OI126" s="257"/>
      <c r="OJ126" s="257"/>
      <c r="OK126" s="257"/>
      <c r="OL126" s="257"/>
      <c r="OM126" s="257"/>
      <c r="ON126" s="257"/>
      <c r="OO126" s="257"/>
      <c r="OP126" s="257"/>
      <c r="OQ126" s="257"/>
      <c r="OR126" s="257"/>
      <c r="OS126" s="257"/>
      <c r="OT126" s="257"/>
      <c r="OU126" s="257"/>
      <c r="OV126" s="257"/>
      <c r="OW126" s="257"/>
      <c r="OX126" s="257"/>
      <c r="OY126" s="257"/>
      <c r="OZ126" s="257"/>
      <c r="PA126" s="257"/>
      <c r="PB126" s="257"/>
      <c r="PC126" s="257"/>
      <c r="PD126" s="257"/>
      <c r="PE126" s="257"/>
      <c r="PF126" s="257"/>
      <c r="PG126" s="257"/>
      <c r="PH126" s="257"/>
      <c r="PI126" s="257"/>
      <c r="PJ126" s="257"/>
      <c r="PK126" s="257"/>
      <c r="PL126" s="257"/>
      <c r="PM126" s="257"/>
      <c r="PN126" s="257"/>
      <c r="PO126" s="257"/>
      <c r="PP126" s="257"/>
      <c r="PQ126" s="257"/>
      <c r="PR126" s="257"/>
      <c r="PS126" s="257"/>
      <c r="PT126" s="257"/>
      <c r="PU126" s="257"/>
      <c r="PV126" s="257"/>
      <c r="PW126" s="257"/>
      <c r="PX126" s="257"/>
    </row>
    <row r="127" spans="1:440" s="258" customFormat="1" x14ac:dyDescent="0.25">
      <c r="A127" s="28"/>
      <c r="B127" s="61">
        <v>43758</v>
      </c>
      <c r="C127" s="20"/>
      <c r="D127" s="20"/>
      <c r="E127" s="106">
        <f>COUNT(J127,L127,N127,P127,R127,T127,V127,X127)</f>
        <v>0</v>
      </c>
      <c r="F127" s="25"/>
      <c r="G127" s="241"/>
      <c r="H127" s="28"/>
      <c r="I127" s="242">
        <f>SUM(K127,M127,O127,Q127,S127,U127,W127,Y127,AA127,AC127,AE127,AG127,AI127,AK127,AM127,AO127,AQ127,AS127,AU127,AW127,AY127)</f>
        <v>0</v>
      </c>
      <c r="J127" s="39"/>
      <c r="K127" s="242" t="str">
        <f>IF(J127&gt;0,(J$3-J127)*K$3+K$3,"")</f>
        <v/>
      </c>
      <c r="L127" s="39"/>
      <c r="M127" s="242" t="str">
        <f>IF(L127&gt;0,(L$3-L127)*M$3+M$3,"")</f>
        <v/>
      </c>
      <c r="N127" s="44"/>
      <c r="O127" s="242" t="str">
        <f>IF(N127&gt;0,(N$3-N127)*O$3+O$3,"")</f>
        <v/>
      </c>
      <c r="P127" s="44"/>
      <c r="Q127" s="242" t="str">
        <f>IF(P127&gt;0,(P$3-P127)*Q$3+Q$3,"")</f>
        <v/>
      </c>
      <c r="R127" s="44"/>
      <c r="S127" s="242" t="str">
        <f>IF(R127&gt;0,(R$3-R127)*S$3+S$3,"")</f>
        <v/>
      </c>
      <c r="T127" s="45"/>
      <c r="U127" s="242" t="str">
        <f>IF(T127&gt;0,(T$3-T127)*U$3+U$3,"")</f>
        <v/>
      </c>
      <c r="V127" s="45"/>
      <c r="W127" s="242" t="str">
        <f>IF(V127&gt;0,(V$3-V127)*W$3+W$3,"")</f>
        <v/>
      </c>
      <c r="X127" s="45"/>
      <c r="Y127" s="242" t="str">
        <f>IF(X127&gt;0,(X$3-X127)*Y$3+Y$3,"")</f>
        <v/>
      </c>
      <c r="Z127" s="243"/>
      <c r="AA127" s="242" t="str">
        <f>IF(Z127&gt;0,(Z$3-Z127)*AA$3+AA$3,"")</f>
        <v/>
      </c>
      <c r="AB127" s="243"/>
      <c r="AC127" s="242" t="str">
        <f>IF(AB127&gt;0,(AB$3-AB127)*AC$3+AC$3,"")</f>
        <v/>
      </c>
      <c r="AD127" s="243"/>
      <c r="AE127" s="242" t="str">
        <f>IF(AD127&gt;0,(AD$3-AD127)*AE$3+AE$3,"")</f>
        <v/>
      </c>
      <c r="AF127" s="243"/>
      <c r="AG127" s="242" t="str">
        <f>IF(AF127&gt;0,(AF$3-AF127)*AG$3+AG$3,"")</f>
        <v/>
      </c>
      <c r="AH127" s="243"/>
      <c r="AI127" s="242" t="str">
        <f>IF(AH127&gt;0,(AH$3-AH127)*AI$3+AI$3,"")</f>
        <v/>
      </c>
      <c r="AJ127" s="243"/>
      <c r="AK127" s="242" t="str">
        <f>IF(AJ127&gt;0,(AJ$3-AJ127)*AK$3+AK$3,"")</f>
        <v/>
      </c>
      <c r="AL127" s="243"/>
      <c r="AM127" s="242" t="str">
        <f>IF(AL127&gt;0,(AL$3-AL127)*AM$3+AM$3,"")</f>
        <v/>
      </c>
      <c r="AN127" s="243"/>
      <c r="AO127" s="242" t="str">
        <f>IF(AN127&gt;0,(AN$3-AN127)*AO$3+AO$3,"")</f>
        <v/>
      </c>
      <c r="AP127" s="243"/>
      <c r="AQ127" s="242" t="str">
        <f>IF(AP127&gt;0,(AP$3-AP127)*AQ$3+AQ$3,"")</f>
        <v/>
      </c>
      <c r="AR127" s="243"/>
      <c r="AS127" s="242" t="str">
        <f>IF(AR127&gt;0,(AR$3-AR127)*AS$3+AS$3,"")</f>
        <v/>
      </c>
      <c r="AT127" s="243"/>
      <c r="AU127" s="242" t="str">
        <f>IF(AT127&gt;0,(AT$3-AT127)*AU$3+AU$3,"")</f>
        <v/>
      </c>
      <c r="AV127" s="243"/>
      <c r="AW127" s="242" t="str">
        <f>IF(AV127&gt;0,(AV$3-AV127)*AW$3+AW$3,"")</f>
        <v/>
      </c>
      <c r="AX127" s="243"/>
      <c r="AY127" s="242" t="str">
        <f>IF(AX127&gt;0,(AX$3-AX127)*AY$3+AY$3,"")</f>
        <v/>
      </c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  <c r="CC127" s="113"/>
      <c r="CD127" s="113"/>
      <c r="CE127" s="113"/>
      <c r="CF127" s="113"/>
      <c r="CG127" s="113"/>
      <c r="CH127" s="113"/>
      <c r="CI127" s="113"/>
      <c r="CJ127" s="113"/>
      <c r="CK127" s="113"/>
      <c r="CL127" s="113"/>
      <c r="CM127" s="113"/>
      <c r="CN127" s="113"/>
      <c r="CO127" s="113"/>
      <c r="CP127" s="113"/>
      <c r="CQ127" s="113"/>
      <c r="CR127" s="113"/>
      <c r="CS127" s="113"/>
      <c r="CT127" s="113"/>
      <c r="CU127" s="113"/>
      <c r="CV127" s="113"/>
      <c r="CW127" s="113"/>
      <c r="CX127" s="113"/>
      <c r="CY127" s="113"/>
      <c r="CZ127" s="113"/>
      <c r="DA127" s="113"/>
      <c r="DB127" s="113"/>
      <c r="DC127" s="113"/>
      <c r="DD127" s="113"/>
      <c r="DE127" s="113"/>
      <c r="DF127" s="113"/>
      <c r="DG127" s="113"/>
      <c r="DH127" s="113"/>
      <c r="DI127" s="113"/>
      <c r="DJ127" s="113"/>
      <c r="DK127" s="113"/>
      <c r="DL127" s="113"/>
      <c r="DM127" s="113"/>
      <c r="DN127" s="113"/>
      <c r="DO127" s="113"/>
      <c r="DP127" s="113"/>
      <c r="DQ127" s="113"/>
      <c r="DR127" s="113"/>
      <c r="DS127" s="113"/>
      <c r="DT127" s="113"/>
      <c r="DU127" s="113"/>
      <c r="DV127" s="113"/>
      <c r="DW127" s="113"/>
      <c r="DX127" s="113"/>
      <c r="DY127" s="113"/>
      <c r="DZ127" s="113"/>
      <c r="EA127" s="113"/>
      <c r="EB127" s="113"/>
      <c r="EC127" s="113"/>
      <c r="ED127" s="113"/>
      <c r="EE127" s="113"/>
      <c r="EF127" s="113"/>
      <c r="EG127" s="113"/>
      <c r="EH127" s="113"/>
      <c r="EI127" s="113"/>
      <c r="EJ127" s="113"/>
      <c r="EK127" s="113"/>
      <c r="EL127" s="113"/>
      <c r="EM127" s="113"/>
      <c r="EN127" s="113"/>
      <c r="EO127" s="113"/>
      <c r="EP127" s="113"/>
      <c r="EQ127" s="113"/>
      <c r="ER127" s="113"/>
      <c r="ES127" s="113"/>
      <c r="ET127" s="113"/>
      <c r="EU127" s="113"/>
      <c r="EV127" s="113"/>
      <c r="EW127" s="113"/>
      <c r="EX127" s="113"/>
      <c r="EY127" s="113"/>
      <c r="EZ127" s="113"/>
      <c r="FA127" s="113"/>
      <c r="FB127" s="113"/>
      <c r="FC127" s="113"/>
      <c r="FD127" s="113"/>
      <c r="FE127" s="113"/>
      <c r="FF127" s="113"/>
      <c r="FG127" s="113"/>
      <c r="FH127" s="113"/>
      <c r="FI127" s="113"/>
      <c r="FJ127" s="113"/>
      <c r="FK127" s="113"/>
      <c r="FL127" s="113"/>
      <c r="FM127" s="113"/>
      <c r="FN127" s="113"/>
      <c r="FO127" s="113"/>
      <c r="FP127" s="113"/>
      <c r="FQ127" s="113"/>
      <c r="FR127" s="113"/>
      <c r="FS127" s="113"/>
      <c r="FT127" s="113"/>
      <c r="FU127" s="113"/>
      <c r="FV127" s="113"/>
      <c r="FW127" s="113"/>
      <c r="FX127" s="113"/>
      <c r="FY127" s="113"/>
      <c r="FZ127" s="113"/>
      <c r="GA127" s="113"/>
      <c r="GB127" s="113"/>
      <c r="GC127" s="113"/>
      <c r="GD127" s="113"/>
      <c r="GE127" s="113"/>
      <c r="GF127" s="113"/>
      <c r="GG127" s="113"/>
      <c r="GH127" s="113"/>
      <c r="GI127" s="113"/>
      <c r="GJ127" s="113"/>
      <c r="GK127" s="113"/>
      <c r="GL127" s="113"/>
      <c r="GM127" s="113"/>
      <c r="GN127" s="113"/>
      <c r="GO127" s="113"/>
      <c r="GP127" s="113"/>
      <c r="GQ127" s="113"/>
      <c r="GR127" s="113"/>
      <c r="GS127" s="113"/>
      <c r="GT127" s="113"/>
      <c r="GU127" s="113"/>
      <c r="GV127" s="113"/>
      <c r="GW127" s="113"/>
      <c r="GX127" s="113"/>
      <c r="GY127" s="113"/>
      <c r="GZ127" s="113"/>
      <c r="HA127" s="113"/>
      <c r="HB127" s="113"/>
      <c r="HC127" s="113"/>
      <c r="HD127" s="113"/>
      <c r="HE127" s="113"/>
      <c r="HF127" s="113"/>
      <c r="HG127" s="113"/>
      <c r="HH127" s="113"/>
      <c r="HI127" s="113"/>
      <c r="HJ127" s="113"/>
      <c r="HK127" s="113"/>
      <c r="HL127" s="113"/>
      <c r="HM127" s="113"/>
      <c r="HN127" s="113"/>
      <c r="HO127" s="113"/>
      <c r="HP127" s="113"/>
      <c r="HQ127" s="113"/>
      <c r="HR127" s="113"/>
      <c r="HS127" s="113"/>
      <c r="HT127" s="113"/>
      <c r="HU127" s="113"/>
      <c r="HV127" s="113"/>
      <c r="HW127" s="113"/>
      <c r="HX127" s="113"/>
      <c r="HY127" s="113"/>
      <c r="HZ127" s="113"/>
      <c r="IA127" s="113"/>
      <c r="IB127" s="113"/>
      <c r="IC127" s="113"/>
      <c r="ID127" s="113"/>
      <c r="IE127" s="113"/>
      <c r="IF127" s="113"/>
      <c r="IG127" s="113"/>
      <c r="IH127" s="113"/>
      <c r="II127" s="113"/>
      <c r="IJ127" s="113"/>
      <c r="IK127" s="113"/>
      <c r="IL127" s="113"/>
      <c r="IM127" s="113"/>
      <c r="IN127" s="113"/>
      <c r="IO127" s="113"/>
      <c r="IP127" s="113"/>
      <c r="IQ127" s="113"/>
      <c r="IR127" s="113"/>
      <c r="IS127" s="113"/>
      <c r="IT127" s="113"/>
      <c r="IU127" s="113"/>
      <c r="IV127" s="113"/>
      <c r="IW127" s="113"/>
      <c r="IX127" s="113"/>
      <c r="IY127" s="113"/>
      <c r="IZ127" s="113"/>
      <c r="JA127" s="113"/>
      <c r="JB127" s="113"/>
      <c r="JC127" s="113"/>
      <c r="JD127" s="113"/>
      <c r="JE127" s="113"/>
      <c r="JF127" s="113"/>
      <c r="JG127" s="113"/>
      <c r="JH127" s="113"/>
      <c r="JI127" s="113"/>
      <c r="JJ127" s="113"/>
      <c r="JK127" s="113"/>
      <c r="JL127" s="113"/>
      <c r="JM127" s="113"/>
      <c r="JN127" s="113"/>
      <c r="JO127" s="113"/>
      <c r="JP127" s="113"/>
      <c r="JQ127" s="113"/>
      <c r="JR127" s="113"/>
      <c r="JS127" s="113"/>
      <c r="JT127" s="113"/>
      <c r="JU127" s="113"/>
      <c r="JV127" s="113"/>
      <c r="JW127" s="113"/>
      <c r="JX127" s="113"/>
      <c r="JY127" s="113"/>
      <c r="JZ127" s="113"/>
      <c r="KA127" s="113"/>
      <c r="KB127" s="113"/>
      <c r="KC127" s="113"/>
      <c r="KD127" s="113"/>
      <c r="KE127" s="113"/>
      <c r="KF127" s="113"/>
      <c r="KG127" s="113"/>
      <c r="KH127" s="113"/>
      <c r="KI127" s="113"/>
      <c r="KJ127" s="113"/>
      <c r="KK127" s="113"/>
      <c r="KL127" s="113"/>
      <c r="KM127" s="113"/>
      <c r="KN127" s="113"/>
      <c r="KO127" s="113"/>
      <c r="KP127" s="113"/>
      <c r="KQ127" s="113"/>
      <c r="KR127" s="113"/>
      <c r="KS127" s="113"/>
      <c r="KT127" s="113"/>
      <c r="KU127" s="113"/>
      <c r="KV127" s="113"/>
      <c r="KW127" s="113"/>
      <c r="KX127" s="113"/>
      <c r="KY127" s="113"/>
      <c r="KZ127" s="113"/>
      <c r="LA127" s="113"/>
      <c r="LB127" s="113"/>
      <c r="LC127" s="113"/>
      <c r="LD127" s="113"/>
      <c r="LE127" s="113"/>
      <c r="LF127" s="113"/>
      <c r="LG127" s="113"/>
      <c r="LH127" s="113"/>
      <c r="LI127" s="113"/>
      <c r="LJ127" s="113"/>
      <c r="LK127" s="113"/>
      <c r="LL127" s="113"/>
      <c r="LM127" s="113"/>
      <c r="LN127" s="113"/>
      <c r="LO127" s="113"/>
      <c r="LP127" s="113"/>
      <c r="LQ127" s="113"/>
      <c r="LR127" s="113"/>
      <c r="LS127" s="113"/>
      <c r="LT127" s="113"/>
      <c r="LU127" s="113"/>
      <c r="LV127" s="113"/>
      <c r="LW127" s="113"/>
      <c r="LX127" s="113"/>
      <c r="LY127" s="113"/>
      <c r="LZ127" s="113"/>
      <c r="MA127" s="113"/>
      <c r="MB127" s="113"/>
      <c r="MC127" s="113"/>
      <c r="MD127" s="113"/>
      <c r="ME127" s="113"/>
      <c r="MF127" s="113"/>
      <c r="MG127" s="113"/>
      <c r="MH127" s="113"/>
      <c r="MI127" s="113"/>
      <c r="MJ127" s="113"/>
      <c r="MK127" s="113"/>
      <c r="ML127" s="113"/>
      <c r="MM127" s="113"/>
      <c r="MN127" s="113"/>
      <c r="MO127" s="113"/>
      <c r="MP127" s="113"/>
      <c r="MQ127" s="113"/>
      <c r="MR127" s="113"/>
      <c r="MS127" s="113"/>
      <c r="MT127" s="113"/>
      <c r="MU127" s="113"/>
      <c r="MV127" s="113"/>
      <c r="MW127" s="113"/>
      <c r="MX127" s="113"/>
      <c r="MY127" s="113"/>
      <c r="MZ127" s="113"/>
      <c r="NA127" s="113"/>
      <c r="NB127" s="113"/>
      <c r="NC127" s="113"/>
      <c r="ND127" s="113"/>
      <c r="NE127" s="113"/>
      <c r="NF127" s="113"/>
      <c r="NG127" s="113"/>
      <c r="NH127" s="113"/>
      <c r="NI127" s="113"/>
      <c r="NJ127" s="113"/>
      <c r="NK127" s="113"/>
      <c r="NL127" s="113"/>
      <c r="NM127" s="113"/>
      <c r="NN127" s="113"/>
      <c r="NO127" s="113"/>
      <c r="NP127" s="113"/>
      <c r="NQ127" s="113"/>
      <c r="NR127" s="113"/>
      <c r="NS127" s="113"/>
      <c r="NT127" s="113"/>
      <c r="NU127" s="113"/>
      <c r="NV127" s="113"/>
      <c r="NW127" s="113"/>
      <c r="NX127" s="113"/>
      <c r="NY127" s="113"/>
      <c r="NZ127" s="113"/>
      <c r="OA127" s="113"/>
      <c r="OB127" s="113"/>
      <c r="OC127" s="113"/>
      <c r="OD127" s="113"/>
      <c r="OE127" s="113"/>
      <c r="OF127" s="113"/>
      <c r="OG127" s="113"/>
      <c r="OH127" s="113"/>
      <c r="OI127" s="113"/>
      <c r="OJ127" s="113"/>
      <c r="OK127" s="113"/>
      <c r="OL127" s="113"/>
      <c r="OM127" s="113"/>
      <c r="ON127" s="113"/>
      <c r="OO127" s="113"/>
      <c r="OP127" s="113"/>
      <c r="OQ127" s="113"/>
      <c r="OR127" s="113"/>
      <c r="OS127" s="113"/>
      <c r="OT127" s="113"/>
      <c r="OU127" s="113"/>
      <c r="OV127" s="113"/>
      <c r="OW127" s="113"/>
      <c r="OX127" s="113"/>
      <c r="OY127" s="113"/>
      <c r="OZ127" s="113"/>
      <c r="PA127" s="113"/>
      <c r="PB127" s="113"/>
      <c r="PC127" s="113"/>
      <c r="PD127" s="113"/>
      <c r="PE127" s="113"/>
      <c r="PF127" s="113"/>
      <c r="PG127" s="113"/>
      <c r="PH127" s="113"/>
      <c r="PI127" s="113"/>
      <c r="PJ127" s="113"/>
      <c r="PK127" s="113"/>
      <c r="PL127" s="113"/>
      <c r="PM127" s="113"/>
      <c r="PN127" s="113"/>
      <c r="PO127" s="113"/>
      <c r="PP127" s="113"/>
      <c r="PQ127" s="113"/>
      <c r="PR127" s="113"/>
      <c r="PS127" s="113"/>
      <c r="PT127" s="113"/>
      <c r="PU127" s="113"/>
      <c r="PV127" s="113"/>
      <c r="PW127" s="113"/>
      <c r="PX127" s="113"/>
    </row>
    <row r="128" spans="1:440" s="13" customFormat="1" x14ac:dyDescent="0.25">
      <c r="A128" s="28"/>
      <c r="B128" s="61">
        <v>43758</v>
      </c>
      <c r="C128" s="20"/>
      <c r="D128" s="20"/>
      <c r="E128" s="106">
        <f>COUNT(J128,L128,N128,P128,R128,T128,V128,X128)</f>
        <v>0</v>
      </c>
      <c r="F128" s="25"/>
      <c r="G128" s="241"/>
      <c r="H128" s="28"/>
      <c r="I128" s="242">
        <f>SUM(K128,M128,O128,Q128,S128,U128,W128,Y128,AA128,AC128,AE128,AG128,AI128,AK128,AM128,AO128,AQ128,AS128,AU128,AW128,AY128)</f>
        <v>0</v>
      </c>
      <c r="J128" s="39"/>
      <c r="K128" s="242" t="str">
        <f>IF(J128&gt;0,(J$3-J128)*K$3+K$3,"")</f>
        <v/>
      </c>
      <c r="L128" s="39"/>
      <c r="M128" s="242" t="str">
        <f>IF(L128&gt;0,(L$3-L128)*M$3+M$3,"")</f>
        <v/>
      </c>
      <c r="N128" s="44"/>
      <c r="O128" s="242" t="str">
        <f>IF(N128&gt;0,(N$3-N128)*O$3+O$3,"")</f>
        <v/>
      </c>
      <c r="P128" s="46"/>
      <c r="Q128" s="242" t="str">
        <f>IF(P128&gt;0,(P$3-P128)*Q$3+Q$3,"")</f>
        <v/>
      </c>
      <c r="R128" s="44"/>
      <c r="S128" s="242" t="str">
        <f>IF(R128&gt;0,(R$3-R128)*S$3+S$3,"")</f>
        <v/>
      </c>
      <c r="T128" s="45"/>
      <c r="U128" s="242" t="str">
        <f>IF(T128&gt;0,(T$3-T128)*U$3+U$3,"")</f>
        <v/>
      </c>
      <c r="V128" s="45"/>
      <c r="W128" s="242" t="str">
        <f>IF(V128&gt;0,(V$3-V128)*W$3+W$3,"")</f>
        <v/>
      </c>
      <c r="X128" s="45"/>
      <c r="Y128" s="242" t="str">
        <f>IF(X128&gt;0,(X$3-X128)*Y$3+Y$3,"")</f>
        <v/>
      </c>
      <c r="Z128" s="243"/>
      <c r="AA128" s="242" t="str">
        <f>IF(Z128&gt;0,(Z$3-Z128)*AA$3+AA$3,"")</f>
        <v/>
      </c>
      <c r="AB128" s="243"/>
      <c r="AC128" s="242" t="str">
        <f>IF(AB128&gt;0,(AB$3-AB128)*AC$3+AC$3,"")</f>
        <v/>
      </c>
      <c r="AD128" s="243"/>
      <c r="AE128" s="242" t="str">
        <f>IF(AD128&gt;0,(AD$3-AD128)*AE$3+AE$3,"")</f>
        <v/>
      </c>
      <c r="AF128" s="243"/>
      <c r="AG128" s="242" t="str">
        <f>IF(AF128&gt;0,(AF$3-AF128)*AG$3+AG$3,"")</f>
        <v/>
      </c>
      <c r="AH128" s="243"/>
      <c r="AI128" s="242" t="str">
        <f>IF(AH128&gt;0,(AH$3-AH128)*AI$3+AI$3,"")</f>
        <v/>
      </c>
      <c r="AJ128" s="243"/>
      <c r="AK128" s="242" t="str">
        <f>IF(AJ128&gt;0,(AJ$3-AJ128)*AK$3+AK$3,"")</f>
        <v/>
      </c>
      <c r="AL128" s="243"/>
      <c r="AM128" s="242" t="str">
        <f>IF(AL128&gt;0,(AL$3-AL128)*AM$3+AM$3,"")</f>
        <v/>
      </c>
      <c r="AN128" s="243"/>
      <c r="AO128" s="242" t="str">
        <f>IF(AN128&gt;0,(AN$3-AN128)*AO$3+AO$3,"")</f>
        <v/>
      </c>
      <c r="AP128" s="243"/>
      <c r="AQ128" s="242" t="str">
        <f>IF(AP128&gt;0,(AP$3-AP128)*AQ$3+AQ$3,"")</f>
        <v/>
      </c>
      <c r="AR128" s="243"/>
      <c r="AS128" s="242" t="str">
        <f>IF(AR128&gt;0,(AR$3-AR128)*AS$3+AS$3,"")</f>
        <v/>
      </c>
      <c r="AT128" s="243"/>
      <c r="AU128" s="242" t="str">
        <f>IF(AT128&gt;0,(AT$3-AT128)*AU$3+AU$3,"")</f>
        <v/>
      </c>
      <c r="AV128" s="243"/>
      <c r="AW128" s="242" t="str">
        <f>IF(AV128&gt;0,(AV$3-AV128)*AW$3+AW$3,"")</f>
        <v/>
      </c>
      <c r="AX128" s="243"/>
      <c r="AY128" s="242" t="str">
        <f>IF(AX128&gt;0,(AX$3-AX128)*AY$3+AY$3,"")</f>
        <v/>
      </c>
      <c r="AZ128" s="257"/>
      <c r="BA128" s="257"/>
      <c r="BB128" s="257"/>
      <c r="BC128" s="257"/>
      <c r="BD128" s="257"/>
      <c r="BE128" s="257"/>
      <c r="BF128" s="257"/>
      <c r="BG128" s="257"/>
      <c r="BH128" s="257"/>
      <c r="BI128" s="257"/>
      <c r="BJ128" s="257"/>
      <c r="BK128" s="257"/>
      <c r="BL128" s="257"/>
      <c r="BM128" s="257"/>
      <c r="BN128" s="257"/>
      <c r="BO128" s="257"/>
      <c r="BP128" s="257"/>
      <c r="BQ128" s="257"/>
      <c r="BR128" s="257"/>
      <c r="BS128" s="257"/>
      <c r="BT128" s="257"/>
      <c r="BU128" s="257"/>
      <c r="BV128" s="257"/>
      <c r="BW128" s="257"/>
      <c r="BX128" s="257"/>
      <c r="BY128" s="257"/>
      <c r="BZ128" s="257"/>
      <c r="CA128" s="257"/>
      <c r="CB128" s="257"/>
      <c r="CC128" s="257"/>
      <c r="CD128" s="257"/>
      <c r="CE128" s="257"/>
      <c r="CF128" s="257"/>
      <c r="CG128" s="257"/>
      <c r="CH128" s="257"/>
      <c r="CI128" s="257"/>
      <c r="CJ128" s="257"/>
      <c r="CK128" s="257"/>
      <c r="CL128" s="257"/>
      <c r="CM128" s="257"/>
      <c r="CN128" s="257"/>
      <c r="CO128" s="257"/>
      <c r="CP128" s="257"/>
      <c r="CQ128" s="257"/>
      <c r="CR128" s="257"/>
      <c r="CS128" s="257"/>
      <c r="CT128" s="257"/>
      <c r="CU128" s="257"/>
      <c r="CV128" s="257"/>
      <c r="CW128" s="257"/>
      <c r="CX128" s="257"/>
      <c r="CY128" s="257"/>
      <c r="CZ128" s="257"/>
      <c r="DA128" s="257"/>
      <c r="DB128" s="257"/>
      <c r="DC128" s="257"/>
      <c r="DD128" s="257"/>
      <c r="DE128" s="257"/>
      <c r="DF128" s="257"/>
      <c r="DG128" s="257"/>
      <c r="DH128" s="257"/>
      <c r="DI128" s="257"/>
      <c r="DJ128" s="257"/>
      <c r="DK128" s="257"/>
      <c r="DL128" s="257"/>
      <c r="DM128" s="257"/>
      <c r="DN128" s="257"/>
      <c r="DO128" s="257"/>
      <c r="DP128" s="257"/>
      <c r="DQ128" s="257"/>
      <c r="DR128" s="257"/>
      <c r="DS128" s="257"/>
      <c r="DT128" s="257"/>
      <c r="DU128" s="257"/>
      <c r="DV128" s="257"/>
      <c r="DW128" s="257"/>
      <c r="DX128" s="257"/>
      <c r="DY128" s="257"/>
      <c r="DZ128" s="257"/>
      <c r="EA128" s="257"/>
      <c r="EB128" s="257"/>
      <c r="EC128" s="257"/>
      <c r="ED128" s="257"/>
      <c r="EE128" s="257"/>
      <c r="EF128" s="257"/>
      <c r="EG128" s="257"/>
      <c r="EH128" s="257"/>
      <c r="EI128" s="257"/>
      <c r="EJ128" s="257"/>
      <c r="EK128" s="257"/>
      <c r="EL128" s="257"/>
      <c r="EM128" s="257"/>
      <c r="EN128" s="257"/>
      <c r="EO128" s="257"/>
      <c r="EP128" s="257"/>
      <c r="EQ128" s="257"/>
      <c r="ER128" s="257"/>
      <c r="ES128" s="257"/>
      <c r="ET128" s="257"/>
      <c r="EU128" s="257"/>
      <c r="EV128" s="257"/>
      <c r="EW128" s="257"/>
      <c r="EX128" s="257"/>
      <c r="EY128" s="257"/>
      <c r="EZ128" s="257"/>
      <c r="FA128" s="257"/>
      <c r="FB128" s="257"/>
      <c r="FC128" s="257"/>
      <c r="FD128" s="257"/>
      <c r="FE128" s="257"/>
      <c r="FF128" s="257"/>
      <c r="FG128" s="257"/>
      <c r="FH128" s="257"/>
      <c r="FI128" s="257"/>
      <c r="FJ128" s="257"/>
      <c r="FK128" s="257"/>
      <c r="FL128" s="257"/>
      <c r="FM128" s="257"/>
      <c r="FN128" s="257"/>
      <c r="FO128" s="257"/>
      <c r="FP128" s="257"/>
      <c r="FQ128" s="257"/>
      <c r="FR128" s="257"/>
      <c r="FS128" s="257"/>
      <c r="FT128" s="257"/>
      <c r="FU128" s="257"/>
      <c r="FV128" s="257"/>
      <c r="FW128" s="257"/>
      <c r="FX128" s="257"/>
      <c r="FY128" s="257"/>
      <c r="FZ128" s="257"/>
      <c r="GA128" s="257"/>
      <c r="GB128" s="257"/>
      <c r="GC128" s="257"/>
      <c r="GD128" s="257"/>
      <c r="GE128" s="257"/>
      <c r="GF128" s="257"/>
      <c r="GG128" s="257"/>
      <c r="GH128" s="257"/>
      <c r="GI128" s="257"/>
      <c r="GJ128" s="257"/>
      <c r="GK128" s="257"/>
      <c r="GL128" s="257"/>
      <c r="GM128" s="257"/>
      <c r="GN128" s="257"/>
      <c r="GO128" s="257"/>
      <c r="GP128" s="257"/>
      <c r="GQ128" s="257"/>
      <c r="GR128" s="257"/>
      <c r="GS128" s="257"/>
      <c r="GT128" s="257"/>
      <c r="GU128" s="257"/>
      <c r="GV128" s="257"/>
      <c r="GW128" s="257"/>
      <c r="GX128" s="257"/>
      <c r="GY128" s="257"/>
      <c r="GZ128" s="257"/>
      <c r="HA128" s="257"/>
      <c r="HB128" s="257"/>
      <c r="HC128" s="257"/>
      <c r="HD128" s="257"/>
      <c r="HE128" s="257"/>
      <c r="HF128" s="257"/>
      <c r="HG128" s="257"/>
      <c r="HH128" s="257"/>
      <c r="HI128" s="257"/>
      <c r="HJ128" s="257"/>
      <c r="HK128" s="257"/>
      <c r="HL128" s="257"/>
      <c r="HM128" s="257"/>
      <c r="HN128" s="257"/>
      <c r="HO128" s="257"/>
      <c r="HP128" s="257"/>
      <c r="HQ128" s="257"/>
      <c r="HR128" s="257"/>
      <c r="HS128" s="257"/>
      <c r="HT128" s="257"/>
      <c r="HU128" s="257"/>
      <c r="HV128" s="257"/>
      <c r="HW128" s="257"/>
      <c r="HX128" s="257"/>
      <c r="HY128" s="257"/>
      <c r="HZ128" s="257"/>
      <c r="IA128" s="257"/>
      <c r="IB128" s="257"/>
      <c r="IC128" s="257"/>
      <c r="ID128" s="257"/>
      <c r="IE128" s="257"/>
      <c r="IF128" s="257"/>
      <c r="IG128" s="257"/>
      <c r="IH128" s="257"/>
      <c r="II128" s="257"/>
      <c r="IJ128" s="257"/>
      <c r="IK128" s="257"/>
      <c r="IL128" s="257"/>
      <c r="IM128" s="257"/>
      <c r="IN128" s="257"/>
      <c r="IO128" s="257"/>
      <c r="IP128" s="257"/>
      <c r="IQ128" s="257"/>
      <c r="IR128" s="257"/>
      <c r="IS128" s="257"/>
      <c r="IT128" s="257"/>
      <c r="IU128" s="257"/>
      <c r="IV128" s="257"/>
      <c r="IW128" s="257"/>
      <c r="IX128" s="257"/>
      <c r="IY128" s="257"/>
      <c r="IZ128" s="257"/>
      <c r="JA128" s="257"/>
      <c r="JB128" s="257"/>
      <c r="JC128" s="257"/>
      <c r="JD128" s="257"/>
      <c r="JE128" s="257"/>
      <c r="JF128" s="257"/>
      <c r="JG128" s="257"/>
      <c r="JH128" s="257"/>
      <c r="JI128" s="257"/>
      <c r="JJ128" s="257"/>
      <c r="JK128" s="257"/>
      <c r="JL128" s="257"/>
      <c r="JM128" s="257"/>
      <c r="JN128" s="257"/>
      <c r="JO128" s="257"/>
      <c r="JP128" s="257"/>
      <c r="JQ128" s="257"/>
      <c r="JR128" s="257"/>
      <c r="JS128" s="257"/>
      <c r="JT128" s="257"/>
      <c r="JU128" s="257"/>
      <c r="JV128" s="257"/>
      <c r="JW128" s="257"/>
      <c r="JX128" s="257"/>
      <c r="JY128" s="257"/>
      <c r="JZ128" s="257"/>
      <c r="KA128" s="257"/>
      <c r="KB128" s="257"/>
      <c r="KC128" s="257"/>
      <c r="KD128" s="257"/>
      <c r="KE128" s="257"/>
      <c r="KF128" s="257"/>
      <c r="KG128" s="257"/>
      <c r="KH128" s="257"/>
      <c r="KI128" s="257"/>
      <c r="KJ128" s="257"/>
      <c r="KK128" s="257"/>
      <c r="KL128" s="257"/>
      <c r="KM128" s="257"/>
      <c r="KN128" s="257"/>
      <c r="KO128" s="257"/>
      <c r="KP128" s="257"/>
      <c r="KQ128" s="257"/>
      <c r="KR128" s="257"/>
      <c r="KS128" s="257"/>
      <c r="KT128" s="257"/>
      <c r="KU128" s="257"/>
      <c r="KV128" s="257"/>
      <c r="KW128" s="257"/>
      <c r="KX128" s="257"/>
      <c r="KY128" s="257"/>
      <c r="KZ128" s="257"/>
      <c r="LA128" s="257"/>
      <c r="LB128" s="257"/>
      <c r="LC128" s="257"/>
      <c r="LD128" s="257"/>
      <c r="LE128" s="257"/>
      <c r="LF128" s="257"/>
      <c r="LG128" s="257"/>
      <c r="LH128" s="257"/>
      <c r="LI128" s="257"/>
      <c r="LJ128" s="257"/>
      <c r="LK128" s="257"/>
      <c r="LL128" s="257"/>
      <c r="LM128" s="257"/>
      <c r="LN128" s="257"/>
      <c r="LO128" s="257"/>
      <c r="LP128" s="257"/>
      <c r="LQ128" s="257"/>
      <c r="LR128" s="257"/>
      <c r="LS128" s="257"/>
      <c r="LT128" s="257"/>
      <c r="LU128" s="257"/>
      <c r="LV128" s="257"/>
      <c r="LW128" s="257"/>
      <c r="LX128" s="257"/>
      <c r="LY128" s="257"/>
      <c r="LZ128" s="257"/>
      <c r="MA128" s="257"/>
      <c r="MB128" s="257"/>
      <c r="MC128" s="257"/>
      <c r="MD128" s="257"/>
      <c r="ME128" s="257"/>
      <c r="MF128" s="257"/>
      <c r="MG128" s="257"/>
      <c r="MH128" s="257"/>
      <c r="MI128" s="257"/>
      <c r="MJ128" s="257"/>
      <c r="MK128" s="257"/>
      <c r="ML128" s="257"/>
      <c r="MM128" s="257"/>
      <c r="MN128" s="257"/>
      <c r="MO128" s="257"/>
      <c r="MP128" s="257"/>
      <c r="MQ128" s="257"/>
      <c r="MR128" s="257"/>
      <c r="MS128" s="257"/>
      <c r="MT128" s="257"/>
      <c r="MU128" s="257"/>
      <c r="MV128" s="257"/>
      <c r="MW128" s="257"/>
      <c r="MX128" s="257"/>
      <c r="MY128" s="257"/>
      <c r="MZ128" s="257"/>
      <c r="NA128" s="257"/>
      <c r="NB128" s="257"/>
      <c r="NC128" s="257"/>
      <c r="ND128" s="257"/>
      <c r="NE128" s="257"/>
      <c r="NF128" s="257"/>
      <c r="NG128" s="257"/>
      <c r="NH128" s="257"/>
      <c r="NI128" s="257"/>
      <c r="NJ128" s="257"/>
      <c r="NK128" s="257"/>
      <c r="NL128" s="257"/>
      <c r="NM128" s="257"/>
      <c r="NN128" s="257"/>
      <c r="NO128" s="257"/>
      <c r="NP128" s="257"/>
      <c r="NQ128" s="257"/>
      <c r="NR128" s="257"/>
      <c r="NS128" s="257"/>
      <c r="NT128" s="257"/>
      <c r="NU128" s="257"/>
      <c r="NV128" s="257"/>
      <c r="NW128" s="257"/>
      <c r="NX128" s="257"/>
      <c r="NY128" s="257"/>
      <c r="NZ128" s="257"/>
      <c r="OA128" s="257"/>
      <c r="OB128" s="257"/>
      <c r="OC128" s="257"/>
      <c r="OD128" s="257"/>
      <c r="OE128" s="257"/>
      <c r="OF128" s="257"/>
      <c r="OG128" s="257"/>
      <c r="OH128" s="257"/>
      <c r="OI128" s="257"/>
      <c r="OJ128" s="257"/>
      <c r="OK128" s="257"/>
      <c r="OL128" s="257"/>
      <c r="OM128" s="257"/>
      <c r="ON128" s="257"/>
      <c r="OO128" s="257"/>
      <c r="OP128" s="257"/>
      <c r="OQ128" s="257"/>
      <c r="OR128" s="257"/>
      <c r="OS128" s="257"/>
      <c r="OT128" s="257"/>
      <c r="OU128" s="257"/>
      <c r="OV128" s="257"/>
      <c r="OW128" s="257"/>
      <c r="OX128" s="257"/>
      <c r="OY128" s="257"/>
      <c r="OZ128" s="257"/>
      <c r="PA128" s="257"/>
      <c r="PB128" s="257"/>
      <c r="PC128" s="257"/>
      <c r="PD128" s="257"/>
      <c r="PE128" s="257"/>
      <c r="PF128" s="257"/>
      <c r="PG128" s="257"/>
      <c r="PH128" s="257"/>
      <c r="PI128" s="257"/>
      <c r="PJ128" s="257"/>
      <c r="PK128" s="257"/>
      <c r="PL128" s="257"/>
      <c r="PM128" s="257"/>
      <c r="PN128" s="257"/>
      <c r="PO128" s="257"/>
      <c r="PP128" s="257"/>
      <c r="PQ128" s="257"/>
      <c r="PR128" s="257"/>
      <c r="PS128" s="257"/>
      <c r="PT128" s="257"/>
      <c r="PU128" s="257"/>
      <c r="PV128" s="257"/>
      <c r="PW128" s="257"/>
      <c r="PX128" s="257"/>
    </row>
    <row r="129" spans="1:440" s="258" customFormat="1" x14ac:dyDescent="0.25">
      <c r="A129" s="28"/>
      <c r="B129" s="61">
        <v>43758</v>
      </c>
      <c r="C129" s="20"/>
      <c r="D129" s="20"/>
      <c r="E129" s="106">
        <f>COUNT(J129,L129,N129,P129,R129,T129,V129,X129)</f>
        <v>0</v>
      </c>
      <c r="F129" s="25"/>
      <c r="G129" s="241"/>
      <c r="H129" s="28"/>
      <c r="I129" s="242">
        <f>SUM(K129,M129,O129,Q129,S129,U129,W129,Y129,AA129,AC129,AE129,AG129,AI129,AK129,AM129,AO129,AQ129,AS129,AU129,AW129,AY129)</f>
        <v>0</v>
      </c>
      <c r="J129" s="39"/>
      <c r="K129" s="242" t="s">
        <v>7</v>
      </c>
      <c r="L129" s="39"/>
      <c r="M129" s="242" t="s">
        <v>7</v>
      </c>
      <c r="N129" s="44"/>
      <c r="O129" s="242" t="s">
        <v>7</v>
      </c>
      <c r="P129" s="44"/>
      <c r="Q129" s="242" t="str">
        <f>IF(P129&gt;0,(P$3-P129)*Q$3+Q$3,"")</f>
        <v/>
      </c>
      <c r="R129" s="44"/>
      <c r="S129" s="242" t="s">
        <v>7</v>
      </c>
      <c r="T129" s="45"/>
      <c r="U129" s="242" t="s">
        <v>7</v>
      </c>
      <c r="V129" s="45"/>
      <c r="W129" s="242" t="str">
        <f>IF(V129&gt;0,(V$3-V129)*W$3+W$3,"")</f>
        <v/>
      </c>
      <c r="X129" s="44"/>
      <c r="Y129" s="242" t="str">
        <f>IF(X129&gt;0,(X$3-X129)*Y$3+Y$3,"")</f>
        <v/>
      </c>
      <c r="Z129" s="243"/>
      <c r="AA129" s="242" t="str">
        <f>IF(Z129&gt;0,(Z$3-Z129)*AA$3+AA$3,"")</f>
        <v/>
      </c>
      <c r="AB129" s="243"/>
      <c r="AC129" s="242" t="str">
        <f>IF(AB129&gt;0,(AB$3-AB129)*AC$3+AC$3,"")</f>
        <v/>
      </c>
      <c r="AD129" s="243"/>
      <c r="AE129" s="242" t="str">
        <f>IF(AD129&gt;0,(AD$3-AD129)*AE$3+AE$3,"")</f>
        <v/>
      </c>
      <c r="AF129" s="243"/>
      <c r="AG129" s="242" t="str">
        <f>IF(AF129&gt;0,(AF$3-AF129)*AG$3+AG$3,"")</f>
        <v/>
      </c>
      <c r="AH129" s="243"/>
      <c r="AI129" s="242" t="s">
        <v>7</v>
      </c>
      <c r="AJ129" s="243"/>
      <c r="AK129" s="242" t="s">
        <v>7</v>
      </c>
      <c r="AL129" s="243"/>
      <c r="AM129" s="242" t="s">
        <v>7</v>
      </c>
      <c r="AN129" s="243"/>
      <c r="AO129" s="242" t="s">
        <v>7</v>
      </c>
      <c r="AP129" s="243"/>
      <c r="AQ129" s="242" t="s">
        <v>7</v>
      </c>
      <c r="AR129" s="243"/>
      <c r="AS129" s="242" t="s">
        <v>7</v>
      </c>
      <c r="AT129" s="243"/>
      <c r="AU129" s="242" t="s">
        <v>7</v>
      </c>
      <c r="AV129" s="243"/>
      <c r="AW129" s="242" t="s">
        <v>7</v>
      </c>
      <c r="AX129" s="243"/>
      <c r="AY129" s="242" t="s">
        <v>7</v>
      </c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</row>
    <row r="130" spans="1:440" s="13" customFormat="1" x14ac:dyDescent="0.25">
      <c r="A130" s="28"/>
      <c r="B130" s="61">
        <v>43758</v>
      </c>
      <c r="C130" s="20"/>
      <c r="D130" s="20"/>
      <c r="E130" s="106">
        <f>COUNT(J130,L130,N130,P130,R130,T130,V130,X130)</f>
        <v>0</v>
      </c>
      <c r="F130" s="25"/>
      <c r="G130" s="241"/>
      <c r="H130" s="28"/>
      <c r="I130" s="242">
        <f>SUM(K130,M130,O130,Q130,S130,U130,W130,Y130,AA130,AC130,AE130,AG130,AI130,AK130,AM130,AO130,AQ130,AS130,AU130,AW130,AY130)</f>
        <v>0</v>
      </c>
      <c r="J130" s="39"/>
      <c r="K130" s="242" t="str">
        <f>IF(J130&gt;0,(J$3-J130)*K$3+K$3,"")</f>
        <v/>
      </c>
      <c r="L130" s="39"/>
      <c r="M130" s="242" t="str">
        <f>IF(L130&gt;0,(L$3-L130)*M$3+M$3,"")</f>
        <v/>
      </c>
      <c r="N130" s="44"/>
      <c r="O130" s="242" t="str">
        <f>IF(N130&gt;0,(N$3-N130)*O$3+O$3,"")</f>
        <v/>
      </c>
      <c r="P130" s="44"/>
      <c r="Q130" s="242" t="str">
        <f>IF(P130&gt;0,(P$3-P130)*Q$3+Q$3,"")</f>
        <v/>
      </c>
      <c r="R130" s="44"/>
      <c r="S130" s="242" t="str">
        <f>IF(R130&gt;0,(R$3-R130)*S$3+S$3,"")</f>
        <v/>
      </c>
      <c r="T130" s="45"/>
      <c r="U130" s="242" t="str">
        <f>IF(T130&gt;0,(T$3-T130)*U$3+U$3,"")</f>
        <v/>
      </c>
      <c r="V130" s="45"/>
      <c r="W130" s="242" t="str">
        <f>IF(V130&gt;0,(V$3-V130)*W$3+W$3,"")</f>
        <v/>
      </c>
      <c r="X130" s="44"/>
      <c r="Y130" s="242" t="str">
        <f>IF(X130&gt;0,(X$3-X130)*Y$3+Y$3,"")</f>
        <v/>
      </c>
      <c r="Z130" s="243"/>
      <c r="AA130" s="242" t="str">
        <f>IF(Z130&gt;0,(Z$3-Z130)*AA$3+AA$3,"")</f>
        <v/>
      </c>
      <c r="AB130" s="243"/>
      <c r="AC130" s="242" t="str">
        <f>IF(AB130&gt;0,(AB$3-AB130)*AC$3+AC$3,"")</f>
        <v/>
      </c>
      <c r="AD130" s="243"/>
      <c r="AE130" s="242" t="str">
        <f>IF(AD130&gt;0,(AD$3-AD130)*AE$3+AE$3,"")</f>
        <v/>
      </c>
      <c r="AF130" s="243"/>
      <c r="AG130" s="242" t="str">
        <f>IF(AF130&gt;0,(AF$3-AF130)*AG$3+AG$3,"")</f>
        <v/>
      </c>
      <c r="AH130" s="243"/>
      <c r="AI130" s="242" t="str">
        <f>IF(AH130&gt;0,(AH$3-AH130)*AI$3+AI$3,"")</f>
        <v/>
      </c>
      <c r="AJ130" s="243"/>
      <c r="AK130" s="242" t="str">
        <f>IF(AJ130&gt;0,(AJ$3-AJ130)*AK$3+AK$3,"")</f>
        <v/>
      </c>
      <c r="AL130" s="243"/>
      <c r="AM130" s="242" t="str">
        <f>IF(AL130&gt;0,(AL$3-AL130)*AM$3+AM$3,"")</f>
        <v/>
      </c>
      <c r="AN130" s="243"/>
      <c r="AO130" s="242" t="str">
        <f>IF(AN130&gt;0,(AN$3-AN130)*AO$3+AO$3,"")</f>
        <v/>
      </c>
      <c r="AP130" s="243"/>
      <c r="AQ130" s="242" t="str">
        <f>IF(AP130&gt;0,(AP$3-AP130)*AQ$3+AQ$3,"")</f>
        <v/>
      </c>
      <c r="AR130" s="243"/>
      <c r="AS130" s="242" t="str">
        <f>IF(AR130&gt;0,(AR$3-AR130)*AS$3+AS$3,"")</f>
        <v/>
      </c>
      <c r="AT130" s="243"/>
      <c r="AU130" s="242" t="str">
        <f>IF(AT130&gt;0,(AT$3-AT130)*AU$3+AU$3,"")</f>
        <v/>
      </c>
      <c r="AV130" s="243"/>
      <c r="AW130" s="242" t="str">
        <f>IF(AV130&gt;0,(AV$3-AV130)*AW$3+AW$3,"")</f>
        <v/>
      </c>
      <c r="AX130" s="243"/>
      <c r="AY130" s="242" t="str">
        <f>IF(AX130&gt;0,(AX$3-AX130)*AY$3+AY$3,"")</f>
        <v/>
      </c>
      <c r="AZ130" s="257"/>
      <c r="BA130" s="257"/>
      <c r="BB130" s="257"/>
      <c r="BC130" s="257"/>
      <c r="BD130" s="257"/>
      <c r="BE130" s="257"/>
      <c r="BF130" s="257"/>
      <c r="BG130" s="257"/>
      <c r="BH130" s="257"/>
      <c r="BI130" s="257"/>
      <c r="BJ130" s="257"/>
      <c r="BK130" s="257"/>
      <c r="BL130" s="257"/>
      <c r="BM130" s="257"/>
      <c r="BN130" s="257"/>
      <c r="BO130" s="257"/>
      <c r="BP130" s="257"/>
      <c r="BQ130" s="257"/>
      <c r="BR130" s="257"/>
      <c r="BS130" s="257"/>
      <c r="BT130" s="257"/>
      <c r="BU130" s="257"/>
      <c r="BV130" s="257"/>
      <c r="BW130" s="257"/>
      <c r="BX130" s="257"/>
      <c r="BY130" s="257"/>
      <c r="BZ130" s="257"/>
      <c r="CA130" s="257"/>
      <c r="CB130" s="257"/>
      <c r="CC130" s="257"/>
      <c r="CD130" s="257"/>
      <c r="CE130" s="257"/>
      <c r="CF130" s="257"/>
      <c r="CG130" s="257"/>
      <c r="CH130" s="257"/>
      <c r="CI130" s="257"/>
      <c r="CJ130" s="257"/>
      <c r="CK130" s="257"/>
      <c r="CL130" s="257"/>
      <c r="CM130" s="257"/>
      <c r="CN130" s="257"/>
      <c r="CO130" s="257"/>
      <c r="CP130" s="257"/>
      <c r="CQ130" s="257"/>
      <c r="CR130" s="257"/>
      <c r="CS130" s="257"/>
      <c r="CT130" s="257"/>
      <c r="CU130" s="257"/>
      <c r="CV130" s="257"/>
      <c r="CW130" s="257"/>
      <c r="CX130" s="257"/>
      <c r="CY130" s="257"/>
      <c r="CZ130" s="257"/>
      <c r="DA130" s="257"/>
      <c r="DB130" s="257"/>
      <c r="DC130" s="257"/>
      <c r="DD130" s="257"/>
      <c r="DE130" s="257"/>
      <c r="DF130" s="257"/>
      <c r="DG130" s="257"/>
      <c r="DH130" s="257"/>
      <c r="DI130" s="257"/>
      <c r="DJ130" s="257"/>
      <c r="DK130" s="257"/>
      <c r="DL130" s="257"/>
      <c r="DM130" s="257"/>
      <c r="DN130" s="257"/>
      <c r="DO130" s="257"/>
      <c r="DP130" s="257"/>
      <c r="DQ130" s="257"/>
      <c r="DR130" s="257"/>
      <c r="DS130" s="257"/>
      <c r="DT130" s="257"/>
      <c r="DU130" s="257"/>
      <c r="DV130" s="257"/>
      <c r="DW130" s="257"/>
      <c r="DX130" s="257"/>
      <c r="DY130" s="257"/>
      <c r="DZ130" s="257"/>
      <c r="EA130" s="257"/>
      <c r="EB130" s="257"/>
      <c r="EC130" s="257"/>
      <c r="ED130" s="257"/>
      <c r="EE130" s="257"/>
      <c r="EF130" s="257"/>
      <c r="EG130" s="257"/>
      <c r="EH130" s="257"/>
      <c r="EI130" s="257"/>
      <c r="EJ130" s="257"/>
      <c r="EK130" s="257"/>
      <c r="EL130" s="257"/>
      <c r="EM130" s="257"/>
      <c r="EN130" s="257"/>
      <c r="EO130" s="257"/>
      <c r="EP130" s="257"/>
      <c r="EQ130" s="257"/>
      <c r="ER130" s="257"/>
      <c r="ES130" s="257"/>
      <c r="ET130" s="257"/>
      <c r="EU130" s="257"/>
      <c r="EV130" s="257"/>
      <c r="EW130" s="257"/>
      <c r="EX130" s="257"/>
      <c r="EY130" s="257"/>
      <c r="EZ130" s="257"/>
      <c r="FA130" s="257"/>
      <c r="FB130" s="257"/>
      <c r="FC130" s="257"/>
      <c r="FD130" s="257"/>
      <c r="FE130" s="257"/>
      <c r="FF130" s="257"/>
      <c r="FG130" s="257"/>
      <c r="FH130" s="257"/>
      <c r="FI130" s="257"/>
      <c r="FJ130" s="257"/>
      <c r="FK130" s="257"/>
      <c r="FL130" s="257"/>
      <c r="FM130" s="257"/>
      <c r="FN130" s="257"/>
      <c r="FO130" s="257"/>
      <c r="FP130" s="257"/>
      <c r="FQ130" s="257"/>
      <c r="FR130" s="257"/>
      <c r="FS130" s="257"/>
      <c r="FT130" s="257"/>
      <c r="FU130" s="257"/>
      <c r="FV130" s="257"/>
      <c r="FW130" s="257"/>
      <c r="FX130" s="257"/>
      <c r="FY130" s="257"/>
      <c r="FZ130" s="257"/>
      <c r="GA130" s="257"/>
      <c r="GB130" s="257"/>
      <c r="GC130" s="257"/>
      <c r="GD130" s="257"/>
      <c r="GE130" s="257"/>
      <c r="GF130" s="257"/>
      <c r="GG130" s="257"/>
      <c r="GH130" s="257"/>
      <c r="GI130" s="257"/>
      <c r="GJ130" s="257"/>
      <c r="GK130" s="257"/>
      <c r="GL130" s="257"/>
      <c r="GM130" s="257"/>
      <c r="GN130" s="257"/>
      <c r="GO130" s="257"/>
      <c r="GP130" s="257"/>
      <c r="GQ130" s="257"/>
      <c r="GR130" s="257"/>
      <c r="GS130" s="257"/>
      <c r="GT130" s="257"/>
      <c r="GU130" s="257"/>
      <c r="GV130" s="257"/>
      <c r="GW130" s="257"/>
      <c r="GX130" s="257"/>
      <c r="GY130" s="257"/>
      <c r="GZ130" s="257"/>
      <c r="HA130" s="257"/>
      <c r="HB130" s="257"/>
      <c r="HC130" s="257"/>
      <c r="HD130" s="257"/>
      <c r="HE130" s="257"/>
      <c r="HF130" s="257"/>
      <c r="HG130" s="257"/>
      <c r="HH130" s="257"/>
      <c r="HI130" s="257"/>
      <c r="HJ130" s="257"/>
      <c r="HK130" s="257"/>
      <c r="HL130" s="257"/>
      <c r="HM130" s="257"/>
      <c r="HN130" s="257"/>
      <c r="HO130" s="257"/>
      <c r="HP130" s="257"/>
      <c r="HQ130" s="257"/>
      <c r="HR130" s="257"/>
      <c r="HS130" s="257"/>
      <c r="HT130" s="257"/>
      <c r="HU130" s="257"/>
      <c r="HV130" s="257"/>
      <c r="HW130" s="257"/>
      <c r="HX130" s="257"/>
      <c r="HY130" s="257"/>
      <c r="HZ130" s="257"/>
      <c r="IA130" s="257"/>
      <c r="IB130" s="257"/>
      <c r="IC130" s="257"/>
      <c r="ID130" s="257"/>
      <c r="IE130" s="257"/>
      <c r="IF130" s="257"/>
      <c r="IG130" s="257"/>
      <c r="IH130" s="257"/>
      <c r="II130" s="257"/>
      <c r="IJ130" s="257"/>
      <c r="IK130" s="257"/>
      <c r="IL130" s="257"/>
      <c r="IM130" s="257"/>
      <c r="IN130" s="257"/>
      <c r="IO130" s="257"/>
      <c r="IP130" s="257"/>
      <c r="IQ130" s="257"/>
      <c r="IR130" s="257"/>
      <c r="IS130" s="257"/>
      <c r="IT130" s="257"/>
      <c r="IU130" s="257"/>
      <c r="IV130" s="257"/>
      <c r="IW130" s="257"/>
      <c r="IX130" s="257"/>
      <c r="IY130" s="257"/>
      <c r="IZ130" s="257"/>
      <c r="JA130" s="257"/>
      <c r="JB130" s="257"/>
      <c r="JC130" s="257"/>
      <c r="JD130" s="257"/>
      <c r="JE130" s="257"/>
      <c r="JF130" s="257"/>
      <c r="JG130" s="257"/>
      <c r="JH130" s="257"/>
      <c r="JI130" s="257"/>
      <c r="JJ130" s="257"/>
      <c r="JK130" s="257"/>
      <c r="JL130" s="257"/>
      <c r="JM130" s="257"/>
      <c r="JN130" s="257"/>
      <c r="JO130" s="257"/>
      <c r="JP130" s="257"/>
      <c r="JQ130" s="257"/>
      <c r="JR130" s="257"/>
      <c r="JS130" s="257"/>
      <c r="JT130" s="257"/>
      <c r="JU130" s="257"/>
      <c r="JV130" s="257"/>
      <c r="JW130" s="257"/>
      <c r="JX130" s="257"/>
      <c r="JY130" s="257"/>
      <c r="JZ130" s="257"/>
      <c r="KA130" s="257"/>
      <c r="KB130" s="257"/>
      <c r="KC130" s="257"/>
      <c r="KD130" s="257"/>
      <c r="KE130" s="257"/>
      <c r="KF130" s="257"/>
      <c r="KG130" s="257"/>
      <c r="KH130" s="257"/>
      <c r="KI130" s="257"/>
      <c r="KJ130" s="257"/>
      <c r="KK130" s="257"/>
      <c r="KL130" s="257"/>
      <c r="KM130" s="257"/>
      <c r="KN130" s="257"/>
      <c r="KO130" s="257"/>
      <c r="KP130" s="257"/>
      <c r="KQ130" s="257"/>
      <c r="KR130" s="257"/>
      <c r="KS130" s="257"/>
      <c r="KT130" s="257"/>
      <c r="KU130" s="257"/>
      <c r="KV130" s="257"/>
      <c r="KW130" s="257"/>
      <c r="KX130" s="257"/>
      <c r="KY130" s="257"/>
      <c r="KZ130" s="257"/>
      <c r="LA130" s="257"/>
      <c r="LB130" s="257"/>
      <c r="LC130" s="257"/>
      <c r="LD130" s="257"/>
      <c r="LE130" s="257"/>
      <c r="LF130" s="257"/>
      <c r="LG130" s="257"/>
      <c r="LH130" s="257"/>
      <c r="LI130" s="257"/>
      <c r="LJ130" s="257"/>
      <c r="LK130" s="257"/>
      <c r="LL130" s="257"/>
      <c r="LM130" s="257"/>
      <c r="LN130" s="257"/>
      <c r="LO130" s="257"/>
      <c r="LP130" s="257"/>
      <c r="LQ130" s="257"/>
      <c r="LR130" s="257"/>
      <c r="LS130" s="257"/>
      <c r="LT130" s="257"/>
      <c r="LU130" s="257"/>
      <c r="LV130" s="257"/>
      <c r="LW130" s="257"/>
      <c r="LX130" s="257"/>
      <c r="LY130" s="257"/>
      <c r="LZ130" s="257"/>
      <c r="MA130" s="257"/>
      <c r="MB130" s="257"/>
      <c r="MC130" s="257"/>
      <c r="MD130" s="257"/>
      <c r="ME130" s="257"/>
      <c r="MF130" s="257"/>
      <c r="MG130" s="257"/>
      <c r="MH130" s="257"/>
      <c r="MI130" s="257"/>
      <c r="MJ130" s="257"/>
      <c r="MK130" s="257"/>
      <c r="ML130" s="257"/>
      <c r="MM130" s="257"/>
      <c r="MN130" s="257"/>
      <c r="MO130" s="257"/>
      <c r="MP130" s="257"/>
      <c r="MQ130" s="257"/>
      <c r="MR130" s="257"/>
      <c r="MS130" s="257"/>
      <c r="MT130" s="257"/>
      <c r="MU130" s="257"/>
      <c r="MV130" s="257"/>
      <c r="MW130" s="257"/>
      <c r="MX130" s="257"/>
      <c r="MY130" s="257"/>
      <c r="MZ130" s="257"/>
      <c r="NA130" s="257"/>
      <c r="NB130" s="257"/>
      <c r="NC130" s="257"/>
      <c r="ND130" s="257"/>
      <c r="NE130" s="257"/>
      <c r="NF130" s="257"/>
      <c r="NG130" s="257"/>
      <c r="NH130" s="257"/>
      <c r="NI130" s="257"/>
      <c r="NJ130" s="257"/>
      <c r="NK130" s="257"/>
      <c r="NL130" s="257"/>
      <c r="NM130" s="257"/>
      <c r="NN130" s="257"/>
      <c r="NO130" s="257"/>
      <c r="NP130" s="257"/>
      <c r="NQ130" s="257"/>
      <c r="NR130" s="257"/>
      <c r="NS130" s="257"/>
      <c r="NT130" s="257"/>
      <c r="NU130" s="257"/>
      <c r="NV130" s="257"/>
      <c r="NW130" s="257"/>
      <c r="NX130" s="257"/>
      <c r="NY130" s="257"/>
      <c r="NZ130" s="257"/>
      <c r="OA130" s="257"/>
      <c r="OB130" s="257"/>
      <c r="OC130" s="257"/>
      <c r="OD130" s="257"/>
      <c r="OE130" s="257"/>
      <c r="OF130" s="257"/>
      <c r="OG130" s="257"/>
      <c r="OH130" s="257"/>
      <c r="OI130" s="257"/>
      <c r="OJ130" s="257"/>
      <c r="OK130" s="257"/>
      <c r="OL130" s="257"/>
      <c r="OM130" s="257"/>
      <c r="ON130" s="257"/>
      <c r="OO130" s="257"/>
      <c r="OP130" s="257"/>
      <c r="OQ130" s="257"/>
      <c r="OR130" s="257"/>
      <c r="OS130" s="257"/>
      <c r="OT130" s="257"/>
      <c r="OU130" s="257"/>
      <c r="OV130" s="257"/>
      <c r="OW130" s="257"/>
      <c r="OX130" s="257"/>
      <c r="OY130" s="257"/>
      <c r="OZ130" s="257"/>
      <c r="PA130" s="257"/>
      <c r="PB130" s="257"/>
      <c r="PC130" s="257"/>
      <c r="PD130" s="257"/>
      <c r="PE130" s="257"/>
      <c r="PF130" s="257"/>
      <c r="PG130" s="257"/>
      <c r="PH130" s="257"/>
      <c r="PI130" s="257"/>
      <c r="PJ130" s="257"/>
      <c r="PK130" s="257"/>
      <c r="PL130" s="257"/>
      <c r="PM130" s="257"/>
      <c r="PN130" s="257"/>
      <c r="PO130" s="257"/>
      <c r="PP130" s="257"/>
      <c r="PQ130" s="257"/>
      <c r="PR130" s="257"/>
      <c r="PS130" s="257"/>
      <c r="PT130" s="257"/>
      <c r="PU130" s="257"/>
      <c r="PV130" s="257"/>
      <c r="PW130" s="257"/>
      <c r="PX130" s="257"/>
    </row>
    <row r="131" spans="1:440" s="258" customFormat="1" x14ac:dyDescent="0.25">
      <c r="A131" s="28"/>
      <c r="B131" s="61">
        <v>43758</v>
      </c>
      <c r="C131" s="20"/>
      <c r="D131" s="20"/>
      <c r="E131" s="106">
        <f>COUNT(J131,L131,N131,P131,R131,T131,V131,X131)</f>
        <v>0</v>
      </c>
      <c r="F131" s="25"/>
      <c r="G131" s="241"/>
      <c r="H131" s="28"/>
      <c r="I131" s="242">
        <f>SUM(K131,M131,O131,Q131,S131,U131,W131,Y131,AA131,AC131,AE131,AG131,AI131,AK131,AM131,AO131,AQ131,AS131,AU131,AW131,AY131)</f>
        <v>0</v>
      </c>
      <c r="J131" s="39"/>
      <c r="K131" s="242" t="str">
        <f>IF(J131&gt;0,(J$3-J131)*K$3+K$3,"")</f>
        <v/>
      </c>
      <c r="L131" s="39"/>
      <c r="M131" s="242" t="str">
        <f>IF(L131&gt;0,(L$3-L131)*M$3+M$3,"")</f>
        <v/>
      </c>
      <c r="N131" s="44"/>
      <c r="O131" s="242" t="str">
        <f>IF(N131&gt;0,(N$3-N131)*O$3+O$3,"")</f>
        <v/>
      </c>
      <c r="P131" s="46"/>
      <c r="Q131" s="242" t="str">
        <f>IF(P131&gt;0,(P$3-P131)*Q$3+Q$3,"")</f>
        <v/>
      </c>
      <c r="R131" s="44"/>
      <c r="S131" s="242" t="str">
        <f>IF(R131&gt;0,(R$3-R131)*S$3+S$3,"")</f>
        <v/>
      </c>
      <c r="T131" s="45"/>
      <c r="U131" s="242" t="str">
        <f>IF(T131&gt;0,(T$3-T131)*U$3+U$3,"")</f>
        <v/>
      </c>
      <c r="V131" s="45"/>
      <c r="W131" s="242" t="str">
        <f>IF(V131&gt;0,(V$3-V131)*W$3+W$3,"")</f>
        <v/>
      </c>
      <c r="X131" s="45"/>
      <c r="Y131" s="242" t="str">
        <f>IF(X131&gt;0,(X$3-X131)*Y$3+Y$3,"")</f>
        <v/>
      </c>
      <c r="Z131" s="243"/>
      <c r="AA131" s="242" t="str">
        <f>IF(Z131&gt;0,(Z$3-Z131)*AA$3+AA$3,"")</f>
        <v/>
      </c>
      <c r="AB131" s="243"/>
      <c r="AC131" s="242" t="str">
        <f>IF(AB131&gt;0,(AB$3-AB131)*AC$3+AC$3,"")</f>
        <v/>
      </c>
      <c r="AD131" s="243"/>
      <c r="AE131" s="242" t="str">
        <f>IF(AD131&gt;0,(AD$3-AD131)*AE$3+AE$3,"")</f>
        <v/>
      </c>
      <c r="AF131" s="243"/>
      <c r="AG131" s="242" t="str">
        <f>IF(AF131&gt;0,(AF$3-AF131)*AG$3+AG$3,"")</f>
        <v/>
      </c>
      <c r="AH131" s="243"/>
      <c r="AI131" s="242" t="str">
        <f>IF(AH131&gt;0,(AH$3-AH131)*AI$3+AI$3,"")</f>
        <v/>
      </c>
      <c r="AJ131" s="243"/>
      <c r="AK131" s="242" t="str">
        <f>IF(AJ131&gt;0,(AJ$3-AJ131)*AK$3+AK$3,"")</f>
        <v/>
      </c>
      <c r="AL131" s="243"/>
      <c r="AM131" s="242" t="str">
        <f>IF(AL131&gt;0,(AL$3-AL131)*AM$3+AM$3,"")</f>
        <v/>
      </c>
      <c r="AN131" s="243"/>
      <c r="AO131" s="242" t="str">
        <f>IF(AN131&gt;0,(AN$3-AN131)*AO$3+AO$3,"")</f>
        <v/>
      </c>
      <c r="AP131" s="243"/>
      <c r="AQ131" s="242" t="str">
        <f>IF(AP131&gt;0,(AP$3-AP131)*AQ$3+AQ$3,"")</f>
        <v/>
      </c>
      <c r="AR131" s="243"/>
      <c r="AS131" s="242" t="str">
        <f>IF(AR131&gt;0,(AR$3-AR131)*AS$3+AS$3,"")</f>
        <v/>
      </c>
      <c r="AT131" s="243"/>
      <c r="AU131" s="242" t="str">
        <f>IF(AT131&gt;0,(AT$3-AT131)*AU$3+AU$3,"")</f>
        <v/>
      </c>
      <c r="AV131" s="243"/>
      <c r="AW131" s="242" t="str">
        <f>IF(AV131&gt;0,(AV$3-AV131)*AW$3+AW$3,"")</f>
        <v/>
      </c>
      <c r="AX131" s="243"/>
      <c r="AY131" s="242" t="str">
        <f>IF(AX131&gt;0,(AX$3-AX131)*AY$3+AY$3,"")</f>
        <v/>
      </c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3"/>
      <c r="CO131" s="113"/>
      <c r="CP131" s="113"/>
      <c r="CQ131" s="113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3"/>
      <c r="DC131" s="113"/>
      <c r="DD131" s="113"/>
      <c r="DE131" s="113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  <c r="DP131" s="113"/>
      <c r="DQ131" s="113"/>
      <c r="DR131" s="113"/>
      <c r="DS131" s="113"/>
      <c r="DT131" s="113"/>
      <c r="DU131" s="113"/>
      <c r="DV131" s="113"/>
      <c r="DW131" s="113"/>
      <c r="DX131" s="113"/>
      <c r="DY131" s="113"/>
      <c r="DZ131" s="113"/>
      <c r="EA131" s="113"/>
      <c r="EB131" s="113"/>
      <c r="EC131" s="113"/>
      <c r="ED131" s="113"/>
      <c r="EE131" s="113"/>
      <c r="EF131" s="113"/>
      <c r="EG131" s="113"/>
      <c r="EH131" s="113"/>
      <c r="EI131" s="113"/>
      <c r="EJ131" s="113"/>
      <c r="EK131" s="113"/>
      <c r="EL131" s="113"/>
      <c r="EM131" s="113"/>
      <c r="EN131" s="113"/>
      <c r="EO131" s="113"/>
      <c r="EP131" s="113"/>
      <c r="EQ131" s="113"/>
      <c r="ER131" s="113"/>
      <c r="ES131" s="113"/>
      <c r="ET131" s="113"/>
      <c r="EU131" s="113"/>
      <c r="EV131" s="113"/>
      <c r="EW131" s="113"/>
      <c r="EX131" s="113"/>
      <c r="EY131" s="113"/>
      <c r="EZ131" s="113"/>
      <c r="FA131" s="113"/>
      <c r="FB131" s="113"/>
      <c r="FC131" s="113"/>
      <c r="FD131" s="113"/>
      <c r="FE131" s="113"/>
      <c r="FF131" s="113"/>
      <c r="FG131" s="113"/>
      <c r="FH131" s="113"/>
      <c r="FI131" s="113"/>
      <c r="FJ131" s="113"/>
      <c r="FK131" s="113"/>
      <c r="FL131" s="113"/>
      <c r="FM131" s="113"/>
      <c r="FN131" s="113"/>
      <c r="FO131" s="113"/>
      <c r="FP131" s="113"/>
      <c r="FQ131" s="113"/>
      <c r="FR131" s="113"/>
      <c r="FS131" s="113"/>
      <c r="FT131" s="113"/>
      <c r="FU131" s="113"/>
      <c r="FV131" s="113"/>
      <c r="FW131" s="113"/>
      <c r="FX131" s="113"/>
      <c r="FY131" s="113"/>
      <c r="FZ131" s="113"/>
      <c r="GA131" s="113"/>
      <c r="GB131" s="113"/>
      <c r="GC131" s="113"/>
      <c r="GD131" s="113"/>
      <c r="GE131" s="113"/>
      <c r="GF131" s="113"/>
      <c r="GG131" s="113"/>
      <c r="GH131" s="113"/>
      <c r="GI131" s="113"/>
      <c r="GJ131" s="113"/>
      <c r="GK131" s="113"/>
      <c r="GL131" s="113"/>
      <c r="GM131" s="113"/>
      <c r="GN131" s="113"/>
      <c r="GO131" s="113"/>
      <c r="GP131" s="113"/>
      <c r="GQ131" s="113"/>
      <c r="GR131" s="113"/>
      <c r="GS131" s="113"/>
      <c r="GT131" s="113"/>
      <c r="GU131" s="113"/>
      <c r="GV131" s="113"/>
      <c r="GW131" s="113"/>
      <c r="GX131" s="113"/>
      <c r="GY131" s="113"/>
      <c r="GZ131" s="113"/>
      <c r="HA131" s="113"/>
      <c r="HB131" s="113"/>
      <c r="HC131" s="113"/>
      <c r="HD131" s="113"/>
      <c r="HE131" s="113"/>
      <c r="HF131" s="113"/>
      <c r="HG131" s="113"/>
      <c r="HH131" s="113"/>
      <c r="HI131" s="113"/>
      <c r="HJ131" s="113"/>
      <c r="HK131" s="113"/>
      <c r="HL131" s="113"/>
      <c r="HM131" s="113"/>
      <c r="HN131" s="113"/>
      <c r="HO131" s="113"/>
      <c r="HP131" s="113"/>
      <c r="HQ131" s="113"/>
      <c r="HR131" s="113"/>
      <c r="HS131" s="113"/>
      <c r="HT131" s="113"/>
      <c r="HU131" s="113"/>
      <c r="HV131" s="113"/>
      <c r="HW131" s="113"/>
      <c r="HX131" s="113"/>
      <c r="HY131" s="113"/>
      <c r="HZ131" s="113"/>
      <c r="IA131" s="113"/>
      <c r="IB131" s="113"/>
      <c r="IC131" s="113"/>
      <c r="ID131" s="113"/>
      <c r="IE131" s="113"/>
      <c r="IF131" s="113"/>
      <c r="IG131" s="113"/>
      <c r="IH131" s="113"/>
      <c r="II131" s="113"/>
      <c r="IJ131" s="113"/>
      <c r="IK131" s="113"/>
      <c r="IL131" s="113"/>
      <c r="IM131" s="113"/>
      <c r="IN131" s="113"/>
      <c r="IO131" s="113"/>
      <c r="IP131" s="113"/>
      <c r="IQ131" s="113"/>
      <c r="IR131" s="113"/>
      <c r="IS131" s="113"/>
      <c r="IT131" s="113"/>
      <c r="IU131" s="113"/>
      <c r="IV131" s="113"/>
      <c r="IW131" s="113"/>
      <c r="IX131" s="113"/>
      <c r="IY131" s="113"/>
      <c r="IZ131" s="113"/>
      <c r="JA131" s="113"/>
      <c r="JB131" s="113"/>
      <c r="JC131" s="113"/>
      <c r="JD131" s="113"/>
      <c r="JE131" s="113"/>
      <c r="JF131" s="113"/>
      <c r="JG131" s="113"/>
      <c r="JH131" s="113"/>
      <c r="JI131" s="113"/>
      <c r="JJ131" s="113"/>
      <c r="JK131" s="113"/>
      <c r="JL131" s="113"/>
      <c r="JM131" s="113"/>
      <c r="JN131" s="113"/>
      <c r="JO131" s="113"/>
      <c r="JP131" s="113"/>
      <c r="JQ131" s="113"/>
      <c r="JR131" s="113"/>
      <c r="JS131" s="113"/>
      <c r="JT131" s="113"/>
      <c r="JU131" s="113"/>
      <c r="JV131" s="113"/>
      <c r="JW131" s="113"/>
      <c r="JX131" s="113"/>
      <c r="JY131" s="113"/>
      <c r="JZ131" s="113"/>
      <c r="KA131" s="113"/>
      <c r="KB131" s="113"/>
      <c r="KC131" s="113"/>
      <c r="KD131" s="113"/>
      <c r="KE131" s="113"/>
      <c r="KF131" s="113"/>
      <c r="KG131" s="113"/>
      <c r="KH131" s="113"/>
      <c r="KI131" s="113"/>
      <c r="KJ131" s="113"/>
      <c r="KK131" s="113"/>
      <c r="KL131" s="113"/>
      <c r="KM131" s="113"/>
      <c r="KN131" s="113"/>
      <c r="KO131" s="113"/>
      <c r="KP131" s="113"/>
      <c r="KQ131" s="113"/>
      <c r="KR131" s="113"/>
      <c r="KS131" s="113"/>
      <c r="KT131" s="113"/>
      <c r="KU131" s="113"/>
      <c r="KV131" s="113"/>
      <c r="KW131" s="113"/>
      <c r="KX131" s="113"/>
      <c r="KY131" s="113"/>
      <c r="KZ131" s="113"/>
      <c r="LA131" s="113"/>
      <c r="LB131" s="113"/>
      <c r="LC131" s="113"/>
      <c r="LD131" s="113"/>
      <c r="LE131" s="113"/>
      <c r="LF131" s="113"/>
      <c r="LG131" s="113"/>
      <c r="LH131" s="113"/>
      <c r="LI131" s="113"/>
      <c r="LJ131" s="113"/>
      <c r="LK131" s="113"/>
      <c r="LL131" s="113"/>
      <c r="LM131" s="113"/>
      <c r="LN131" s="113"/>
      <c r="LO131" s="113"/>
      <c r="LP131" s="113"/>
      <c r="LQ131" s="113"/>
      <c r="LR131" s="113"/>
      <c r="LS131" s="113"/>
      <c r="LT131" s="113"/>
      <c r="LU131" s="113"/>
      <c r="LV131" s="113"/>
      <c r="LW131" s="113"/>
      <c r="LX131" s="113"/>
      <c r="LY131" s="113"/>
      <c r="LZ131" s="113"/>
      <c r="MA131" s="113"/>
      <c r="MB131" s="113"/>
      <c r="MC131" s="113"/>
      <c r="MD131" s="113"/>
      <c r="ME131" s="113"/>
      <c r="MF131" s="113"/>
      <c r="MG131" s="113"/>
      <c r="MH131" s="113"/>
      <c r="MI131" s="113"/>
      <c r="MJ131" s="113"/>
      <c r="MK131" s="113"/>
      <c r="ML131" s="113"/>
      <c r="MM131" s="113"/>
      <c r="MN131" s="113"/>
      <c r="MO131" s="113"/>
      <c r="MP131" s="113"/>
      <c r="MQ131" s="113"/>
      <c r="MR131" s="113"/>
      <c r="MS131" s="113"/>
      <c r="MT131" s="113"/>
      <c r="MU131" s="113"/>
      <c r="MV131" s="113"/>
      <c r="MW131" s="113"/>
      <c r="MX131" s="113"/>
      <c r="MY131" s="113"/>
      <c r="MZ131" s="113"/>
      <c r="NA131" s="113"/>
      <c r="NB131" s="113"/>
      <c r="NC131" s="113"/>
      <c r="ND131" s="113"/>
      <c r="NE131" s="113"/>
      <c r="NF131" s="113"/>
      <c r="NG131" s="113"/>
      <c r="NH131" s="113"/>
      <c r="NI131" s="113"/>
      <c r="NJ131" s="113"/>
      <c r="NK131" s="113"/>
      <c r="NL131" s="113"/>
      <c r="NM131" s="113"/>
      <c r="NN131" s="113"/>
      <c r="NO131" s="113"/>
      <c r="NP131" s="113"/>
      <c r="NQ131" s="113"/>
      <c r="NR131" s="113"/>
      <c r="NS131" s="113"/>
      <c r="NT131" s="113"/>
      <c r="NU131" s="113"/>
      <c r="NV131" s="113"/>
      <c r="NW131" s="113"/>
      <c r="NX131" s="113"/>
      <c r="NY131" s="113"/>
      <c r="NZ131" s="113"/>
      <c r="OA131" s="113"/>
      <c r="OB131" s="113"/>
      <c r="OC131" s="113"/>
      <c r="OD131" s="113"/>
      <c r="OE131" s="113"/>
      <c r="OF131" s="113"/>
      <c r="OG131" s="113"/>
      <c r="OH131" s="113"/>
      <c r="OI131" s="113"/>
      <c r="OJ131" s="113"/>
      <c r="OK131" s="113"/>
      <c r="OL131" s="113"/>
      <c r="OM131" s="113"/>
      <c r="ON131" s="113"/>
      <c r="OO131" s="113"/>
      <c r="OP131" s="113"/>
      <c r="OQ131" s="113"/>
      <c r="OR131" s="113"/>
      <c r="OS131" s="113"/>
      <c r="OT131" s="113"/>
      <c r="OU131" s="113"/>
      <c r="OV131" s="113"/>
      <c r="OW131" s="113"/>
      <c r="OX131" s="113"/>
      <c r="OY131" s="113"/>
      <c r="OZ131" s="113"/>
      <c r="PA131" s="113"/>
      <c r="PB131" s="113"/>
      <c r="PC131" s="113"/>
      <c r="PD131" s="113"/>
      <c r="PE131" s="113"/>
      <c r="PF131" s="113"/>
      <c r="PG131" s="113"/>
      <c r="PH131" s="113"/>
      <c r="PI131" s="113"/>
      <c r="PJ131" s="113"/>
      <c r="PK131" s="113"/>
      <c r="PL131" s="113"/>
      <c r="PM131" s="113"/>
      <c r="PN131" s="113"/>
      <c r="PO131" s="113"/>
      <c r="PP131" s="113"/>
      <c r="PQ131" s="113"/>
      <c r="PR131" s="113"/>
      <c r="PS131" s="113"/>
      <c r="PT131" s="113"/>
      <c r="PU131" s="113"/>
      <c r="PV131" s="113"/>
      <c r="PW131" s="113"/>
      <c r="PX131" s="113"/>
    </row>
    <row r="132" spans="1:440" s="13" customFormat="1" x14ac:dyDescent="0.25">
      <c r="A132" s="28"/>
      <c r="B132" s="61">
        <v>43758</v>
      </c>
      <c r="C132" s="20"/>
      <c r="D132" s="20"/>
      <c r="E132" s="106">
        <f>COUNT(J132,L132,N132,P132,R132,T132,V132,X132)</f>
        <v>0</v>
      </c>
      <c r="F132" s="25"/>
      <c r="G132" s="241"/>
      <c r="H132" s="28"/>
      <c r="I132" s="242">
        <f>SUM(K132,M132,O132,Q132,S132,U132,W132,Y132,AA132,AC132,AE132,AG132,AI132,AK132,AM132,AO132,AQ132,AS132,AU132,AW132,AY132)</f>
        <v>0</v>
      </c>
      <c r="J132" s="39"/>
      <c r="K132" s="242" t="str">
        <f>IF(J132&gt;0,(J$3-J132)*K$3+K$3,"")</f>
        <v/>
      </c>
      <c r="L132" s="39"/>
      <c r="M132" s="242" t="str">
        <f>IF(L132&gt;0,(L$3-L132)*M$3+M$3,"")</f>
        <v/>
      </c>
      <c r="N132" s="44"/>
      <c r="O132" s="242" t="str">
        <f>IF(N132&gt;0,(N$3-N132)*O$3+O$3,"")</f>
        <v/>
      </c>
      <c r="P132" s="44"/>
      <c r="Q132" s="242" t="str">
        <f>IF(P132&gt;0,(P$3-P132)*Q$3+Q$3,"")</f>
        <v/>
      </c>
      <c r="R132" s="44"/>
      <c r="S132" s="242" t="str">
        <f>IF(R132&gt;0,(R$3-R132)*S$3+S$3,"")</f>
        <v/>
      </c>
      <c r="T132" s="44"/>
      <c r="U132" s="242" t="str">
        <f>IF(T132&gt;0,(T$3-T132)*U$3+U$3,"")</f>
        <v/>
      </c>
      <c r="V132" s="44"/>
      <c r="W132" s="242" t="str">
        <f>IF(V132&gt;0,(V$3-V132)*W$3+W$3,"")</f>
        <v/>
      </c>
      <c r="X132" s="45"/>
      <c r="Y132" s="242" t="str">
        <f>IF(X132&gt;0,(X$3-X132)*Y$3+Y$3,"")</f>
        <v/>
      </c>
      <c r="Z132" s="28"/>
      <c r="AA132" s="242" t="str">
        <f>IF(Z132&gt;0,(Z$3-Z132)*AA$3+AA$3,"")</f>
        <v/>
      </c>
      <c r="AB132" s="28"/>
      <c r="AC132" s="242" t="str">
        <f>IF(AB132&gt;0,(AB$3-AB132)*AC$3+AC$3,"")</f>
        <v/>
      </c>
      <c r="AD132" s="28"/>
      <c r="AE132" s="242" t="str">
        <f>IF(AD132&gt;0,(AD$3-AD132)*AE$3+AE$3,"")</f>
        <v/>
      </c>
      <c r="AF132" s="28"/>
      <c r="AG132" s="242" t="str">
        <f>IF(AF132&gt;0,(AF$3-AF132)*AG$3+AG$3,"")</f>
        <v/>
      </c>
      <c r="AH132" s="28"/>
      <c r="AI132" s="242" t="str">
        <f>IF(AH132&gt;0,(AH$3-AH132)*AI$3+AI$3,"")</f>
        <v/>
      </c>
      <c r="AJ132" s="28"/>
      <c r="AK132" s="242" t="str">
        <f>IF(AJ132&gt;0,(AJ$3-AJ132)*AK$3+AK$3,"")</f>
        <v/>
      </c>
      <c r="AL132" s="28"/>
      <c r="AM132" s="242" t="str">
        <f>IF(AL132&gt;0,(AL$3-AL132)*AM$3+AM$3,"")</f>
        <v/>
      </c>
      <c r="AN132" s="28"/>
      <c r="AO132" s="242" t="str">
        <f>IF(AN132&gt;0,(AN$3-AN132)*AO$3+AO$3,"")</f>
        <v/>
      </c>
      <c r="AP132" s="28"/>
      <c r="AQ132" s="242" t="str">
        <f>IF(AP132&gt;0,(AP$3-AP132)*AQ$3+AQ$3,"")</f>
        <v/>
      </c>
      <c r="AR132" s="28"/>
      <c r="AS132" s="242" t="str">
        <f>IF(AR132&gt;0,(AR$3-AR132)*AS$3+AS$3,"")</f>
        <v/>
      </c>
      <c r="AT132" s="28"/>
      <c r="AU132" s="242" t="str">
        <f>IF(AT132&gt;0,(AT$3-AT132)*AU$3+AU$3,"")</f>
        <v/>
      </c>
      <c r="AV132" s="28"/>
      <c r="AW132" s="242" t="str">
        <f>IF(AV132&gt;0,(AV$3-AV132)*AW$3+AW$3,"")</f>
        <v/>
      </c>
      <c r="AX132" s="28"/>
      <c r="AY132" s="242" t="str">
        <f>IF(AX132&gt;0,(AX$3-AX132)*AY$3+AY$3,"")</f>
        <v/>
      </c>
      <c r="AZ132" s="257"/>
      <c r="BA132" s="257"/>
      <c r="BB132" s="257"/>
      <c r="BC132" s="257"/>
      <c r="BD132" s="257"/>
      <c r="BE132" s="257"/>
      <c r="BF132" s="257"/>
      <c r="BG132" s="257"/>
      <c r="BH132" s="257"/>
      <c r="BI132" s="257"/>
      <c r="BJ132" s="257"/>
      <c r="BK132" s="257"/>
      <c r="BL132" s="257"/>
      <c r="BM132" s="257"/>
      <c r="BN132" s="257"/>
      <c r="BO132" s="257"/>
      <c r="BP132" s="257"/>
      <c r="BQ132" s="257"/>
      <c r="BR132" s="257"/>
      <c r="BS132" s="257"/>
      <c r="BT132" s="257"/>
      <c r="BU132" s="257"/>
      <c r="BV132" s="257"/>
      <c r="BW132" s="257"/>
      <c r="BX132" s="257"/>
      <c r="BY132" s="257"/>
      <c r="BZ132" s="257"/>
      <c r="CA132" s="257"/>
      <c r="CB132" s="257"/>
      <c r="CC132" s="257"/>
      <c r="CD132" s="257"/>
      <c r="CE132" s="257"/>
      <c r="CF132" s="257"/>
      <c r="CG132" s="257"/>
      <c r="CH132" s="257"/>
      <c r="CI132" s="257"/>
      <c r="CJ132" s="257"/>
      <c r="CK132" s="257"/>
      <c r="CL132" s="257"/>
      <c r="CM132" s="257"/>
      <c r="CN132" s="257"/>
      <c r="CO132" s="257"/>
      <c r="CP132" s="257"/>
      <c r="CQ132" s="257"/>
      <c r="CR132" s="257"/>
      <c r="CS132" s="257"/>
      <c r="CT132" s="257"/>
      <c r="CU132" s="257"/>
      <c r="CV132" s="257"/>
      <c r="CW132" s="257"/>
      <c r="CX132" s="257"/>
      <c r="CY132" s="257"/>
      <c r="CZ132" s="257"/>
      <c r="DA132" s="257"/>
      <c r="DB132" s="257"/>
      <c r="DC132" s="257"/>
      <c r="DD132" s="257"/>
      <c r="DE132" s="257"/>
      <c r="DF132" s="257"/>
      <c r="DG132" s="257"/>
      <c r="DH132" s="257"/>
      <c r="DI132" s="257"/>
      <c r="DJ132" s="257"/>
      <c r="DK132" s="257"/>
      <c r="DL132" s="257"/>
      <c r="DM132" s="257"/>
      <c r="DN132" s="257"/>
      <c r="DO132" s="257"/>
      <c r="DP132" s="257"/>
      <c r="DQ132" s="257"/>
      <c r="DR132" s="257"/>
      <c r="DS132" s="257"/>
      <c r="DT132" s="257"/>
      <c r="DU132" s="257"/>
      <c r="DV132" s="257"/>
      <c r="DW132" s="257"/>
      <c r="DX132" s="257"/>
      <c r="DY132" s="257"/>
      <c r="DZ132" s="257"/>
      <c r="EA132" s="257"/>
      <c r="EB132" s="257"/>
      <c r="EC132" s="257"/>
      <c r="ED132" s="257"/>
      <c r="EE132" s="257"/>
      <c r="EF132" s="257"/>
      <c r="EG132" s="257"/>
      <c r="EH132" s="257"/>
      <c r="EI132" s="257"/>
      <c r="EJ132" s="257"/>
      <c r="EK132" s="257"/>
      <c r="EL132" s="257"/>
      <c r="EM132" s="257"/>
      <c r="EN132" s="257"/>
      <c r="EO132" s="257"/>
      <c r="EP132" s="257"/>
      <c r="EQ132" s="257"/>
      <c r="ER132" s="257"/>
      <c r="ES132" s="257"/>
      <c r="ET132" s="257"/>
      <c r="EU132" s="257"/>
      <c r="EV132" s="257"/>
      <c r="EW132" s="257"/>
      <c r="EX132" s="257"/>
      <c r="EY132" s="257"/>
      <c r="EZ132" s="257"/>
      <c r="FA132" s="257"/>
      <c r="FB132" s="257"/>
      <c r="FC132" s="257"/>
      <c r="FD132" s="257"/>
      <c r="FE132" s="257"/>
      <c r="FF132" s="257"/>
      <c r="FG132" s="257"/>
      <c r="FH132" s="257"/>
      <c r="FI132" s="257"/>
      <c r="FJ132" s="257"/>
      <c r="FK132" s="257"/>
      <c r="FL132" s="257"/>
      <c r="FM132" s="257"/>
      <c r="FN132" s="257"/>
      <c r="FO132" s="257"/>
      <c r="FP132" s="257"/>
      <c r="FQ132" s="257"/>
      <c r="FR132" s="257"/>
      <c r="FS132" s="257"/>
      <c r="FT132" s="257"/>
      <c r="FU132" s="257"/>
      <c r="FV132" s="257"/>
      <c r="FW132" s="257"/>
      <c r="FX132" s="257"/>
      <c r="FY132" s="257"/>
      <c r="FZ132" s="257"/>
      <c r="GA132" s="257"/>
      <c r="GB132" s="257"/>
      <c r="GC132" s="257"/>
      <c r="GD132" s="257"/>
      <c r="GE132" s="257"/>
      <c r="GF132" s="257"/>
      <c r="GG132" s="257"/>
      <c r="GH132" s="257"/>
      <c r="GI132" s="257"/>
      <c r="GJ132" s="257"/>
      <c r="GK132" s="257"/>
      <c r="GL132" s="257"/>
      <c r="GM132" s="257"/>
      <c r="GN132" s="257"/>
      <c r="GO132" s="257"/>
      <c r="GP132" s="257"/>
      <c r="GQ132" s="257"/>
      <c r="GR132" s="257"/>
      <c r="GS132" s="257"/>
      <c r="GT132" s="257"/>
      <c r="GU132" s="257"/>
      <c r="GV132" s="257"/>
      <c r="GW132" s="257"/>
      <c r="GX132" s="257"/>
      <c r="GY132" s="257"/>
      <c r="GZ132" s="257"/>
      <c r="HA132" s="257"/>
      <c r="HB132" s="257"/>
      <c r="HC132" s="257"/>
      <c r="HD132" s="257"/>
      <c r="HE132" s="257"/>
      <c r="HF132" s="257"/>
      <c r="HG132" s="257"/>
      <c r="HH132" s="257"/>
      <c r="HI132" s="257"/>
      <c r="HJ132" s="257"/>
      <c r="HK132" s="257"/>
      <c r="HL132" s="257"/>
      <c r="HM132" s="257"/>
      <c r="HN132" s="257"/>
      <c r="HO132" s="257"/>
      <c r="HP132" s="257"/>
      <c r="HQ132" s="257"/>
      <c r="HR132" s="257"/>
      <c r="HS132" s="257"/>
      <c r="HT132" s="257"/>
      <c r="HU132" s="257"/>
      <c r="HV132" s="257"/>
      <c r="HW132" s="257"/>
      <c r="HX132" s="257"/>
      <c r="HY132" s="257"/>
      <c r="HZ132" s="257"/>
      <c r="IA132" s="257"/>
      <c r="IB132" s="257"/>
      <c r="IC132" s="257"/>
      <c r="ID132" s="257"/>
      <c r="IE132" s="257"/>
      <c r="IF132" s="257"/>
      <c r="IG132" s="257"/>
      <c r="IH132" s="257"/>
      <c r="II132" s="257"/>
      <c r="IJ132" s="257"/>
      <c r="IK132" s="257"/>
      <c r="IL132" s="257"/>
      <c r="IM132" s="257"/>
      <c r="IN132" s="257"/>
      <c r="IO132" s="257"/>
      <c r="IP132" s="257"/>
      <c r="IQ132" s="257"/>
      <c r="IR132" s="257"/>
      <c r="IS132" s="257"/>
      <c r="IT132" s="257"/>
      <c r="IU132" s="257"/>
      <c r="IV132" s="257"/>
      <c r="IW132" s="257"/>
      <c r="IX132" s="257"/>
      <c r="IY132" s="257"/>
      <c r="IZ132" s="257"/>
      <c r="JA132" s="257"/>
      <c r="JB132" s="257"/>
      <c r="JC132" s="257"/>
      <c r="JD132" s="257"/>
      <c r="JE132" s="257"/>
      <c r="JF132" s="257"/>
      <c r="JG132" s="257"/>
      <c r="JH132" s="257"/>
      <c r="JI132" s="257"/>
      <c r="JJ132" s="257"/>
      <c r="JK132" s="257"/>
      <c r="JL132" s="257"/>
      <c r="JM132" s="257"/>
      <c r="JN132" s="257"/>
      <c r="JO132" s="257"/>
      <c r="JP132" s="257"/>
      <c r="JQ132" s="257"/>
      <c r="JR132" s="257"/>
      <c r="JS132" s="257"/>
      <c r="JT132" s="257"/>
      <c r="JU132" s="257"/>
      <c r="JV132" s="257"/>
      <c r="JW132" s="257"/>
      <c r="JX132" s="257"/>
      <c r="JY132" s="257"/>
      <c r="JZ132" s="257"/>
      <c r="KA132" s="257"/>
      <c r="KB132" s="257"/>
      <c r="KC132" s="257"/>
      <c r="KD132" s="257"/>
      <c r="KE132" s="257"/>
      <c r="KF132" s="257"/>
      <c r="KG132" s="257"/>
      <c r="KH132" s="257"/>
      <c r="KI132" s="257"/>
      <c r="KJ132" s="257"/>
      <c r="KK132" s="257"/>
      <c r="KL132" s="257"/>
      <c r="KM132" s="257"/>
      <c r="KN132" s="257"/>
      <c r="KO132" s="257"/>
      <c r="KP132" s="257"/>
      <c r="KQ132" s="257"/>
      <c r="KR132" s="257"/>
      <c r="KS132" s="257"/>
      <c r="KT132" s="257"/>
      <c r="KU132" s="257"/>
      <c r="KV132" s="257"/>
      <c r="KW132" s="257"/>
      <c r="KX132" s="257"/>
      <c r="KY132" s="257"/>
      <c r="KZ132" s="257"/>
      <c r="LA132" s="257"/>
      <c r="LB132" s="257"/>
      <c r="LC132" s="257"/>
      <c r="LD132" s="257"/>
      <c r="LE132" s="257"/>
      <c r="LF132" s="257"/>
      <c r="LG132" s="257"/>
      <c r="LH132" s="257"/>
      <c r="LI132" s="257"/>
      <c r="LJ132" s="257"/>
      <c r="LK132" s="257"/>
      <c r="LL132" s="257"/>
      <c r="LM132" s="257"/>
      <c r="LN132" s="257"/>
      <c r="LO132" s="257"/>
      <c r="LP132" s="257"/>
      <c r="LQ132" s="257"/>
      <c r="LR132" s="257"/>
      <c r="LS132" s="257"/>
      <c r="LT132" s="257"/>
      <c r="LU132" s="257"/>
      <c r="LV132" s="257"/>
      <c r="LW132" s="257"/>
      <c r="LX132" s="257"/>
      <c r="LY132" s="257"/>
      <c r="LZ132" s="257"/>
      <c r="MA132" s="257"/>
      <c r="MB132" s="257"/>
      <c r="MC132" s="257"/>
      <c r="MD132" s="257"/>
      <c r="ME132" s="257"/>
      <c r="MF132" s="257"/>
      <c r="MG132" s="257"/>
      <c r="MH132" s="257"/>
      <c r="MI132" s="257"/>
      <c r="MJ132" s="257"/>
      <c r="MK132" s="257"/>
      <c r="ML132" s="257"/>
      <c r="MM132" s="257"/>
      <c r="MN132" s="257"/>
      <c r="MO132" s="257"/>
      <c r="MP132" s="257"/>
      <c r="MQ132" s="257"/>
      <c r="MR132" s="257"/>
      <c r="MS132" s="257"/>
      <c r="MT132" s="257"/>
      <c r="MU132" s="257"/>
      <c r="MV132" s="257"/>
      <c r="MW132" s="257"/>
      <c r="MX132" s="257"/>
      <c r="MY132" s="257"/>
      <c r="MZ132" s="257"/>
      <c r="NA132" s="257"/>
      <c r="NB132" s="257"/>
      <c r="NC132" s="257"/>
      <c r="ND132" s="257"/>
      <c r="NE132" s="257"/>
      <c r="NF132" s="257"/>
      <c r="NG132" s="257"/>
      <c r="NH132" s="257"/>
      <c r="NI132" s="257"/>
      <c r="NJ132" s="257"/>
      <c r="NK132" s="257"/>
      <c r="NL132" s="257"/>
      <c r="NM132" s="257"/>
      <c r="NN132" s="257"/>
      <c r="NO132" s="257"/>
      <c r="NP132" s="257"/>
      <c r="NQ132" s="257"/>
      <c r="NR132" s="257"/>
      <c r="NS132" s="257"/>
      <c r="NT132" s="257"/>
      <c r="NU132" s="257"/>
      <c r="NV132" s="257"/>
      <c r="NW132" s="257"/>
      <c r="NX132" s="257"/>
      <c r="NY132" s="257"/>
      <c r="NZ132" s="257"/>
      <c r="OA132" s="257"/>
      <c r="OB132" s="257"/>
      <c r="OC132" s="257"/>
      <c r="OD132" s="257"/>
      <c r="OE132" s="257"/>
      <c r="OF132" s="257"/>
      <c r="OG132" s="257"/>
      <c r="OH132" s="257"/>
      <c r="OI132" s="257"/>
      <c r="OJ132" s="257"/>
      <c r="OK132" s="257"/>
      <c r="OL132" s="257"/>
      <c r="OM132" s="257"/>
      <c r="ON132" s="257"/>
      <c r="OO132" s="257"/>
      <c r="OP132" s="257"/>
      <c r="OQ132" s="257"/>
      <c r="OR132" s="257"/>
      <c r="OS132" s="257"/>
      <c r="OT132" s="257"/>
      <c r="OU132" s="257"/>
      <c r="OV132" s="257"/>
      <c r="OW132" s="257"/>
      <c r="OX132" s="257"/>
      <c r="OY132" s="257"/>
      <c r="OZ132" s="257"/>
      <c r="PA132" s="257"/>
      <c r="PB132" s="257"/>
      <c r="PC132" s="257"/>
      <c r="PD132" s="257"/>
      <c r="PE132" s="257"/>
      <c r="PF132" s="257"/>
      <c r="PG132" s="257"/>
      <c r="PH132" s="257"/>
      <c r="PI132" s="257"/>
      <c r="PJ132" s="257"/>
      <c r="PK132" s="257"/>
      <c r="PL132" s="257"/>
      <c r="PM132" s="257"/>
      <c r="PN132" s="257"/>
      <c r="PO132" s="257"/>
      <c r="PP132" s="257"/>
      <c r="PQ132" s="257"/>
      <c r="PR132" s="257"/>
      <c r="PS132" s="257"/>
      <c r="PT132" s="257"/>
      <c r="PU132" s="257"/>
      <c r="PV132" s="257"/>
      <c r="PW132" s="257"/>
      <c r="PX132" s="257"/>
    </row>
    <row r="133" spans="1:440" s="258" customFormat="1" x14ac:dyDescent="0.25">
      <c r="A133" s="28"/>
      <c r="B133" s="61">
        <v>43758</v>
      </c>
      <c r="C133" s="20"/>
      <c r="D133" s="20"/>
      <c r="E133" s="106">
        <f>COUNT(J133,L133,N133,P133,R133,T133,V133,X133)</f>
        <v>0</v>
      </c>
      <c r="F133" s="25"/>
      <c r="G133" s="241"/>
      <c r="H133" s="28"/>
      <c r="I133" s="242">
        <f>SUM(K133,M133,O133,Q133,S133,U133,W133,Y133,AA133,AC133,AE133,AG133,AI133,AK133,AM133,AO133,AQ133,AS133,AU133,AW133,AY133)</f>
        <v>0</v>
      </c>
      <c r="J133" s="39"/>
      <c r="K133" s="242" t="str">
        <f>IF(J133&gt;0,(J$3-J133)*K$3+K$3,"")</f>
        <v/>
      </c>
      <c r="L133" s="39"/>
      <c r="M133" s="242" t="str">
        <f>IF(L133&gt;0,(L$3-L133)*M$3+M$3,"")</f>
        <v/>
      </c>
      <c r="N133" s="44"/>
      <c r="O133" s="242" t="str">
        <f>IF(N133&gt;0,(N$3-N133)*O$3+O$3,"")</f>
        <v/>
      </c>
      <c r="P133" s="44"/>
      <c r="Q133" s="242" t="str">
        <f>IF(P133&gt;0,(P$3-P133)*Q$3+Q$3,"")</f>
        <v/>
      </c>
      <c r="R133" s="44"/>
      <c r="S133" s="242" t="str">
        <f>IF(R133&gt;0,(R$3-R133)*S$3+S$3,"")</f>
        <v/>
      </c>
      <c r="T133" s="45"/>
      <c r="U133" s="242" t="str">
        <f>IF(T133&gt;0,(T$3-T133)*U$3+U$3,"")</f>
        <v/>
      </c>
      <c r="V133" s="45"/>
      <c r="W133" s="242" t="str">
        <f>IF(V133&gt;0,(V$3-V133)*W$3+W$3,"")</f>
        <v/>
      </c>
      <c r="X133" s="44"/>
      <c r="Y133" s="242" t="str">
        <f>IF(X133&gt;0,(X$3-X133)*Y$3+Y$3,"")</f>
        <v/>
      </c>
      <c r="Z133" s="243"/>
      <c r="AA133" s="242" t="str">
        <f>IF(Z133&gt;0,(Z$3-Z133)*AA$3+AA$3,"")</f>
        <v/>
      </c>
      <c r="AB133" s="243"/>
      <c r="AC133" s="242" t="str">
        <f>IF(AB133&gt;0,(AB$3-AB133)*AC$3+AC$3,"")</f>
        <v/>
      </c>
      <c r="AD133" s="243"/>
      <c r="AE133" s="242" t="str">
        <f>IF(AD133&gt;0,(AD$3-AD133)*AE$3+AE$3,"")</f>
        <v/>
      </c>
      <c r="AF133" s="243"/>
      <c r="AG133" s="242" t="str">
        <f>IF(AF133&gt;0,(AF$3-AF133)*AG$3+AG$3,"")</f>
        <v/>
      </c>
      <c r="AH133" s="243"/>
      <c r="AI133" s="242" t="str">
        <f>IF(AH133&gt;0,(AH$3-AH133)*AI$3+AI$3,"")</f>
        <v/>
      </c>
      <c r="AJ133" s="243"/>
      <c r="AK133" s="242" t="str">
        <f>IF(AJ133&gt;0,(AJ$3-AJ133)*AK$3+AK$3,"")</f>
        <v/>
      </c>
      <c r="AL133" s="243"/>
      <c r="AM133" s="242" t="str">
        <f>IF(AL133&gt;0,(AL$3-AL133)*AM$3+AM$3,"")</f>
        <v/>
      </c>
      <c r="AN133" s="243"/>
      <c r="AO133" s="242" t="str">
        <f>IF(AN133&gt;0,(AN$3-AN133)*AO$3+AO$3,"")</f>
        <v/>
      </c>
      <c r="AP133" s="243"/>
      <c r="AQ133" s="242" t="str">
        <f>IF(AP133&gt;0,(AP$3-AP133)*AQ$3+AQ$3,"")</f>
        <v/>
      </c>
      <c r="AR133" s="243"/>
      <c r="AS133" s="242" t="str">
        <f>IF(AR133&gt;0,(AR$3-AR133)*AS$3+AS$3,"")</f>
        <v/>
      </c>
      <c r="AT133" s="243"/>
      <c r="AU133" s="242" t="str">
        <f>IF(AT133&gt;0,(AT$3-AT133)*AU$3+AU$3,"")</f>
        <v/>
      </c>
      <c r="AV133" s="243"/>
      <c r="AW133" s="242" t="str">
        <f>IF(AV133&gt;0,(AV$3-AV133)*AW$3+AW$3,"")</f>
        <v/>
      </c>
      <c r="AX133" s="243"/>
      <c r="AY133" s="242" t="str">
        <f>IF(AX133&gt;0,(AX$3-AX133)*AY$3+AY$3,"")</f>
        <v/>
      </c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3"/>
      <c r="CO133" s="113"/>
      <c r="CP133" s="113"/>
      <c r="CQ133" s="113"/>
      <c r="CR133" s="113"/>
      <c r="CS133" s="113"/>
      <c r="CT133" s="113"/>
      <c r="CU133" s="113"/>
      <c r="CV133" s="113"/>
      <c r="CW133" s="113"/>
      <c r="CX133" s="113"/>
      <c r="CY133" s="113"/>
      <c r="CZ133" s="113"/>
      <c r="DA133" s="113"/>
      <c r="DB133" s="113"/>
      <c r="DC133" s="113"/>
      <c r="DD133" s="113"/>
      <c r="DE133" s="113"/>
      <c r="DF133" s="113"/>
      <c r="DG133" s="113"/>
      <c r="DH133" s="113"/>
      <c r="DI133" s="113"/>
      <c r="DJ133" s="113"/>
      <c r="DK133" s="113"/>
      <c r="DL133" s="113"/>
      <c r="DM133" s="113"/>
      <c r="DN133" s="113"/>
      <c r="DO133" s="113"/>
      <c r="DP133" s="113"/>
      <c r="DQ133" s="113"/>
      <c r="DR133" s="113"/>
      <c r="DS133" s="113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  <c r="ED133" s="113"/>
      <c r="EE133" s="113"/>
      <c r="EF133" s="113"/>
      <c r="EG133" s="113"/>
      <c r="EH133" s="113"/>
      <c r="EI133" s="113"/>
      <c r="EJ133" s="113"/>
      <c r="EK133" s="113"/>
      <c r="EL133" s="113"/>
      <c r="EM133" s="113"/>
      <c r="EN133" s="113"/>
      <c r="EO133" s="113"/>
      <c r="EP133" s="113"/>
      <c r="EQ133" s="113"/>
      <c r="ER133" s="113"/>
      <c r="ES133" s="113"/>
      <c r="ET133" s="113"/>
      <c r="EU133" s="113"/>
      <c r="EV133" s="113"/>
      <c r="EW133" s="113"/>
      <c r="EX133" s="113"/>
      <c r="EY133" s="113"/>
      <c r="EZ133" s="113"/>
      <c r="FA133" s="113"/>
      <c r="FB133" s="113"/>
      <c r="FC133" s="113"/>
      <c r="FD133" s="113"/>
      <c r="FE133" s="113"/>
      <c r="FF133" s="113"/>
      <c r="FG133" s="113"/>
      <c r="FH133" s="113"/>
      <c r="FI133" s="113"/>
      <c r="FJ133" s="113"/>
      <c r="FK133" s="113"/>
      <c r="FL133" s="113"/>
      <c r="FM133" s="113"/>
      <c r="FN133" s="113"/>
      <c r="FO133" s="113"/>
      <c r="FP133" s="113"/>
      <c r="FQ133" s="113"/>
      <c r="FR133" s="113"/>
      <c r="FS133" s="113"/>
      <c r="FT133" s="113"/>
      <c r="FU133" s="113"/>
      <c r="FV133" s="113"/>
      <c r="FW133" s="113"/>
      <c r="FX133" s="113"/>
      <c r="FY133" s="113"/>
      <c r="FZ133" s="113"/>
      <c r="GA133" s="113"/>
      <c r="GB133" s="113"/>
      <c r="GC133" s="113"/>
      <c r="GD133" s="113"/>
      <c r="GE133" s="113"/>
      <c r="GF133" s="113"/>
      <c r="GG133" s="113"/>
      <c r="GH133" s="113"/>
      <c r="GI133" s="113"/>
      <c r="GJ133" s="113"/>
      <c r="GK133" s="113"/>
      <c r="GL133" s="113"/>
      <c r="GM133" s="113"/>
      <c r="GN133" s="113"/>
      <c r="GO133" s="113"/>
      <c r="GP133" s="113"/>
      <c r="GQ133" s="113"/>
      <c r="GR133" s="113"/>
      <c r="GS133" s="113"/>
      <c r="GT133" s="113"/>
      <c r="GU133" s="113"/>
      <c r="GV133" s="113"/>
      <c r="GW133" s="113"/>
      <c r="GX133" s="113"/>
      <c r="GY133" s="113"/>
      <c r="GZ133" s="113"/>
      <c r="HA133" s="113"/>
      <c r="HB133" s="113"/>
      <c r="HC133" s="113"/>
      <c r="HD133" s="113"/>
      <c r="HE133" s="113"/>
      <c r="HF133" s="113"/>
      <c r="HG133" s="113"/>
      <c r="HH133" s="113"/>
      <c r="HI133" s="113"/>
      <c r="HJ133" s="113"/>
      <c r="HK133" s="113"/>
      <c r="HL133" s="113"/>
      <c r="HM133" s="113"/>
      <c r="HN133" s="113"/>
      <c r="HO133" s="113"/>
      <c r="HP133" s="113"/>
      <c r="HQ133" s="113"/>
      <c r="HR133" s="113"/>
      <c r="HS133" s="113"/>
      <c r="HT133" s="113"/>
      <c r="HU133" s="113"/>
      <c r="HV133" s="113"/>
      <c r="HW133" s="113"/>
      <c r="HX133" s="113"/>
      <c r="HY133" s="113"/>
      <c r="HZ133" s="113"/>
      <c r="IA133" s="113"/>
      <c r="IB133" s="113"/>
      <c r="IC133" s="113"/>
      <c r="ID133" s="113"/>
      <c r="IE133" s="113"/>
      <c r="IF133" s="113"/>
      <c r="IG133" s="113"/>
      <c r="IH133" s="113"/>
      <c r="II133" s="113"/>
      <c r="IJ133" s="113"/>
      <c r="IK133" s="113"/>
      <c r="IL133" s="113"/>
      <c r="IM133" s="113"/>
      <c r="IN133" s="113"/>
      <c r="IO133" s="113"/>
      <c r="IP133" s="113"/>
      <c r="IQ133" s="113"/>
      <c r="IR133" s="113"/>
      <c r="IS133" s="113"/>
      <c r="IT133" s="113"/>
      <c r="IU133" s="113"/>
      <c r="IV133" s="113"/>
      <c r="IW133" s="113"/>
      <c r="IX133" s="113"/>
      <c r="IY133" s="113"/>
      <c r="IZ133" s="113"/>
      <c r="JA133" s="113"/>
      <c r="JB133" s="113"/>
      <c r="JC133" s="113"/>
      <c r="JD133" s="113"/>
      <c r="JE133" s="113"/>
      <c r="JF133" s="113"/>
      <c r="JG133" s="113"/>
      <c r="JH133" s="113"/>
      <c r="JI133" s="113"/>
      <c r="JJ133" s="113"/>
      <c r="JK133" s="113"/>
      <c r="JL133" s="113"/>
      <c r="JM133" s="113"/>
      <c r="JN133" s="113"/>
      <c r="JO133" s="113"/>
      <c r="JP133" s="113"/>
      <c r="JQ133" s="113"/>
      <c r="JR133" s="113"/>
      <c r="JS133" s="113"/>
      <c r="JT133" s="113"/>
      <c r="JU133" s="113"/>
      <c r="JV133" s="113"/>
      <c r="JW133" s="113"/>
      <c r="JX133" s="113"/>
      <c r="JY133" s="113"/>
      <c r="JZ133" s="113"/>
      <c r="KA133" s="113"/>
      <c r="KB133" s="113"/>
      <c r="KC133" s="113"/>
      <c r="KD133" s="113"/>
      <c r="KE133" s="113"/>
      <c r="KF133" s="113"/>
      <c r="KG133" s="113"/>
      <c r="KH133" s="113"/>
      <c r="KI133" s="113"/>
      <c r="KJ133" s="113"/>
      <c r="KK133" s="113"/>
      <c r="KL133" s="113"/>
      <c r="KM133" s="113"/>
      <c r="KN133" s="113"/>
      <c r="KO133" s="113"/>
      <c r="KP133" s="113"/>
      <c r="KQ133" s="113"/>
      <c r="KR133" s="113"/>
      <c r="KS133" s="113"/>
      <c r="KT133" s="113"/>
      <c r="KU133" s="113"/>
      <c r="KV133" s="113"/>
      <c r="KW133" s="113"/>
      <c r="KX133" s="113"/>
      <c r="KY133" s="113"/>
      <c r="KZ133" s="113"/>
      <c r="LA133" s="113"/>
      <c r="LB133" s="113"/>
      <c r="LC133" s="113"/>
      <c r="LD133" s="113"/>
      <c r="LE133" s="113"/>
      <c r="LF133" s="113"/>
      <c r="LG133" s="113"/>
      <c r="LH133" s="113"/>
      <c r="LI133" s="113"/>
      <c r="LJ133" s="113"/>
      <c r="LK133" s="113"/>
      <c r="LL133" s="113"/>
      <c r="LM133" s="113"/>
      <c r="LN133" s="113"/>
      <c r="LO133" s="113"/>
      <c r="LP133" s="113"/>
      <c r="LQ133" s="113"/>
      <c r="LR133" s="113"/>
      <c r="LS133" s="113"/>
      <c r="LT133" s="113"/>
      <c r="LU133" s="113"/>
      <c r="LV133" s="113"/>
      <c r="LW133" s="113"/>
      <c r="LX133" s="113"/>
      <c r="LY133" s="113"/>
      <c r="LZ133" s="113"/>
      <c r="MA133" s="113"/>
      <c r="MB133" s="113"/>
      <c r="MC133" s="113"/>
      <c r="MD133" s="113"/>
      <c r="ME133" s="113"/>
      <c r="MF133" s="113"/>
      <c r="MG133" s="113"/>
      <c r="MH133" s="113"/>
      <c r="MI133" s="113"/>
      <c r="MJ133" s="113"/>
      <c r="MK133" s="113"/>
      <c r="ML133" s="113"/>
      <c r="MM133" s="113"/>
      <c r="MN133" s="113"/>
      <c r="MO133" s="113"/>
      <c r="MP133" s="113"/>
      <c r="MQ133" s="113"/>
      <c r="MR133" s="113"/>
      <c r="MS133" s="113"/>
      <c r="MT133" s="113"/>
      <c r="MU133" s="113"/>
      <c r="MV133" s="113"/>
      <c r="MW133" s="113"/>
      <c r="MX133" s="113"/>
      <c r="MY133" s="113"/>
      <c r="MZ133" s="113"/>
      <c r="NA133" s="113"/>
      <c r="NB133" s="113"/>
      <c r="NC133" s="113"/>
      <c r="ND133" s="113"/>
      <c r="NE133" s="113"/>
      <c r="NF133" s="113"/>
      <c r="NG133" s="113"/>
      <c r="NH133" s="113"/>
      <c r="NI133" s="113"/>
      <c r="NJ133" s="113"/>
      <c r="NK133" s="113"/>
      <c r="NL133" s="113"/>
      <c r="NM133" s="113"/>
      <c r="NN133" s="113"/>
      <c r="NO133" s="113"/>
      <c r="NP133" s="113"/>
      <c r="NQ133" s="113"/>
      <c r="NR133" s="113"/>
      <c r="NS133" s="113"/>
      <c r="NT133" s="113"/>
      <c r="NU133" s="113"/>
      <c r="NV133" s="113"/>
      <c r="NW133" s="113"/>
      <c r="NX133" s="113"/>
      <c r="NY133" s="113"/>
      <c r="NZ133" s="113"/>
      <c r="OA133" s="113"/>
      <c r="OB133" s="113"/>
      <c r="OC133" s="113"/>
      <c r="OD133" s="113"/>
      <c r="OE133" s="113"/>
      <c r="OF133" s="113"/>
      <c r="OG133" s="113"/>
      <c r="OH133" s="113"/>
      <c r="OI133" s="113"/>
      <c r="OJ133" s="113"/>
      <c r="OK133" s="113"/>
      <c r="OL133" s="113"/>
      <c r="OM133" s="113"/>
      <c r="ON133" s="113"/>
      <c r="OO133" s="113"/>
      <c r="OP133" s="113"/>
      <c r="OQ133" s="113"/>
      <c r="OR133" s="113"/>
      <c r="OS133" s="113"/>
      <c r="OT133" s="113"/>
      <c r="OU133" s="113"/>
      <c r="OV133" s="113"/>
      <c r="OW133" s="113"/>
      <c r="OX133" s="113"/>
      <c r="OY133" s="113"/>
      <c r="OZ133" s="113"/>
      <c r="PA133" s="113"/>
      <c r="PB133" s="113"/>
      <c r="PC133" s="113"/>
      <c r="PD133" s="113"/>
      <c r="PE133" s="113"/>
      <c r="PF133" s="113"/>
      <c r="PG133" s="113"/>
      <c r="PH133" s="113"/>
      <c r="PI133" s="113"/>
      <c r="PJ133" s="113"/>
      <c r="PK133" s="113"/>
      <c r="PL133" s="113"/>
      <c r="PM133" s="113"/>
      <c r="PN133" s="113"/>
      <c r="PO133" s="113"/>
      <c r="PP133" s="113"/>
      <c r="PQ133" s="113"/>
      <c r="PR133" s="113"/>
      <c r="PS133" s="113"/>
      <c r="PT133" s="113"/>
      <c r="PU133" s="113"/>
      <c r="PV133" s="113"/>
      <c r="PW133" s="113"/>
      <c r="PX133" s="113"/>
    </row>
    <row r="134" spans="1:440" s="13" customFormat="1" x14ac:dyDescent="0.25">
      <c r="A134" s="28"/>
      <c r="B134" s="61">
        <v>43758</v>
      </c>
      <c r="C134" s="20"/>
      <c r="D134" s="20"/>
      <c r="E134" s="106">
        <f>COUNT(J134,L134,N134,P134,R134,T134,V134,X134)</f>
        <v>0</v>
      </c>
      <c r="F134" s="25"/>
      <c r="G134" s="247"/>
      <c r="H134" s="28"/>
      <c r="I134" s="242">
        <f>SUM(K134,M134,O134,Q134,S134,U134,W134,Y134,AA134,AC134,AE134,AG134,AI134,AK134,AM134,AO134,AQ134,AS134,AU134,AW134,AY134)</f>
        <v>0</v>
      </c>
      <c r="J134" s="39"/>
      <c r="K134" s="242" t="str">
        <f>IF(J134&gt;0,(J$3-J134)*K$3+K$3,"")</f>
        <v/>
      </c>
      <c r="L134" s="39"/>
      <c r="M134" s="242" t="str">
        <f>IF(L134&gt;0,(L$3-L134)*M$3+M$3,"")</f>
        <v/>
      </c>
      <c r="N134" s="44"/>
      <c r="O134" s="242" t="str">
        <f>IF(N134&gt;0,(N$3-N134)*O$3+O$3,"")</f>
        <v/>
      </c>
      <c r="P134" s="46"/>
      <c r="Q134" s="242" t="str">
        <f>IF(P134&gt;0,(P$3-P134)*Q$3+Q$3,"")</f>
        <v/>
      </c>
      <c r="R134" s="44"/>
      <c r="S134" s="242" t="str">
        <f>IF(R134&gt;0,(R$3-R134)*S$3+S$3,"")</f>
        <v/>
      </c>
      <c r="T134" s="45"/>
      <c r="U134" s="242" t="str">
        <f>IF(T134&gt;0,(T$3-T134)*U$3+U$3,"")</f>
        <v/>
      </c>
      <c r="V134" s="45"/>
      <c r="W134" s="242" t="str">
        <f>IF(V134&gt;0,(V$3-V134)*W$3+W$3,"")</f>
        <v/>
      </c>
      <c r="X134" s="45"/>
      <c r="Y134" s="242" t="str">
        <f>IF(X134&gt;0,(X$3-X134)*Y$3+Y$3,"")</f>
        <v/>
      </c>
      <c r="Z134" s="243"/>
      <c r="AA134" s="242" t="str">
        <f>IF(Z134&gt;0,(Z$3-Z134)*AA$3+AA$3,"")</f>
        <v/>
      </c>
      <c r="AB134" s="243"/>
      <c r="AC134" s="242" t="str">
        <f>IF(AB134&gt;0,(AB$3-AB134)*AC$3+AC$3,"")</f>
        <v/>
      </c>
      <c r="AD134" s="243"/>
      <c r="AE134" s="242" t="str">
        <f>IF(AD134&gt;0,(AD$3-AD134)*AE$3+AE$3,"")</f>
        <v/>
      </c>
      <c r="AF134" s="243"/>
      <c r="AG134" s="242" t="str">
        <f>IF(AF134&gt;0,(AF$3-AF134)*AG$3+AG$3,"")</f>
        <v/>
      </c>
      <c r="AH134" s="243"/>
      <c r="AI134" s="242" t="str">
        <f>IF(AH134&gt;0,(AH$3-AH134)*AI$3+AI$3,"")</f>
        <v/>
      </c>
      <c r="AJ134" s="243"/>
      <c r="AK134" s="242" t="str">
        <f>IF(AJ134&gt;0,(AJ$3-AJ134)*AK$3+AK$3,"")</f>
        <v/>
      </c>
      <c r="AL134" s="243"/>
      <c r="AM134" s="242" t="str">
        <f>IF(AL134&gt;0,(AL$3-AL134)*AM$3+AM$3,"")</f>
        <v/>
      </c>
      <c r="AN134" s="243"/>
      <c r="AO134" s="242" t="str">
        <f>IF(AN134&gt;0,(AN$3-AN134)*AO$3+AO$3,"")</f>
        <v/>
      </c>
      <c r="AP134" s="243"/>
      <c r="AQ134" s="242" t="str">
        <f>IF(AP134&gt;0,(AP$3-AP134)*AQ$3+AQ$3,"")</f>
        <v/>
      </c>
      <c r="AR134" s="243"/>
      <c r="AS134" s="242" t="str">
        <f>IF(AR134&gt;0,(AR$3-AR134)*AS$3+AS$3,"")</f>
        <v/>
      </c>
      <c r="AT134" s="243"/>
      <c r="AU134" s="242" t="str">
        <f>IF(AT134&gt;0,(AT$3-AT134)*AU$3+AU$3,"")</f>
        <v/>
      </c>
      <c r="AV134" s="243"/>
      <c r="AW134" s="242" t="str">
        <f>IF(AV134&gt;0,(AV$3-AV134)*AW$3+AW$3,"")</f>
        <v/>
      </c>
      <c r="AX134" s="243"/>
      <c r="AY134" s="242" t="str">
        <f>IF(AX134&gt;0,(AX$3-AX134)*AY$3+AY$3,"")</f>
        <v/>
      </c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3"/>
      <c r="CA134" s="113"/>
      <c r="CB134" s="113"/>
      <c r="CC134" s="113"/>
      <c r="CD134" s="113"/>
      <c r="CE134" s="113"/>
      <c r="CF134" s="113"/>
      <c r="CG134" s="113"/>
      <c r="CH134" s="113"/>
      <c r="CI134" s="113"/>
      <c r="CJ134" s="113"/>
      <c r="CK134" s="113"/>
      <c r="CL134" s="113"/>
      <c r="CM134" s="113"/>
      <c r="CN134" s="113"/>
      <c r="CO134" s="113"/>
      <c r="CP134" s="113"/>
      <c r="CQ134" s="113"/>
      <c r="CR134" s="113"/>
      <c r="CS134" s="113"/>
      <c r="CT134" s="113"/>
      <c r="CU134" s="113"/>
      <c r="CV134" s="113"/>
      <c r="CW134" s="113"/>
      <c r="CX134" s="113"/>
      <c r="CY134" s="113"/>
      <c r="CZ134" s="113"/>
      <c r="DA134" s="113"/>
      <c r="DB134" s="113"/>
      <c r="DC134" s="113"/>
      <c r="DD134" s="113"/>
      <c r="DE134" s="113"/>
      <c r="DF134" s="113"/>
      <c r="DG134" s="113"/>
      <c r="DH134" s="113"/>
      <c r="DI134" s="113"/>
      <c r="DJ134" s="113"/>
      <c r="DK134" s="113"/>
      <c r="DL134" s="113"/>
      <c r="DM134" s="113"/>
      <c r="DN134" s="113"/>
      <c r="DO134" s="113"/>
      <c r="DP134" s="113"/>
      <c r="DQ134" s="113"/>
      <c r="DR134" s="113"/>
      <c r="DS134" s="113"/>
      <c r="DT134" s="113"/>
      <c r="DU134" s="113"/>
      <c r="DV134" s="113"/>
      <c r="DW134" s="113"/>
      <c r="DX134" s="113"/>
      <c r="DY134" s="113"/>
      <c r="DZ134" s="113"/>
      <c r="EA134" s="113"/>
      <c r="EB134" s="113"/>
      <c r="EC134" s="113"/>
      <c r="ED134" s="113"/>
      <c r="EE134" s="113"/>
      <c r="EF134" s="113"/>
      <c r="EG134" s="113"/>
      <c r="EH134" s="113"/>
      <c r="EI134" s="113"/>
      <c r="EJ134" s="113"/>
      <c r="EK134" s="113"/>
      <c r="EL134" s="113"/>
      <c r="EM134" s="113"/>
      <c r="EN134" s="113"/>
      <c r="EO134" s="113"/>
      <c r="EP134" s="113"/>
      <c r="EQ134" s="113"/>
      <c r="ER134" s="113"/>
      <c r="ES134" s="113"/>
      <c r="ET134" s="113"/>
      <c r="EU134" s="113"/>
      <c r="EV134" s="113"/>
      <c r="EW134" s="113"/>
      <c r="EX134" s="113"/>
      <c r="EY134" s="113"/>
      <c r="EZ134" s="113"/>
      <c r="FA134" s="113"/>
      <c r="FB134" s="113"/>
      <c r="FC134" s="113"/>
      <c r="FD134" s="113"/>
      <c r="FE134" s="113"/>
      <c r="FF134" s="113"/>
      <c r="FG134" s="113"/>
      <c r="FH134" s="113"/>
      <c r="FI134" s="113"/>
      <c r="FJ134" s="113"/>
      <c r="FK134" s="113"/>
      <c r="FL134" s="113"/>
      <c r="FM134" s="113"/>
      <c r="FN134" s="113"/>
      <c r="FO134" s="113"/>
      <c r="FP134" s="113"/>
      <c r="FQ134" s="113"/>
      <c r="FR134" s="113"/>
      <c r="FS134" s="113"/>
      <c r="FT134" s="113"/>
      <c r="FU134" s="113"/>
      <c r="FV134" s="113"/>
      <c r="FW134" s="113"/>
      <c r="FX134" s="113"/>
      <c r="FY134" s="113"/>
      <c r="FZ134" s="113"/>
      <c r="GA134" s="113"/>
      <c r="GB134" s="113"/>
      <c r="GC134" s="113"/>
      <c r="GD134" s="113"/>
      <c r="GE134" s="113"/>
      <c r="GF134" s="113"/>
      <c r="GG134" s="113"/>
      <c r="GH134" s="113"/>
      <c r="GI134" s="113"/>
      <c r="GJ134" s="113"/>
      <c r="GK134" s="113"/>
      <c r="GL134" s="113"/>
      <c r="GM134" s="113"/>
      <c r="GN134" s="113"/>
      <c r="GO134" s="113"/>
      <c r="GP134" s="113"/>
      <c r="GQ134" s="113"/>
      <c r="GR134" s="113"/>
      <c r="GS134" s="113"/>
      <c r="GT134" s="113"/>
      <c r="GU134" s="113"/>
      <c r="GV134" s="113"/>
      <c r="GW134" s="113"/>
      <c r="GX134" s="113"/>
      <c r="GY134" s="113"/>
      <c r="GZ134" s="113"/>
      <c r="HA134" s="113"/>
      <c r="HB134" s="113"/>
      <c r="HC134" s="113"/>
      <c r="HD134" s="113"/>
      <c r="HE134" s="113"/>
      <c r="HF134" s="113"/>
      <c r="HG134" s="113"/>
      <c r="HH134" s="113"/>
      <c r="HI134" s="113"/>
      <c r="HJ134" s="113"/>
      <c r="HK134" s="113"/>
      <c r="HL134" s="113"/>
      <c r="HM134" s="113"/>
      <c r="HN134" s="113"/>
      <c r="HO134" s="113"/>
      <c r="HP134" s="113"/>
      <c r="HQ134" s="113"/>
      <c r="HR134" s="113"/>
      <c r="HS134" s="113"/>
      <c r="HT134" s="113"/>
      <c r="HU134" s="113"/>
      <c r="HV134" s="113"/>
      <c r="HW134" s="113"/>
      <c r="HX134" s="113"/>
      <c r="HY134" s="113"/>
      <c r="HZ134" s="113"/>
      <c r="IA134" s="113"/>
      <c r="IB134" s="113"/>
      <c r="IC134" s="113"/>
      <c r="ID134" s="113"/>
      <c r="IE134" s="113"/>
      <c r="IF134" s="113"/>
      <c r="IG134" s="113"/>
      <c r="IH134" s="113"/>
      <c r="II134" s="113"/>
      <c r="IJ134" s="113"/>
      <c r="IK134" s="113"/>
      <c r="IL134" s="113"/>
      <c r="IM134" s="113"/>
      <c r="IN134" s="113"/>
      <c r="IO134" s="113"/>
      <c r="IP134" s="113"/>
      <c r="IQ134" s="113"/>
      <c r="IR134" s="113"/>
      <c r="IS134" s="113"/>
      <c r="IT134" s="113"/>
      <c r="IU134" s="113"/>
      <c r="IV134" s="113"/>
      <c r="IW134" s="113"/>
      <c r="IX134" s="113"/>
      <c r="IY134" s="113"/>
      <c r="IZ134" s="113"/>
      <c r="JA134" s="113"/>
      <c r="JB134" s="113"/>
      <c r="JC134" s="113"/>
      <c r="JD134" s="113"/>
      <c r="JE134" s="113"/>
      <c r="JF134" s="113"/>
      <c r="JG134" s="113"/>
      <c r="JH134" s="113"/>
      <c r="JI134" s="113"/>
      <c r="JJ134" s="113"/>
      <c r="JK134" s="113"/>
      <c r="JL134" s="113"/>
      <c r="JM134" s="113"/>
      <c r="JN134" s="113"/>
      <c r="JO134" s="113"/>
      <c r="JP134" s="113"/>
      <c r="JQ134" s="113"/>
      <c r="JR134" s="113"/>
      <c r="JS134" s="113"/>
      <c r="JT134" s="113"/>
      <c r="JU134" s="113"/>
      <c r="JV134" s="113"/>
      <c r="JW134" s="113"/>
      <c r="JX134" s="113"/>
      <c r="JY134" s="113"/>
      <c r="JZ134" s="113"/>
      <c r="KA134" s="113"/>
      <c r="KB134" s="113"/>
      <c r="KC134" s="113"/>
      <c r="KD134" s="113"/>
      <c r="KE134" s="113"/>
      <c r="KF134" s="113"/>
      <c r="KG134" s="113"/>
      <c r="KH134" s="113"/>
      <c r="KI134" s="113"/>
      <c r="KJ134" s="113"/>
      <c r="KK134" s="113"/>
      <c r="KL134" s="113"/>
      <c r="KM134" s="113"/>
      <c r="KN134" s="113"/>
      <c r="KO134" s="113"/>
      <c r="KP134" s="113"/>
      <c r="KQ134" s="113"/>
      <c r="KR134" s="113"/>
      <c r="KS134" s="113"/>
      <c r="KT134" s="113"/>
      <c r="KU134" s="113"/>
      <c r="KV134" s="113"/>
      <c r="KW134" s="113"/>
      <c r="KX134" s="113"/>
      <c r="KY134" s="113"/>
      <c r="KZ134" s="113"/>
      <c r="LA134" s="113"/>
      <c r="LB134" s="113"/>
      <c r="LC134" s="113"/>
      <c r="LD134" s="113"/>
      <c r="LE134" s="113"/>
      <c r="LF134" s="113"/>
      <c r="LG134" s="113"/>
      <c r="LH134" s="113"/>
      <c r="LI134" s="113"/>
      <c r="LJ134" s="113"/>
      <c r="LK134" s="113"/>
      <c r="LL134" s="113"/>
      <c r="LM134" s="113"/>
      <c r="LN134" s="113"/>
      <c r="LO134" s="113"/>
      <c r="LP134" s="113"/>
      <c r="LQ134" s="113"/>
      <c r="LR134" s="113"/>
      <c r="LS134" s="113"/>
      <c r="LT134" s="113"/>
      <c r="LU134" s="113"/>
      <c r="LV134" s="113"/>
      <c r="LW134" s="113"/>
      <c r="LX134" s="113"/>
      <c r="LY134" s="113"/>
      <c r="LZ134" s="113"/>
      <c r="MA134" s="113"/>
      <c r="MB134" s="113"/>
      <c r="MC134" s="113"/>
      <c r="MD134" s="113"/>
      <c r="ME134" s="113"/>
      <c r="MF134" s="113"/>
      <c r="MG134" s="113"/>
      <c r="MH134" s="113"/>
      <c r="MI134" s="113"/>
      <c r="MJ134" s="113"/>
      <c r="MK134" s="113"/>
      <c r="ML134" s="113"/>
      <c r="MM134" s="113"/>
      <c r="MN134" s="113"/>
      <c r="MO134" s="113"/>
      <c r="MP134" s="113"/>
      <c r="MQ134" s="113"/>
      <c r="MR134" s="113"/>
      <c r="MS134" s="113"/>
      <c r="MT134" s="113"/>
      <c r="MU134" s="113"/>
      <c r="MV134" s="113"/>
      <c r="MW134" s="113"/>
      <c r="MX134" s="113"/>
      <c r="MY134" s="113"/>
      <c r="MZ134" s="113"/>
      <c r="NA134" s="113"/>
      <c r="NB134" s="113"/>
      <c r="NC134" s="113"/>
      <c r="ND134" s="113"/>
      <c r="NE134" s="113"/>
      <c r="NF134" s="113"/>
      <c r="NG134" s="113"/>
      <c r="NH134" s="113"/>
      <c r="NI134" s="113"/>
      <c r="NJ134" s="113"/>
      <c r="NK134" s="113"/>
      <c r="NL134" s="113"/>
      <c r="NM134" s="113"/>
      <c r="NN134" s="113"/>
      <c r="NO134" s="113"/>
      <c r="NP134" s="113"/>
      <c r="NQ134" s="113"/>
      <c r="NR134" s="113"/>
      <c r="NS134" s="113"/>
      <c r="NT134" s="113"/>
      <c r="NU134" s="113"/>
      <c r="NV134" s="113"/>
      <c r="NW134" s="113"/>
      <c r="NX134" s="113"/>
      <c r="NY134" s="113"/>
      <c r="NZ134" s="113"/>
      <c r="OA134" s="113"/>
      <c r="OB134" s="113"/>
      <c r="OC134" s="113"/>
      <c r="OD134" s="113"/>
      <c r="OE134" s="113"/>
      <c r="OF134" s="113"/>
      <c r="OG134" s="113"/>
      <c r="OH134" s="113"/>
      <c r="OI134" s="113"/>
      <c r="OJ134" s="113"/>
      <c r="OK134" s="113"/>
      <c r="OL134" s="113"/>
      <c r="OM134" s="113"/>
      <c r="ON134" s="113"/>
      <c r="OO134" s="113"/>
      <c r="OP134" s="113"/>
      <c r="OQ134" s="113"/>
      <c r="OR134" s="113"/>
      <c r="OS134" s="113"/>
      <c r="OT134" s="113"/>
      <c r="OU134" s="113"/>
      <c r="OV134" s="113"/>
      <c r="OW134" s="113"/>
      <c r="OX134" s="113"/>
      <c r="OY134" s="113"/>
      <c r="OZ134" s="113"/>
      <c r="PA134" s="113"/>
      <c r="PB134" s="113"/>
      <c r="PC134" s="113"/>
      <c r="PD134" s="113"/>
      <c r="PE134" s="113"/>
      <c r="PF134" s="113"/>
      <c r="PG134" s="113"/>
      <c r="PH134" s="113"/>
      <c r="PI134" s="113"/>
      <c r="PJ134" s="113"/>
      <c r="PK134" s="113"/>
      <c r="PL134" s="113"/>
      <c r="PM134" s="113"/>
      <c r="PN134" s="113"/>
      <c r="PO134" s="113"/>
      <c r="PP134" s="113"/>
      <c r="PQ134" s="113"/>
      <c r="PR134" s="113"/>
      <c r="PS134" s="113"/>
      <c r="PT134" s="113"/>
      <c r="PU134" s="113"/>
      <c r="PV134" s="113"/>
      <c r="PW134" s="113"/>
      <c r="PX134" s="113"/>
    </row>
    <row r="135" spans="1:440" s="258" customFormat="1" x14ac:dyDescent="0.25">
      <c r="A135" s="28"/>
      <c r="B135" s="61">
        <v>43758</v>
      </c>
      <c r="C135" s="20"/>
      <c r="D135" s="20"/>
      <c r="E135" s="106">
        <f>COUNT(J135,L135,N135,P135,R135,T135,V135,X135)</f>
        <v>0</v>
      </c>
      <c r="F135" s="25"/>
      <c r="G135" s="241"/>
      <c r="H135" s="28"/>
      <c r="I135" s="242">
        <f>SUM(K135,M135,O135,Q135,S135,U135,W135,Y135,AA135,AC135,AE135,AG135,AI135,AK135,AM135,AO135,AQ135,AS135,AU135,AW135,AY135)</f>
        <v>0</v>
      </c>
      <c r="J135" s="39"/>
      <c r="K135" s="242" t="str">
        <f>IF(J135&gt;0,(J$3-J135)*K$3+K$3,"")</f>
        <v/>
      </c>
      <c r="L135" s="39"/>
      <c r="M135" s="242" t="str">
        <f>IF(L135&gt;0,(L$3-L135)*M$3+M$3,"")</f>
        <v/>
      </c>
      <c r="N135" s="44"/>
      <c r="O135" s="242" t="str">
        <f>IF(N135&gt;0,(N$3-N135)*O$3+O$3,"")</f>
        <v/>
      </c>
      <c r="P135" s="44"/>
      <c r="Q135" s="242" t="str">
        <f>IF(P135&gt;0,(P$3-P135)*Q$3+Q$3,"")</f>
        <v/>
      </c>
      <c r="R135" s="44"/>
      <c r="S135" s="242" t="str">
        <f>IF(R135&gt;0,(R$3-R135)*S$3+S$3,"")</f>
        <v/>
      </c>
      <c r="T135" s="45"/>
      <c r="U135" s="242" t="str">
        <f>IF(T135&gt;0,(T$3-T135)*U$3+U$3,"")</f>
        <v/>
      </c>
      <c r="V135" s="45"/>
      <c r="W135" s="242" t="str">
        <f>IF(V135&gt;0,(V$3-V135)*W$3+W$3,"")</f>
        <v/>
      </c>
      <c r="X135" s="45"/>
      <c r="Y135" s="242" t="str">
        <f>IF(X135&gt;0,(X$3-X135)*Y$3+Y$3,"")</f>
        <v/>
      </c>
      <c r="Z135" s="243"/>
      <c r="AA135" s="242" t="str">
        <f>IF(Z135&gt;0,(Z$3-Z135)*AA$3+AA$3,"")</f>
        <v/>
      </c>
      <c r="AB135" s="243"/>
      <c r="AC135" s="242" t="str">
        <f>IF(AB135&gt;0,(AB$3-AB135)*AC$3+AC$3,"")</f>
        <v/>
      </c>
      <c r="AD135" s="243"/>
      <c r="AE135" s="242" t="str">
        <f>IF(AD135&gt;0,(AD$3-AD135)*AE$3+AE$3,"")</f>
        <v/>
      </c>
      <c r="AF135" s="243"/>
      <c r="AG135" s="242" t="str">
        <f>IF(AF135&gt;0,(AF$3-AF135)*AG$3+AG$3,"")</f>
        <v/>
      </c>
      <c r="AH135" s="243"/>
      <c r="AI135" s="242" t="str">
        <f>IF(AH135&gt;0,(AH$3-AH135)*AI$3+AI$3,"")</f>
        <v/>
      </c>
      <c r="AJ135" s="243"/>
      <c r="AK135" s="242" t="str">
        <f>IF(AJ135&gt;0,(AJ$3-AJ135)*AK$3+AK$3,"")</f>
        <v/>
      </c>
      <c r="AL135" s="243"/>
      <c r="AM135" s="242" t="str">
        <f>IF(AL135&gt;0,(AL$3-AL135)*AM$3+AM$3,"")</f>
        <v/>
      </c>
      <c r="AN135" s="243"/>
      <c r="AO135" s="242" t="str">
        <f>IF(AN135&gt;0,(AN$3-AN135)*AO$3+AO$3,"")</f>
        <v/>
      </c>
      <c r="AP135" s="243"/>
      <c r="AQ135" s="242" t="str">
        <f>IF(AP135&gt;0,(AP$3-AP135)*AQ$3+AQ$3,"")</f>
        <v/>
      </c>
      <c r="AR135" s="243"/>
      <c r="AS135" s="242" t="str">
        <f>IF(AR135&gt;0,(AR$3-AR135)*AS$3+AS$3,"")</f>
        <v/>
      </c>
      <c r="AT135" s="243"/>
      <c r="AU135" s="242" t="str">
        <f>IF(AT135&gt;0,(AT$3-AT135)*AU$3+AU$3,"")</f>
        <v/>
      </c>
      <c r="AV135" s="243"/>
      <c r="AW135" s="242" t="str">
        <f>IF(AV135&gt;0,(AV$3-AV135)*AW$3+AW$3,"")</f>
        <v/>
      </c>
      <c r="AX135" s="243"/>
      <c r="AY135" s="242" t="str">
        <f>IF(AX135&gt;0,(AX$3-AX135)*AY$3+AY$3,"")</f>
        <v/>
      </c>
      <c r="AZ135" s="257"/>
      <c r="BA135" s="257"/>
      <c r="BB135" s="257"/>
      <c r="BC135" s="257"/>
      <c r="BD135" s="257"/>
      <c r="BE135" s="257"/>
      <c r="BF135" s="257"/>
      <c r="BG135" s="257"/>
      <c r="BH135" s="257"/>
      <c r="BI135" s="257"/>
      <c r="BJ135" s="257"/>
      <c r="BK135" s="257"/>
      <c r="BL135" s="257"/>
      <c r="BM135" s="257"/>
      <c r="BN135" s="257"/>
      <c r="BO135" s="257"/>
      <c r="BP135" s="257"/>
      <c r="BQ135" s="257"/>
      <c r="BR135" s="257"/>
      <c r="BS135" s="257"/>
      <c r="BT135" s="257"/>
      <c r="BU135" s="257"/>
      <c r="BV135" s="257"/>
      <c r="BW135" s="257"/>
      <c r="BX135" s="257"/>
      <c r="BY135" s="257"/>
      <c r="BZ135" s="257"/>
      <c r="CA135" s="257"/>
      <c r="CB135" s="257"/>
      <c r="CC135" s="257"/>
      <c r="CD135" s="257"/>
      <c r="CE135" s="257"/>
      <c r="CF135" s="257"/>
      <c r="CG135" s="257"/>
      <c r="CH135" s="257"/>
      <c r="CI135" s="257"/>
      <c r="CJ135" s="257"/>
      <c r="CK135" s="257"/>
      <c r="CL135" s="257"/>
      <c r="CM135" s="257"/>
      <c r="CN135" s="257"/>
      <c r="CO135" s="257"/>
      <c r="CP135" s="257"/>
      <c r="CQ135" s="257"/>
      <c r="CR135" s="257"/>
      <c r="CS135" s="257"/>
      <c r="CT135" s="257"/>
      <c r="CU135" s="257"/>
      <c r="CV135" s="257"/>
      <c r="CW135" s="257"/>
      <c r="CX135" s="257"/>
      <c r="CY135" s="257"/>
      <c r="CZ135" s="257"/>
      <c r="DA135" s="257"/>
      <c r="DB135" s="257"/>
      <c r="DC135" s="257"/>
      <c r="DD135" s="257"/>
      <c r="DE135" s="257"/>
      <c r="DF135" s="257"/>
      <c r="DG135" s="257"/>
      <c r="DH135" s="257"/>
      <c r="DI135" s="257"/>
      <c r="DJ135" s="257"/>
      <c r="DK135" s="257"/>
      <c r="DL135" s="257"/>
      <c r="DM135" s="257"/>
      <c r="DN135" s="257"/>
      <c r="DO135" s="257"/>
      <c r="DP135" s="257"/>
      <c r="DQ135" s="257"/>
      <c r="DR135" s="257"/>
      <c r="DS135" s="257"/>
      <c r="DT135" s="257"/>
      <c r="DU135" s="257"/>
      <c r="DV135" s="257"/>
      <c r="DW135" s="257"/>
      <c r="DX135" s="257"/>
      <c r="DY135" s="257"/>
      <c r="DZ135" s="257"/>
      <c r="EA135" s="257"/>
      <c r="EB135" s="257"/>
      <c r="EC135" s="257"/>
      <c r="ED135" s="257"/>
      <c r="EE135" s="257"/>
      <c r="EF135" s="257"/>
      <c r="EG135" s="257"/>
      <c r="EH135" s="257"/>
      <c r="EI135" s="257"/>
      <c r="EJ135" s="257"/>
      <c r="EK135" s="257"/>
      <c r="EL135" s="257"/>
      <c r="EM135" s="257"/>
      <c r="EN135" s="257"/>
      <c r="EO135" s="257"/>
      <c r="EP135" s="257"/>
      <c r="EQ135" s="257"/>
      <c r="ER135" s="257"/>
      <c r="ES135" s="257"/>
      <c r="ET135" s="257"/>
      <c r="EU135" s="257"/>
      <c r="EV135" s="257"/>
      <c r="EW135" s="257"/>
      <c r="EX135" s="257"/>
      <c r="EY135" s="257"/>
      <c r="EZ135" s="257"/>
      <c r="FA135" s="257"/>
      <c r="FB135" s="257"/>
      <c r="FC135" s="257"/>
      <c r="FD135" s="257"/>
      <c r="FE135" s="257"/>
      <c r="FF135" s="257"/>
      <c r="FG135" s="257"/>
      <c r="FH135" s="257"/>
      <c r="FI135" s="257"/>
      <c r="FJ135" s="257"/>
      <c r="FK135" s="257"/>
      <c r="FL135" s="257"/>
      <c r="FM135" s="257"/>
      <c r="FN135" s="257"/>
      <c r="FO135" s="257"/>
      <c r="FP135" s="257"/>
      <c r="FQ135" s="257"/>
      <c r="FR135" s="257"/>
      <c r="FS135" s="257"/>
      <c r="FT135" s="257"/>
      <c r="FU135" s="257"/>
      <c r="FV135" s="257"/>
      <c r="FW135" s="257"/>
      <c r="FX135" s="257"/>
      <c r="FY135" s="257"/>
      <c r="FZ135" s="257"/>
      <c r="GA135" s="257"/>
      <c r="GB135" s="257"/>
      <c r="GC135" s="257"/>
      <c r="GD135" s="257"/>
      <c r="GE135" s="257"/>
      <c r="GF135" s="257"/>
      <c r="GG135" s="257"/>
      <c r="GH135" s="257"/>
      <c r="GI135" s="257"/>
      <c r="GJ135" s="257"/>
      <c r="GK135" s="257"/>
      <c r="GL135" s="257"/>
      <c r="GM135" s="257"/>
      <c r="GN135" s="257"/>
      <c r="GO135" s="257"/>
      <c r="GP135" s="257"/>
      <c r="GQ135" s="257"/>
      <c r="GR135" s="257"/>
      <c r="GS135" s="257"/>
      <c r="GT135" s="257"/>
      <c r="GU135" s="257"/>
      <c r="GV135" s="257"/>
      <c r="GW135" s="257"/>
      <c r="GX135" s="257"/>
      <c r="GY135" s="257"/>
      <c r="GZ135" s="257"/>
      <c r="HA135" s="257"/>
      <c r="HB135" s="257"/>
      <c r="HC135" s="257"/>
      <c r="HD135" s="257"/>
      <c r="HE135" s="257"/>
      <c r="HF135" s="257"/>
      <c r="HG135" s="257"/>
      <c r="HH135" s="257"/>
      <c r="HI135" s="257"/>
      <c r="HJ135" s="257"/>
      <c r="HK135" s="257"/>
      <c r="HL135" s="257"/>
      <c r="HM135" s="257"/>
      <c r="HN135" s="257"/>
      <c r="HO135" s="257"/>
      <c r="HP135" s="257"/>
      <c r="HQ135" s="257"/>
      <c r="HR135" s="257"/>
      <c r="HS135" s="257"/>
      <c r="HT135" s="257"/>
      <c r="HU135" s="257"/>
      <c r="HV135" s="257"/>
      <c r="HW135" s="257"/>
      <c r="HX135" s="257"/>
      <c r="HY135" s="257"/>
      <c r="HZ135" s="257"/>
      <c r="IA135" s="257"/>
      <c r="IB135" s="257"/>
      <c r="IC135" s="257"/>
      <c r="ID135" s="257"/>
      <c r="IE135" s="257"/>
      <c r="IF135" s="257"/>
      <c r="IG135" s="257"/>
      <c r="IH135" s="257"/>
      <c r="II135" s="257"/>
      <c r="IJ135" s="257"/>
      <c r="IK135" s="257"/>
      <c r="IL135" s="257"/>
      <c r="IM135" s="257"/>
      <c r="IN135" s="257"/>
      <c r="IO135" s="257"/>
      <c r="IP135" s="257"/>
      <c r="IQ135" s="257"/>
      <c r="IR135" s="257"/>
      <c r="IS135" s="257"/>
      <c r="IT135" s="257"/>
      <c r="IU135" s="257"/>
      <c r="IV135" s="257"/>
      <c r="IW135" s="257"/>
      <c r="IX135" s="257"/>
      <c r="IY135" s="257"/>
      <c r="IZ135" s="257"/>
      <c r="JA135" s="257"/>
      <c r="JB135" s="257"/>
      <c r="JC135" s="257"/>
      <c r="JD135" s="257"/>
      <c r="JE135" s="257"/>
      <c r="JF135" s="257"/>
      <c r="JG135" s="257"/>
      <c r="JH135" s="257"/>
      <c r="JI135" s="257"/>
      <c r="JJ135" s="257"/>
      <c r="JK135" s="257"/>
      <c r="JL135" s="257"/>
      <c r="JM135" s="257"/>
      <c r="JN135" s="257"/>
      <c r="JO135" s="257"/>
      <c r="JP135" s="257"/>
      <c r="JQ135" s="257"/>
      <c r="JR135" s="257"/>
      <c r="JS135" s="257"/>
      <c r="JT135" s="257"/>
      <c r="JU135" s="257"/>
      <c r="JV135" s="257"/>
      <c r="JW135" s="257"/>
      <c r="JX135" s="257"/>
      <c r="JY135" s="257"/>
      <c r="JZ135" s="257"/>
      <c r="KA135" s="257"/>
      <c r="KB135" s="257"/>
      <c r="KC135" s="257"/>
      <c r="KD135" s="257"/>
      <c r="KE135" s="257"/>
      <c r="KF135" s="257"/>
      <c r="KG135" s="257"/>
      <c r="KH135" s="257"/>
      <c r="KI135" s="257"/>
      <c r="KJ135" s="257"/>
      <c r="KK135" s="257"/>
      <c r="KL135" s="257"/>
      <c r="KM135" s="257"/>
      <c r="KN135" s="257"/>
      <c r="KO135" s="257"/>
      <c r="KP135" s="257"/>
      <c r="KQ135" s="257"/>
      <c r="KR135" s="257"/>
      <c r="KS135" s="257"/>
      <c r="KT135" s="257"/>
      <c r="KU135" s="257"/>
      <c r="KV135" s="257"/>
      <c r="KW135" s="257"/>
      <c r="KX135" s="257"/>
      <c r="KY135" s="257"/>
      <c r="KZ135" s="257"/>
      <c r="LA135" s="257"/>
      <c r="LB135" s="257"/>
      <c r="LC135" s="257"/>
      <c r="LD135" s="257"/>
      <c r="LE135" s="257"/>
      <c r="LF135" s="257"/>
      <c r="LG135" s="257"/>
      <c r="LH135" s="257"/>
      <c r="LI135" s="257"/>
      <c r="LJ135" s="257"/>
      <c r="LK135" s="257"/>
      <c r="LL135" s="257"/>
      <c r="LM135" s="257"/>
      <c r="LN135" s="257"/>
      <c r="LO135" s="257"/>
      <c r="LP135" s="257"/>
      <c r="LQ135" s="257"/>
      <c r="LR135" s="257"/>
      <c r="LS135" s="257"/>
      <c r="LT135" s="257"/>
      <c r="LU135" s="257"/>
      <c r="LV135" s="257"/>
      <c r="LW135" s="257"/>
      <c r="LX135" s="257"/>
      <c r="LY135" s="257"/>
      <c r="LZ135" s="257"/>
      <c r="MA135" s="257"/>
      <c r="MB135" s="257"/>
      <c r="MC135" s="257"/>
      <c r="MD135" s="257"/>
      <c r="ME135" s="257"/>
      <c r="MF135" s="257"/>
      <c r="MG135" s="257"/>
      <c r="MH135" s="257"/>
      <c r="MI135" s="257"/>
      <c r="MJ135" s="257"/>
      <c r="MK135" s="257"/>
      <c r="ML135" s="257"/>
      <c r="MM135" s="257"/>
      <c r="MN135" s="257"/>
      <c r="MO135" s="257"/>
      <c r="MP135" s="257"/>
      <c r="MQ135" s="257"/>
      <c r="MR135" s="257"/>
      <c r="MS135" s="257"/>
      <c r="MT135" s="257"/>
      <c r="MU135" s="257"/>
      <c r="MV135" s="257"/>
      <c r="MW135" s="257"/>
      <c r="MX135" s="257"/>
      <c r="MY135" s="257"/>
      <c r="MZ135" s="257"/>
      <c r="NA135" s="257"/>
      <c r="NB135" s="257"/>
      <c r="NC135" s="257"/>
      <c r="ND135" s="257"/>
      <c r="NE135" s="257"/>
      <c r="NF135" s="257"/>
      <c r="NG135" s="257"/>
      <c r="NH135" s="257"/>
      <c r="NI135" s="257"/>
      <c r="NJ135" s="257"/>
      <c r="NK135" s="257"/>
      <c r="NL135" s="257"/>
      <c r="NM135" s="257"/>
      <c r="NN135" s="257"/>
      <c r="NO135" s="257"/>
      <c r="NP135" s="257"/>
      <c r="NQ135" s="257"/>
      <c r="NR135" s="257"/>
      <c r="NS135" s="257"/>
      <c r="NT135" s="257"/>
      <c r="NU135" s="257"/>
      <c r="NV135" s="257"/>
      <c r="NW135" s="257"/>
      <c r="NX135" s="257"/>
      <c r="NY135" s="257"/>
      <c r="NZ135" s="257"/>
      <c r="OA135" s="257"/>
      <c r="OB135" s="257"/>
      <c r="OC135" s="257"/>
      <c r="OD135" s="257"/>
      <c r="OE135" s="257"/>
      <c r="OF135" s="257"/>
      <c r="OG135" s="257"/>
      <c r="OH135" s="257"/>
      <c r="OI135" s="257"/>
      <c r="OJ135" s="257"/>
      <c r="OK135" s="257"/>
      <c r="OL135" s="257"/>
      <c r="OM135" s="257"/>
      <c r="ON135" s="257"/>
      <c r="OO135" s="257"/>
      <c r="OP135" s="257"/>
      <c r="OQ135" s="257"/>
      <c r="OR135" s="257"/>
      <c r="OS135" s="257"/>
      <c r="OT135" s="257"/>
      <c r="OU135" s="257"/>
      <c r="OV135" s="257"/>
      <c r="OW135" s="257"/>
      <c r="OX135" s="257"/>
      <c r="OY135" s="257"/>
      <c r="OZ135" s="257"/>
      <c r="PA135" s="257"/>
      <c r="PB135" s="257"/>
      <c r="PC135" s="257"/>
      <c r="PD135" s="257"/>
      <c r="PE135" s="257"/>
      <c r="PF135" s="257"/>
      <c r="PG135" s="257"/>
      <c r="PH135" s="257"/>
      <c r="PI135" s="257"/>
      <c r="PJ135" s="257"/>
      <c r="PK135" s="257"/>
      <c r="PL135" s="257"/>
      <c r="PM135" s="257"/>
      <c r="PN135" s="257"/>
      <c r="PO135" s="257"/>
      <c r="PP135" s="257"/>
      <c r="PQ135" s="257"/>
      <c r="PR135" s="257"/>
      <c r="PS135" s="257"/>
      <c r="PT135" s="257"/>
      <c r="PU135" s="257"/>
      <c r="PV135" s="257"/>
      <c r="PW135" s="257"/>
      <c r="PX135" s="257"/>
    </row>
    <row r="136" spans="1:440" s="13" customFormat="1" x14ac:dyDescent="0.25">
      <c r="A136" s="28"/>
      <c r="B136" s="61">
        <v>43758</v>
      </c>
      <c r="C136" s="20"/>
      <c r="D136" s="20"/>
      <c r="E136" s="106">
        <f>COUNT(J136,L136,N136,P136,R136,T136,V136,X136)</f>
        <v>0</v>
      </c>
      <c r="F136" s="25"/>
      <c r="G136" s="241"/>
      <c r="H136" s="28"/>
      <c r="I136" s="242">
        <f>SUM(K136,M136,O136,Q136,S136,U136,W136,Y136,AA136,AC136,AE136,AG136,AI136,AK136,AM136,AO136,AQ136,AS136,AU136,AW136,AY136)</f>
        <v>0</v>
      </c>
      <c r="J136" s="39"/>
      <c r="K136" s="242" t="str">
        <f>IF(J136&gt;0,(J$3-J136)*K$3+K$3,"")</f>
        <v/>
      </c>
      <c r="L136" s="39"/>
      <c r="M136" s="242" t="str">
        <f>IF(L136&gt;0,(L$3-L136)*M$3+M$3,"")</f>
        <v/>
      </c>
      <c r="N136" s="44"/>
      <c r="O136" s="242" t="str">
        <f>IF(N136&gt;0,(N$3-N136)*O$3+O$3,"")</f>
        <v/>
      </c>
      <c r="P136" s="46"/>
      <c r="Q136" s="242" t="str">
        <f>IF(P136&gt;0,(P$3-P136)*Q$3+Q$3,"")</f>
        <v/>
      </c>
      <c r="R136" s="44"/>
      <c r="S136" s="242" t="str">
        <f>IF(R136&gt;0,(R$3-R136)*S$3+S$3,"")</f>
        <v/>
      </c>
      <c r="T136" s="45"/>
      <c r="U136" s="242" t="str">
        <f>IF(T136&gt;0,(T$3-T136)*U$3+U$3,"")</f>
        <v/>
      </c>
      <c r="V136" s="45"/>
      <c r="W136" s="242" t="str">
        <f>IF(V136&gt;0,(V$3-V136)*W$3+W$3,"")</f>
        <v/>
      </c>
      <c r="X136" s="45"/>
      <c r="Y136" s="242" t="str">
        <f>IF(X136&gt;0,(X$3-X136)*Y$3+Y$3,"")</f>
        <v/>
      </c>
      <c r="Z136" s="243"/>
      <c r="AA136" s="242" t="str">
        <f>IF(Z136&gt;0,(Z$3-Z136)*AA$3+AA$3,"")</f>
        <v/>
      </c>
      <c r="AB136" s="243"/>
      <c r="AC136" s="242" t="str">
        <f>IF(AB136&gt;0,(AB$3-AB136)*AC$3+AC$3,"")</f>
        <v/>
      </c>
      <c r="AD136" s="243"/>
      <c r="AE136" s="242" t="str">
        <f>IF(AD136&gt;0,(AD$3-AD136)*AE$3+AE$3,"")</f>
        <v/>
      </c>
      <c r="AF136" s="243"/>
      <c r="AG136" s="242" t="str">
        <f>IF(AF136&gt;0,(AF$3-AF136)*AG$3+AG$3,"")</f>
        <v/>
      </c>
      <c r="AH136" s="243"/>
      <c r="AI136" s="242" t="str">
        <f>IF(AH136&gt;0,(AH$3-AH136)*AI$3+AI$3,"")</f>
        <v/>
      </c>
      <c r="AJ136" s="243"/>
      <c r="AK136" s="242" t="str">
        <f>IF(AJ136&gt;0,(AJ$3-AJ136)*AK$3+AK$3,"")</f>
        <v/>
      </c>
      <c r="AL136" s="243"/>
      <c r="AM136" s="242" t="str">
        <f>IF(AL136&gt;0,(AL$3-AL136)*AM$3+AM$3,"")</f>
        <v/>
      </c>
      <c r="AN136" s="243"/>
      <c r="AO136" s="242" t="str">
        <f>IF(AN136&gt;0,(AN$3-AN136)*AO$3+AO$3,"")</f>
        <v/>
      </c>
      <c r="AP136" s="243"/>
      <c r="AQ136" s="242" t="str">
        <f>IF(AP136&gt;0,(AP$3-AP136)*AQ$3+AQ$3,"")</f>
        <v/>
      </c>
      <c r="AR136" s="243"/>
      <c r="AS136" s="242" t="str">
        <f>IF(AR136&gt;0,(AR$3-AR136)*AS$3+AS$3,"")</f>
        <v/>
      </c>
      <c r="AT136" s="243"/>
      <c r="AU136" s="242" t="str">
        <f>IF(AT136&gt;0,(AT$3-AT136)*AU$3+AU$3,"")</f>
        <v/>
      </c>
      <c r="AV136" s="243"/>
      <c r="AW136" s="242" t="str">
        <f>IF(AV136&gt;0,(AV$3-AV136)*AW$3+AW$3,"")</f>
        <v/>
      </c>
      <c r="AX136" s="243"/>
      <c r="AY136" s="242" t="str">
        <f>IF(AX136&gt;0,(AX$3-AX136)*AY$3+AY$3,"")</f>
        <v/>
      </c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  <c r="CP136" s="113"/>
      <c r="CQ136" s="113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13"/>
      <c r="DC136" s="113"/>
      <c r="DD136" s="113"/>
      <c r="DE136" s="113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  <c r="DP136" s="113"/>
      <c r="DQ136" s="113"/>
      <c r="DR136" s="113"/>
      <c r="DS136" s="113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  <c r="ED136" s="113"/>
      <c r="EE136" s="113"/>
      <c r="EF136" s="113"/>
      <c r="EG136" s="113"/>
      <c r="EH136" s="113"/>
      <c r="EI136" s="113"/>
      <c r="EJ136" s="113"/>
      <c r="EK136" s="113"/>
      <c r="EL136" s="113"/>
      <c r="EM136" s="113"/>
      <c r="EN136" s="113"/>
      <c r="EO136" s="113"/>
      <c r="EP136" s="113"/>
      <c r="EQ136" s="113"/>
      <c r="ER136" s="113"/>
      <c r="ES136" s="113"/>
      <c r="ET136" s="113"/>
      <c r="EU136" s="113"/>
      <c r="EV136" s="113"/>
      <c r="EW136" s="113"/>
      <c r="EX136" s="113"/>
      <c r="EY136" s="113"/>
      <c r="EZ136" s="113"/>
      <c r="FA136" s="113"/>
      <c r="FB136" s="113"/>
      <c r="FC136" s="113"/>
      <c r="FD136" s="113"/>
      <c r="FE136" s="113"/>
      <c r="FF136" s="113"/>
      <c r="FG136" s="113"/>
      <c r="FH136" s="113"/>
      <c r="FI136" s="113"/>
      <c r="FJ136" s="113"/>
      <c r="FK136" s="113"/>
      <c r="FL136" s="113"/>
      <c r="FM136" s="113"/>
      <c r="FN136" s="113"/>
      <c r="FO136" s="113"/>
      <c r="FP136" s="113"/>
      <c r="FQ136" s="113"/>
      <c r="FR136" s="113"/>
      <c r="FS136" s="113"/>
      <c r="FT136" s="113"/>
      <c r="FU136" s="113"/>
      <c r="FV136" s="113"/>
      <c r="FW136" s="113"/>
      <c r="FX136" s="113"/>
      <c r="FY136" s="113"/>
      <c r="FZ136" s="113"/>
      <c r="GA136" s="113"/>
      <c r="GB136" s="113"/>
      <c r="GC136" s="113"/>
      <c r="GD136" s="113"/>
      <c r="GE136" s="113"/>
      <c r="GF136" s="113"/>
      <c r="GG136" s="113"/>
      <c r="GH136" s="113"/>
      <c r="GI136" s="113"/>
      <c r="GJ136" s="113"/>
      <c r="GK136" s="113"/>
      <c r="GL136" s="113"/>
      <c r="GM136" s="113"/>
      <c r="GN136" s="113"/>
      <c r="GO136" s="113"/>
      <c r="GP136" s="113"/>
      <c r="GQ136" s="113"/>
      <c r="GR136" s="113"/>
      <c r="GS136" s="113"/>
      <c r="GT136" s="113"/>
      <c r="GU136" s="113"/>
      <c r="GV136" s="113"/>
      <c r="GW136" s="113"/>
      <c r="GX136" s="113"/>
      <c r="GY136" s="113"/>
      <c r="GZ136" s="113"/>
      <c r="HA136" s="113"/>
      <c r="HB136" s="113"/>
      <c r="HC136" s="113"/>
      <c r="HD136" s="113"/>
      <c r="HE136" s="113"/>
      <c r="HF136" s="113"/>
      <c r="HG136" s="113"/>
      <c r="HH136" s="113"/>
      <c r="HI136" s="113"/>
      <c r="HJ136" s="113"/>
      <c r="HK136" s="113"/>
      <c r="HL136" s="113"/>
      <c r="HM136" s="113"/>
      <c r="HN136" s="113"/>
      <c r="HO136" s="113"/>
      <c r="HP136" s="113"/>
      <c r="HQ136" s="113"/>
      <c r="HR136" s="113"/>
      <c r="HS136" s="113"/>
      <c r="HT136" s="113"/>
      <c r="HU136" s="113"/>
      <c r="HV136" s="113"/>
      <c r="HW136" s="113"/>
      <c r="HX136" s="113"/>
      <c r="HY136" s="113"/>
      <c r="HZ136" s="113"/>
      <c r="IA136" s="113"/>
      <c r="IB136" s="113"/>
      <c r="IC136" s="113"/>
      <c r="ID136" s="113"/>
      <c r="IE136" s="113"/>
      <c r="IF136" s="113"/>
      <c r="IG136" s="113"/>
      <c r="IH136" s="113"/>
      <c r="II136" s="113"/>
      <c r="IJ136" s="113"/>
      <c r="IK136" s="113"/>
      <c r="IL136" s="113"/>
      <c r="IM136" s="113"/>
      <c r="IN136" s="113"/>
      <c r="IO136" s="113"/>
      <c r="IP136" s="113"/>
      <c r="IQ136" s="113"/>
      <c r="IR136" s="113"/>
      <c r="IS136" s="113"/>
      <c r="IT136" s="113"/>
      <c r="IU136" s="113"/>
      <c r="IV136" s="113"/>
      <c r="IW136" s="113"/>
      <c r="IX136" s="113"/>
      <c r="IY136" s="113"/>
      <c r="IZ136" s="113"/>
      <c r="JA136" s="113"/>
      <c r="JB136" s="113"/>
      <c r="JC136" s="113"/>
      <c r="JD136" s="113"/>
      <c r="JE136" s="113"/>
      <c r="JF136" s="113"/>
      <c r="JG136" s="113"/>
      <c r="JH136" s="113"/>
      <c r="JI136" s="113"/>
      <c r="JJ136" s="113"/>
      <c r="JK136" s="113"/>
      <c r="JL136" s="113"/>
      <c r="JM136" s="113"/>
      <c r="JN136" s="113"/>
      <c r="JO136" s="113"/>
      <c r="JP136" s="113"/>
      <c r="JQ136" s="113"/>
      <c r="JR136" s="113"/>
      <c r="JS136" s="113"/>
      <c r="JT136" s="113"/>
      <c r="JU136" s="113"/>
      <c r="JV136" s="113"/>
      <c r="JW136" s="113"/>
      <c r="JX136" s="113"/>
      <c r="JY136" s="113"/>
      <c r="JZ136" s="113"/>
      <c r="KA136" s="113"/>
      <c r="KB136" s="113"/>
      <c r="KC136" s="113"/>
      <c r="KD136" s="113"/>
      <c r="KE136" s="113"/>
      <c r="KF136" s="113"/>
      <c r="KG136" s="113"/>
      <c r="KH136" s="113"/>
      <c r="KI136" s="113"/>
      <c r="KJ136" s="113"/>
      <c r="KK136" s="113"/>
      <c r="KL136" s="113"/>
      <c r="KM136" s="113"/>
      <c r="KN136" s="113"/>
      <c r="KO136" s="113"/>
      <c r="KP136" s="113"/>
      <c r="KQ136" s="113"/>
      <c r="KR136" s="113"/>
      <c r="KS136" s="113"/>
      <c r="KT136" s="113"/>
      <c r="KU136" s="113"/>
      <c r="KV136" s="113"/>
      <c r="KW136" s="113"/>
      <c r="KX136" s="113"/>
      <c r="KY136" s="113"/>
      <c r="KZ136" s="113"/>
      <c r="LA136" s="113"/>
      <c r="LB136" s="113"/>
      <c r="LC136" s="113"/>
      <c r="LD136" s="113"/>
      <c r="LE136" s="113"/>
      <c r="LF136" s="113"/>
      <c r="LG136" s="113"/>
      <c r="LH136" s="113"/>
      <c r="LI136" s="113"/>
      <c r="LJ136" s="113"/>
      <c r="LK136" s="113"/>
      <c r="LL136" s="113"/>
      <c r="LM136" s="113"/>
      <c r="LN136" s="113"/>
      <c r="LO136" s="113"/>
      <c r="LP136" s="113"/>
      <c r="LQ136" s="113"/>
      <c r="LR136" s="113"/>
      <c r="LS136" s="113"/>
      <c r="LT136" s="113"/>
      <c r="LU136" s="113"/>
      <c r="LV136" s="113"/>
      <c r="LW136" s="113"/>
      <c r="LX136" s="113"/>
      <c r="LY136" s="113"/>
      <c r="LZ136" s="113"/>
      <c r="MA136" s="113"/>
      <c r="MB136" s="113"/>
      <c r="MC136" s="113"/>
      <c r="MD136" s="113"/>
      <c r="ME136" s="113"/>
      <c r="MF136" s="113"/>
      <c r="MG136" s="113"/>
      <c r="MH136" s="113"/>
      <c r="MI136" s="113"/>
      <c r="MJ136" s="113"/>
      <c r="MK136" s="113"/>
      <c r="ML136" s="113"/>
      <c r="MM136" s="113"/>
      <c r="MN136" s="113"/>
      <c r="MO136" s="113"/>
      <c r="MP136" s="113"/>
      <c r="MQ136" s="113"/>
      <c r="MR136" s="113"/>
      <c r="MS136" s="113"/>
      <c r="MT136" s="113"/>
      <c r="MU136" s="113"/>
      <c r="MV136" s="113"/>
      <c r="MW136" s="113"/>
      <c r="MX136" s="113"/>
      <c r="MY136" s="113"/>
      <c r="MZ136" s="113"/>
      <c r="NA136" s="113"/>
      <c r="NB136" s="113"/>
      <c r="NC136" s="113"/>
      <c r="ND136" s="113"/>
      <c r="NE136" s="113"/>
      <c r="NF136" s="113"/>
      <c r="NG136" s="113"/>
      <c r="NH136" s="113"/>
      <c r="NI136" s="113"/>
      <c r="NJ136" s="113"/>
      <c r="NK136" s="113"/>
      <c r="NL136" s="113"/>
      <c r="NM136" s="113"/>
      <c r="NN136" s="113"/>
      <c r="NO136" s="113"/>
      <c r="NP136" s="113"/>
      <c r="NQ136" s="113"/>
      <c r="NR136" s="113"/>
      <c r="NS136" s="113"/>
      <c r="NT136" s="113"/>
      <c r="NU136" s="113"/>
      <c r="NV136" s="113"/>
      <c r="NW136" s="113"/>
      <c r="NX136" s="113"/>
      <c r="NY136" s="113"/>
      <c r="NZ136" s="113"/>
      <c r="OA136" s="113"/>
      <c r="OB136" s="113"/>
      <c r="OC136" s="113"/>
      <c r="OD136" s="113"/>
      <c r="OE136" s="113"/>
      <c r="OF136" s="113"/>
      <c r="OG136" s="113"/>
      <c r="OH136" s="113"/>
      <c r="OI136" s="113"/>
      <c r="OJ136" s="113"/>
      <c r="OK136" s="113"/>
      <c r="OL136" s="113"/>
      <c r="OM136" s="113"/>
      <c r="ON136" s="113"/>
      <c r="OO136" s="113"/>
      <c r="OP136" s="113"/>
      <c r="OQ136" s="113"/>
      <c r="OR136" s="113"/>
      <c r="OS136" s="113"/>
      <c r="OT136" s="113"/>
      <c r="OU136" s="113"/>
      <c r="OV136" s="113"/>
      <c r="OW136" s="113"/>
      <c r="OX136" s="113"/>
      <c r="OY136" s="113"/>
      <c r="OZ136" s="113"/>
      <c r="PA136" s="113"/>
      <c r="PB136" s="113"/>
      <c r="PC136" s="113"/>
      <c r="PD136" s="113"/>
      <c r="PE136" s="113"/>
      <c r="PF136" s="113"/>
      <c r="PG136" s="113"/>
      <c r="PH136" s="113"/>
      <c r="PI136" s="113"/>
      <c r="PJ136" s="113"/>
      <c r="PK136" s="113"/>
      <c r="PL136" s="113"/>
      <c r="PM136" s="113"/>
      <c r="PN136" s="113"/>
      <c r="PO136" s="113"/>
      <c r="PP136" s="113"/>
      <c r="PQ136" s="113"/>
      <c r="PR136" s="113"/>
      <c r="PS136" s="113"/>
      <c r="PT136" s="113"/>
      <c r="PU136" s="113"/>
      <c r="PV136" s="113"/>
      <c r="PW136" s="113"/>
      <c r="PX136" s="113"/>
    </row>
    <row r="137" spans="1:440" s="258" customFormat="1" x14ac:dyDescent="0.25">
      <c r="A137" s="187"/>
      <c r="B137" s="61">
        <v>43758</v>
      </c>
      <c r="C137" s="67"/>
      <c r="D137" s="67"/>
      <c r="E137" s="106">
        <f>COUNT(J137,L137,N137,P137,R137,T137,V137,X137)</f>
        <v>0</v>
      </c>
      <c r="F137" s="25"/>
      <c r="G137" s="241"/>
      <c r="H137" s="28"/>
      <c r="I137" s="242">
        <f>SUM(K137,M137,O137,Q137,S137,U137,W137,Y137,AA137,AC137,AE137,AG137,AI137,AK137,AM137,AO137,AQ137,AS137,AU137,AW137,AY137)</f>
        <v>0</v>
      </c>
      <c r="J137" s="39"/>
      <c r="K137" s="242" t="str">
        <f>IF(J137&gt;0,(J$3-J137)*K$3+K$3,"")</f>
        <v/>
      </c>
      <c r="L137" s="39"/>
      <c r="M137" s="242" t="str">
        <f>IF(L137&gt;0,(L$3-L137)*M$3+M$3,"")</f>
        <v/>
      </c>
      <c r="N137" s="44"/>
      <c r="O137" s="242" t="str">
        <f>IF(N137&gt;0,(N$3-N137)*O$3+O$3,"")</f>
        <v/>
      </c>
      <c r="P137" s="46"/>
      <c r="Q137" s="242" t="str">
        <f>IF(P137&gt;0,(P$3-P137)*Q$3+Q$3,"")</f>
        <v/>
      </c>
      <c r="R137" s="44"/>
      <c r="S137" s="242" t="str">
        <f>IF(R137&gt;0,(R$3-R137)*S$3+S$3,"")</f>
        <v/>
      </c>
      <c r="T137" s="45"/>
      <c r="U137" s="242" t="str">
        <f>IF(T137&gt;0,(T$3-T137)*U$3+U$3,"")</f>
        <v/>
      </c>
      <c r="V137" s="45"/>
      <c r="W137" s="242" t="str">
        <f>IF(V137&gt;0,(V$3-V137)*W$3+W$3,"")</f>
        <v/>
      </c>
      <c r="X137" s="44"/>
      <c r="Y137" s="242" t="str">
        <f>IF(X137&gt;0,(X$3-X137)*Y$3+Y$3,"")</f>
        <v/>
      </c>
      <c r="Z137" s="243"/>
      <c r="AA137" s="242" t="str">
        <f>IF(Z137&gt;0,(Z$3-Z137)*AA$3+AA$3,"")</f>
        <v/>
      </c>
      <c r="AB137" s="243"/>
      <c r="AC137" s="242" t="str">
        <f>IF(AB137&gt;0,(AB$3-AB137)*AC$3+AC$3,"")</f>
        <v/>
      </c>
      <c r="AD137" s="243"/>
      <c r="AE137" s="242" t="str">
        <f>IF(AD137&gt;0,(AD$3-AD137)*AE$3+AE$3,"")</f>
        <v/>
      </c>
      <c r="AF137" s="243"/>
      <c r="AG137" s="242" t="str">
        <f>IF(AF137&gt;0,(AF$3-AF137)*AG$3+AG$3,"")</f>
        <v/>
      </c>
      <c r="AH137" s="243"/>
      <c r="AI137" s="242" t="str">
        <f>IF(AH137&gt;0,(AH$3-AH137)*AI$3+AI$3,"")</f>
        <v/>
      </c>
      <c r="AJ137" s="243"/>
      <c r="AK137" s="242" t="str">
        <f>IF(AJ137&gt;0,(AJ$3-AJ137)*AK$3+AK$3,"")</f>
        <v/>
      </c>
      <c r="AL137" s="243"/>
      <c r="AM137" s="242" t="str">
        <f>IF(AL137&gt;0,(AL$3-AL137)*AM$3+AM$3,"")</f>
        <v/>
      </c>
      <c r="AN137" s="243"/>
      <c r="AO137" s="242" t="str">
        <f>IF(AN137&gt;0,(AN$3-AN137)*AO$3+AO$3,"")</f>
        <v/>
      </c>
      <c r="AP137" s="243"/>
      <c r="AQ137" s="242" t="str">
        <f>IF(AP137&gt;0,(AP$3-AP137)*AQ$3+AQ$3,"")</f>
        <v/>
      </c>
      <c r="AR137" s="243"/>
      <c r="AS137" s="242" t="str">
        <f>IF(AR137&gt;0,(AR$3-AR137)*AS$3+AS$3,"")</f>
        <v/>
      </c>
      <c r="AT137" s="243"/>
      <c r="AU137" s="242" t="str">
        <f>IF(AT137&gt;0,(AT$3-AT137)*AU$3+AU$3,"")</f>
        <v/>
      </c>
      <c r="AV137" s="243"/>
      <c r="AW137" s="242" t="str">
        <f>IF(AV137&gt;0,(AV$3-AV137)*AW$3+AW$3,"")</f>
        <v/>
      </c>
      <c r="AX137" s="243"/>
      <c r="AY137" s="242" t="str">
        <f>IF(AX137&gt;0,(AX$3-AX137)*AY$3+AY$3,"")</f>
        <v/>
      </c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  <c r="CR137" s="113"/>
      <c r="CS137" s="113"/>
      <c r="CT137" s="113"/>
      <c r="CU137" s="113"/>
      <c r="CV137" s="113"/>
      <c r="CW137" s="113"/>
      <c r="CX137" s="113"/>
      <c r="CY137" s="113"/>
      <c r="CZ137" s="113"/>
      <c r="DA137" s="113"/>
      <c r="DB137" s="113"/>
      <c r="DC137" s="113"/>
      <c r="DD137" s="113"/>
      <c r="DE137" s="113"/>
      <c r="DF137" s="113"/>
      <c r="DG137" s="113"/>
      <c r="DH137" s="113"/>
      <c r="DI137" s="113"/>
      <c r="DJ137" s="113"/>
      <c r="DK137" s="113"/>
      <c r="DL137" s="113"/>
      <c r="DM137" s="113"/>
      <c r="DN137" s="113"/>
      <c r="DO137" s="113"/>
      <c r="DP137" s="113"/>
      <c r="DQ137" s="113"/>
      <c r="DR137" s="113"/>
      <c r="DS137" s="113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  <c r="ED137" s="113"/>
      <c r="EE137" s="113"/>
      <c r="EF137" s="113"/>
      <c r="EG137" s="113"/>
      <c r="EH137" s="113"/>
      <c r="EI137" s="113"/>
      <c r="EJ137" s="113"/>
      <c r="EK137" s="113"/>
      <c r="EL137" s="113"/>
      <c r="EM137" s="113"/>
      <c r="EN137" s="113"/>
      <c r="EO137" s="113"/>
      <c r="EP137" s="113"/>
      <c r="EQ137" s="113"/>
      <c r="ER137" s="113"/>
      <c r="ES137" s="113"/>
      <c r="ET137" s="113"/>
      <c r="EU137" s="113"/>
      <c r="EV137" s="113"/>
      <c r="EW137" s="113"/>
      <c r="EX137" s="113"/>
      <c r="EY137" s="113"/>
      <c r="EZ137" s="113"/>
      <c r="FA137" s="113"/>
      <c r="FB137" s="113"/>
      <c r="FC137" s="113"/>
      <c r="FD137" s="113"/>
      <c r="FE137" s="113"/>
      <c r="FF137" s="113"/>
      <c r="FG137" s="113"/>
      <c r="FH137" s="113"/>
      <c r="FI137" s="113"/>
      <c r="FJ137" s="113"/>
      <c r="FK137" s="113"/>
      <c r="FL137" s="113"/>
      <c r="FM137" s="113"/>
      <c r="FN137" s="113"/>
      <c r="FO137" s="113"/>
      <c r="FP137" s="113"/>
      <c r="FQ137" s="113"/>
      <c r="FR137" s="113"/>
      <c r="FS137" s="113"/>
      <c r="FT137" s="113"/>
      <c r="FU137" s="113"/>
      <c r="FV137" s="113"/>
      <c r="FW137" s="113"/>
      <c r="FX137" s="113"/>
      <c r="FY137" s="113"/>
      <c r="FZ137" s="113"/>
      <c r="GA137" s="113"/>
      <c r="GB137" s="113"/>
      <c r="GC137" s="113"/>
      <c r="GD137" s="113"/>
      <c r="GE137" s="113"/>
      <c r="GF137" s="113"/>
      <c r="GG137" s="113"/>
      <c r="GH137" s="113"/>
      <c r="GI137" s="113"/>
      <c r="GJ137" s="113"/>
      <c r="GK137" s="113"/>
      <c r="GL137" s="113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113"/>
      <c r="HG137" s="113"/>
      <c r="HH137" s="113"/>
      <c r="HI137" s="113"/>
      <c r="HJ137" s="113"/>
      <c r="HK137" s="113"/>
      <c r="HL137" s="113"/>
      <c r="HM137" s="113"/>
      <c r="HN137" s="113"/>
      <c r="HO137" s="113"/>
      <c r="HP137" s="113"/>
      <c r="HQ137" s="113"/>
      <c r="HR137" s="113"/>
      <c r="HS137" s="113"/>
      <c r="HT137" s="113"/>
      <c r="HU137" s="113"/>
      <c r="HV137" s="113"/>
      <c r="HW137" s="113"/>
      <c r="HX137" s="113"/>
      <c r="HY137" s="113"/>
      <c r="HZ137" s="113"/>
      <c r="IA137" s="113"/>
      <c r="IB137" s="113"/>
      <c r="IC137" s="113"/>
      <c r="ID137" s="113"/>
      <c r="IE137" s="113"/>
      <c r="IF137" s="113"/>
      <c r="IG137" s="113"/>
      <c r="IH137" s="113"/>
      <c r="II137" s="113"/>
      <c r="IJ137" s="113"/>
      <c r="IK137" s="113"/>
      <c r="IL137" s="113"/>
      <c r="IM137" s="113"/>
      <c r="IN137" s="113"/>
      <c r="IO137" s="113"/>
      <c r="IP137" s="113"/>
      <c r="IQ137" s="113"/>
      <c r="IR137" s="113"/>
      <c r="IS137" s="113"/>
      <c r="IT137" s="113"/>
      <c r="IU137" s="113"/>
      <c r="IV137" s="113"/>
      <c r="IW137" s="113"/>
      <c r="IX137" s="113"/>
      <c r="IY137" s="113"/>
      <c r="IZ137" s="113"/>
      <c r="JA137" s="113"/>
      <c r="JB137" s="113"/>
      <c r="JC137" s="113"/>
      <c r="JD137" s="113"/>
      <c r="JE137" s="113"/>
      <c r="JF137" s="113"/>
      <c r="JG137" s="113"/>
      <c r="JH137" s="113"/>
      <c r="JI137" s="113"/>
      <c r="JJ137" s="113"/>
      <c r="JK137" s="113"/>
      <c r="JL137" s="113"/>
      <c r="JM137" s="113"/>
      <c r="JN137" s="113"/>
      <c r="JO137" s="113"/>
      <c r="JP137" s="113"/>
      <c r="JQ137" s="113"/>
      <c r="JR137" s="113"/>
      <c r="JS137" s="113"/>
      <c r="JT137" s="113"/>
      <c r="JU137" s="113"/>
      <c r="JV137" s="113"/>
      <c r="JW137" s="113"/>
      <c r="JX137" s="113"/>
      <c r="JY137" s="113"/>
      <c r="JZ137" s="113"/>
      <c r="KA137" s="113"/>
      <c r="KB137" s="113"/>
      <c r="KC137" s="113"/>
      <c r="KD137" s="113"/>
      <c r="KE137" s="113"/>
      <c r="KF137" s="113"/>
      <c r="KG137" s="113"/>
      <c r="KH137" s="113"/>
      <c r="KI137" s="113"/>
      <c r="KJ137" s="113"/>
      <c r="KK137" s="113"/>
      <c r="KL137" s="113"/>
      <c r="KM137" s="113"/>
      <c r="KN137" s="113"/>
      <c r="KO137" s="113"/>
      <c r="KP137" s="113"/>
      <c r="KQ137" s="113"/>
      <c r="KR137" s="113"/>
      <c r="KS137" s="113"/>
      <c r="KT137" s="113"/>
      <c r="KU137" s="113"/>
      <c r="KV137" s="113"/>
      <c r="KW137" s="113"/>
      <c r="KX137" s="113"/>
      <c r="KY137" s="113"/>
      <c r="KZ137" s="113"/>
      <c r="LA137" s="113"/>
      <c r="LB137" s="113"/>
      <c r="LC137" s="113"/>
      <c r="LD137" s="113"/>
      <c r="LE137" s="113"/>
      <c r="LF137" s="113"/>
      <c r="LG137" s="113"/>
      <c r="LH137" s="113"/>
      <c r="LI137" s="113"/>
      <c r="LJ137" s="113"/>
      <c r="LK137" s="113"/>
      <c r="LL137" s="113"/>
      <c r="LM137" s="113"/>
      <c r="LN137" s="113"/>
      <c r="LO137" s="113"/>
      <c r="LP137" s="113"/>
      <c r="LQ137" s="113"/>
      <c r="LR137" s="113"/>
      <c r="LS137" s="113"/>
      <c r="LT137" s="113"/>
      <c r="LU137" s="113"/>
      <c r="LV137" s="113"/>
      <c r="LW137" s="113"/>
      <c r="LX137" s="113"/>
      <c r="LY137" s="113"/>
      <c r="LZ137" s="113"/>
      <c r="MA137" s="113"/>
      <c r="MB137" s="113"/>
      <c r="MC137" s="113"/>
      <c r="MD137" s="113"/>
      <c r="ME137" s="113"/>
      <c r="MF137" s="113"/>
      <c r="MG137" s="113"/>
      <c r="MH137" s="113"/>
      <c r="MI137" s="113"/>
      <c r="MJ137" s="113"/>
      <c r="MK137" s="113"/>
      <c r="ML137" s="113"/>
      <c r="MM137" s="113"/>
      <c r="MN137" s="113"/>
      <c r="MO137" s="113"/>
      <c r="MP137" s="113"/>
      <c r="MQ137" s="113"/>
      <c r="MR137" s="113"/>
      <c r="MS137" s="113"/>
      <c r="MT137" s="113"/>
      <c r="MU137" s="113"/>
      <c r="MV137" s="113"/>
      <c r="MW137" s="113"/>
      <c r="MX137" s="113"/>
      <c r="MY137" s="113"/>
      <c r="MZ137" s="113"/>
      <c r="NA137" s="113"/>
      <c r="NB137" s="113"/>
      <c r="NC137" s="113"/>
      <c r="ND137" s="113"/>
      <c r="NE137" s="113"/>
      <c r="NF137" s="113"/>
      <c r="NG137" s="113"/>
      <c r="NH137" s="113"/>
      <c r="NI137" s="113"/>
      <c r="NJ137" s="113"/>
      <c r="NK137" s="113"/>
      <c r="NL137" s="113"/>
      <c r="NM137" s="113"/>
      <c r="NN137" s="113"/>
      <c r="NO137" s="113"/>
      <c r="NP137" s="113"/>
      <c r="NQ137" s="113"/>
      <c r="NR137" s="113"/>
      <c r="NS137" s="113"/>
      <c r="NT137" s="113"/>
      <c r="NU137" s="113"/>
      <c r="NV137" s="113"/>
      <c r="NW137" s="113"/>
      <c r="NX137" s="113"/>
      <c r="NY137" s="113"/>
      <c r="NZ137" s="113"/>
      <c r="OA137" s="113"/>
      <c r="OB137" s="113"/>
      <c r="OC137" s="113"/>
      <c r="OD137" s="113"/>
      <c r="OE137" s="113"/>
      <c r="OF137" s="113"/>
      <c r="OG137" s="113"/>
      <c r="OH137" s="113"/>
      <c r="OI137" s="113"/>
      <c r="OJ137" s="113"/>
      <c r="OK137" s="113"/>
      <c r="OL137" s="113"/>
      <c r="OM137" s="113"/>
      <c r="ON137" s="113"/>
      <c r="OO137" s="113"/>
      <c r="OP137" s="113"/>
      <c r="OQ137" s="113"/>
      <c r="OR137" s="113"/>
      <c r="OS137" s="113"/>
      <c r="OT137" s="113"/>
      <c r="OU137" s="113"/>
      <c r="OV137" s="113"/>
      <c r="OW137" s="113"/>
      <c r="OX137" s="113"/>
      <c r="OY137" s="113"/>
      <c r="OZ137" s="113"/>
      <c r="PA137" s="113"/>
      <c r="PB137" s="113"/>
      <c r="PC137" s="113"/>
      <c r="PD137" s="113"/>
      <c r="PE137" s="113"/>
      <c r="PF137" s="113"/>
      <c r="PG137" s="113"/>
      <c r="PH137" s="113"/>
      <c r="PI137" s="113"/>
      <c r="PJ137" s="113"/>
      <c r="PK137" s="113"/>
      <c r="PL137" s="113"/>
      <c r="PM137" s="113"/>
      <c r="PN137" s="113"/>
      <c r="PO137" s="113"/>
      <c r="PP137" s="113"/>
      <c r="PQ137" s="113"/>
      <c r="PR137" s="113"/>
      <c r="PS137" s="113"/>
      <c r="PT137" s="113"/>
      <c r="PU137" s="113"/>
      <c r="PV137" s="113"/>
      <c r="PW137" s="113"/>
      <c r="PX137" s="113"/>
    </row>
    <row r="138" spans="1:440" s="13" customFormat="1" x14ac:dyDescent="0.25">
      <c r="A138" s="28"/>
      <c r="B138" s="61">
        <v>43758</v>
      </c>
      <c r="C138" s="20"/>
      <c r="D138" s="20"/>
      <c r="E138" s="106">
        <f>COUNT(J138,L138,N138,P138,R138,T138,V138,X138)</f>
        <v>0</v>
      </c>
      <c r="F138" s="25"/>
      <c r="G138" s="241"/>
      <c r="H138" s="28"/>
      <c r="I138" s="242">
        <f>SUM(K138,M138,O138,Q138,S138,U138,W138,Y138,AA138,AC138,AE138,AG138,AI138,AK138,AM138,AO138,AQ138,AS138,AU138,AW138,AY138)</f>
        <v>0</v>
      </c>
      <c r="J138" s="39"/>
      <c r="K138" s="242" t="str">
        <f>IF(J138&gt;0,(J$3-J138)*K$3+K$3,"")</f>
        <v/>
      </c>
      <c r="L138" s="39"/>
      <c r="M138" s="242" t="str">
        <f>IF(L138&gt;0,(L$3-L138)*M$3+M$3,"")</f>
        <v/>
      </c>
      <c r="N138" s="44"/>
      <c r="O138" s="242" t="str">
        <f>IF(N138&gt;0,(N$3-N138)*O$3+O$3,"")</f>
        <v/>
      </c>
      <c r="P138" s="46"/>
      <c r="Q138" s="242" t="str">
        <f>IF(P138&gt;0,(P$3-P138)*Q$3+Q$3,"")</f>
        <v/>
      </c>
      <c r="R138" s="44"/>
      <c r="S138" s="242" t="str">
        <f>IF(R138&gt;0,(R$3-R138)*S$3+S$3,"")</f>
        <v/>
      </c>
      <c r="T138" s="45"/>
      <c r="U138" s="242" t="str">
        <f>IF(T138&gt;0,(T$3-T138)*U$3+U$3,"")</f>
        <v/>
      </c>
      <c r="V138" s="45"/>
      <c r="W138" s="242" t="str">
        <f>IF(V138&gt;0,(V$3-V138)*W$3+W$3,"")</f>
        <v/>
      </c>
      <c r="X138" s="45"/>
      <c r="Y138" s="242" t="str">
        <f>IF(X138&gt;0,(X$3-X138)*Y$3+Y$3,"")</f>
        <v/>
      </c>
      <c r="Z138" s="243"/>
      <c r="AA138" s="242" t="str">
        <f>IF(Z138&gt;0,(Z$3-Z138)*AA$3+AA$3,"")</f>
        <v/>
      </c>
      <c r="AB138" s="243"/>
      <c r="AC138" s="242" t="str">
        <f>IF(AB138&gt;0,(AB$3-AB138)*AC$3+AC$3,"")</f>
        <v/>
      </c>
      <c r="AD138" s="243"/>
      <c r="AE138" s="242" t="str">
        <f>IF(AD138&gt;0,(AD$3-AD138)*AE$3+AE$3,"")</f>
        <v/>
      </c>
      <c r="AF138" s="243"/>
      <c r="AG138" s="242" t="str">
        <f>IF(AF138&gt;0,(AF$3-AF138)*AG$3+AG$3,"")</f>
        <v/>
      </c>
      <c r="AH138" s="243"/>
      <c r="AI138" s="242" t="str">
        <f>IF(AH138&gt;0,(AH$3-AH138)*AI$3+AI$3,"")</f>
        <v/>
      </c>
      <c r="AJ138" s="243"/>
      <c r="AK138" s="242" t="str">
        <f>IF(AJ138&gt;0,(AJ$3-AJ138)*AK$3+AK$3,"")</f>
        <v/>
      </c>
      <c r="AL138" s="243"/>
      <c r="AM138" s="242" t="str">
        <f>IF(AL138&gt;0,(AL$3-AL138)*AM$3+AM$3,"")</f>
        <v/>
      </c>
      <c r="AN138" s="243"/>
      <c r="AO138" s="242" t="str">
        <f>IF(AN138&gt;0,(AN$3-AN138)*AO$3+AO$3,"")</f>
        <v/>
      </c>
      <c r="AP138" s="243"/>
      <c r="AQ138" s="242" t="str">
        <f>IF(AP138&gt;0,(AP$3-AP138)*AQ$3+AQ$3,"")</f>
        <v/>
      </c>
      <c r="AR138" s="243"/>
      <c r="AS138" s="242" t="str">
        <f>IF(AR138&gt;0,(AR$3-AR138)*AS$3+AS$3,"")</f>
        <v/>
      </c>
      <c r="AT138" s="243"/>
      <c r="AU138" s="242" t="str">
        <f>IF(AT138&gt;0,(AT$3-AT138)*AU$3+AU$3,"")</f>
        <v/>
      </c>
      <c r="AV138" s="243"/>
      <c r="AW138" s="242" t="str">
        <f>IF(AV138&gt;0,(AV$3-AV138)*AW$3+AW$3,"")</f>
        <v/>
      </c>
      <c r="AX138" s="243"/>
      <c r="AY138" s="242" t="str">
        <f>IF(AX138&gt;0,(AX$3-AX138)*AY$3+AY$3,"")</f>
        <v/>
      </c>
      <c r="AZ138" s="257"/>
      <c r="BA138" s="257"/>
      <c r="BB138" s="257"/>
      <c r="BC138" s="257"/>
      <c r="BD138" s="257"/>
      <c r="BE138" s="257"/>
      <c r="BF138" s="257"/>
      <c r="BG138" s="257"/>
      <c r="BH138" s="257"/>
      <c r="BI138" s="257"/>
      <c r="BJ138" s="257"/>
      <c r="BK138" s="257"/>
      <c r="BL138" s="257"/>
      <c r="BM138" s="257"/>
      <c r="BN138" s="257"/>
      <c r="BO138" s="257"/>
      <c r="BP138" s="257"/>
      <c r="BQ138" s="257"/>
      <c r="BR138" s="257"/>
      <c r="BS138" s="257"/>
      <c r="BT138" s="257"/>
      <c r="BU138" s="257"/>
      <c r="BV138" s="257"/>
      <c r="BW138" s="257"/>
      <c r="BX138" s="257"/>
      <c r="BY138" s="257"/>
      <c r="BZ138" s="257"/>
      <c r="CA138" s="257"/>
      <c r="CB138" s="257"/>
      <c r="CC138" s="257"/>
      <c r="CD138" s="257"/>
      <c r="CE138" s="257"/>
      <c r="CF138" s="257"/>
      <c r="CG138" s="257"/>
      <c r="CH138" s="257"/>
      <c r="CI138" s="257"/>
      <c r="CJ138" s="257"/>
      <c r="CK138" s="257"/>
      <c r="CL138" s="257"/>
      <c r="CM138" s="257"/>
      <c r="CN138" s="257"/>
      <c r="CO138" s="257"/>
      <c r="CP138" s="257"/>
      <c r="CQ138" s="257"/>
      <c r="CR138" s="257"/>
      <c r="CS138" s="257"/>
      <c r="CT138" s="257"/>
      <c r="CU138" s="257"/>
      <c r="CV138" s="257"/>
      <c r="CW138" s="257"/>
      <c r="CX138" s="257"/>
      <c r="CY138" s="257"/>
      <c r="CZ138" s="257"/>
      <c r="DA138" s="257"/>
      <c r="DB138" s="257"/>
      <c r="DC138" s="257"/>
      <c r="DD138" s="257"/>
      <c r="DE138" s="257"/>
      <c r="DF138" s="257"/>
      <c r="DG138" s="257"/>
      <c r="DH138" s="257"/>
      <c r="DI138" s="257"/>
      <c r="DJ138" s="257"/>
      <c r="DK138" s="257"/>
      <c r="DL138" s="257"/>
      <c r="DM138" s="257"/>
      <c r="DN138" s="257"/>
      <c r="DO138" s="257"/>
      <c r="DP138" s="257"/>
      <c r="DQ138" s="257"/>
      <c r="DR138" s="257"/>
      <c r="DS138" s="257"/>
      <c r="DT138" s="257"/>
      <c r="DU138" s="257"/>
      <c r="DV138" s="257"/>
      <c r="DW138" s="257"/>
      <c r="DX138" s="257"/>
      <c r="DY138" s="257"/>
      <c r="DZ138" s="257"/>
      <c r="EA138" s="257"/>
      <c r="EB138" s="257"/>
      <c r="EC138" s="257"/>
      <c r="ED138" s="257"/>
      <c r="EE138" s="257"/>
      <c r="EF138" s="257"/>
      <c r="EG138" s="257"/>
      <c r="EH138" s="257"/>
      <c r="EI138" s="257"/>
      <c r="EJ138" s="257"/>
      <c r="EK138" s="257"/>
      <c r="EL138" s="257"/>
      <c r="EM138" s="257"/>
      <c r="EN138" s="257"/>
      <c r="EO138" s="257"/>
      <c r="EP138" s="257"/>
      <c r="EQ138" s="257"/>
      <c r="ER138" s="257"/>
      <c r="ES138" s="257"/>
      <c r="ET138" s="257"/>
      <c r="EU138" s="257"/>
      <c r="EV138" s="257"/>
      <c r="EW138" s="257"/>
      <c r="EX138" s="257"/>
      <c r="EY138" s="257"/>
      <c r="EZ138" s="257"/>
      <c r="FA138" s="257"/>
      <c r="FB138" s="257"/>
      <c r="FC138" s="257"/>
      <c r="FD138" s="257"/>
      <c r="FE138" s="257"/>
      <c r="FF138" s="257"/>
      <c r="FG138" s="257"/>
      <c r="FH138" s="257"/>
      <c r="FI138" s="257"/>
      <c r="FJ138" s="257"/>
      <c r="FK138" s="257"/>
      <c r="FL138" s="257"/>
      <c r="FM138" s="257"/>
      <c r="FN138" s="257"/>
      <c r="FO138" s="257"/>
      <c r="FP138" s="257"/>
      <c r="FQ138" s="257"/>
      <c r="FR138" s="257"/>
      <c r="FS138" s="257"/>
      <c r="FT138" s="257"/>
      <c r="FU138" s="257"/>
      <c r="FV138" s="257"/>
      <c r="FW138" s="257"/>
      <c r="FX138" s="257"/>
      <c r="FY138" s="257"/>
      <c r="FZ138" s="257"/>
      <c r="GA138" s="257"/>
      <c r="GB138" s="257"/>
      <c r="GC138" s="257"/>
      <c r="GD138" s="257"/>
      <c r="GE138" s="257"/>
      <c r="GF138" s="257"/>
      <c r="GG138" s="257"/>
      <c r="GH138" s="257"/>
      <c r="GI138" s="257"/>
      <c r="GJ138" s="257"/>
      <c r="GK138" s="257"/>
      <c r="GL138" s="257"/>
      <c r="GM138" s="257"/>
      <c r="GN138" s="257"/>
      <c r="GO138" s="257"/>
      <c r="GP138" s="257"/>
      <c r="GQ138" s="257"/>
      <c r="GR138" s="257"/>
      <c r="GS138" s="257"/>
      <c r="GT138" s="257"/>
      <c r="GU138" s="257"/>
      <c r="GV138" s="257"/>
      <c r="GW138" s="257"/>
      <c r="GX138" s="257"/>
      <c r="GY138" s="257"/>
      <c r="GZ138" s="257"/>
      <c r="HA138" s="257"/>
      <c r="HB138" s="257"/>
      <c r="HC138" s="257"/>
      <c r="HD138" s="257"/>
      <c r="HE138" s="257"/>
      <c r="HF138" s="257"/>
      <c r="HG138" s="257"/>
      <c r="HH138" s="257"/>
      <c r="HI138" s="257"/>
      <c r="HJ138" s="257"/>
      <c r="HK138" s="257"/>
      <c r="HL138" s="257"/>
      <c r="HM138" s="257"/>
      <c r="HN138" s="257"/>
      <c r="HO138" s="257"/>
      <c r="HP138" s="257"/>
      <c r="HQ138" s="257"/>
      <c r="HR138" s="257"/>
      <c r="HS138" s="257"/>
      <c r="HT138" s="257"/>
      <c r="HU138" s="257"/>
      <c r="HV138" s="257"/>
      <c r="HW138" s="257"/>
      <c r="HX138" s="257"/>
      <c r="HY138" s="257"/>
      <c r="HZ138" s="257"/>
      <c r="IA138" s="257"/>
      <c r="IB138" s="257"/>
      <c r="IC138" s="257"/>
      <c r="ID138" s="257"/>
      <c r="IE138" s="257"/>
      <c r="IF138" s="257"/>
      <c r="IG138" s="257"/>
      <c r="IH138" s="257"/>
      <c r="II138" s="257"/>
      <c r="IJ138" s="257"/>
      <c r="IK138" s="257"/>
      <c r="IL138" s="257"/>
      <c r="IM138" s="257"/>
      <c r="IN138" s="257"/>
      <c r="IO138" s="257"/>
      <c r="IP138" s="257"/>
      <c r="IQ138" s="257"/>
      <c r="IR138" s="257"/>
      <c r="IS138" s="257"/>
      <c r="IT138" s="257"/>
      <c r="IU138" s="257"/>
      <c r="IV138" s="257"/>
      <c r="IW138" s="257"/>
      <c r="IX138" s="257"/>
      <c r="IY138" s="257"/>
      <c r="IZ138" s="257"/>
      <c r="JA138" s="257"/>
      <c r="JB138" s="257"/>
      <c r="JC138" s="257"/>
      <c r="JD138" s="257"/>
      <c r="JE138" s="257"/>
      <c r="JF138" s="257"/>
      <c r="JG138" s="257"/>
      <c r="JH138" s="257"/>
      <c r="JI138" s="257"/>
      <c r="JJ138" s="257"/>
      <c r="JK138" s="257"/>
      <c r="JL138" s="257"/>
      <c r="JM138" s="257"/>
      <c r="JN138" s="257"/>
      <c r="JO138" s="257"/>
      <c r="JP138" s="257"/>
      <c r="JQ138" s="257"/>
      <c r="JR138" s="257"/>
      <c r="JS138" s="257"/>
      <c r="JT138" s="257"/>
      <c r="JU138" s="257"/>
      <c r="JV138" s="257"/>
      <c r="JW138" s="257"/>
      <c r="JX138" s="257"/>
      <c r="JY138" s="257"/>
      <c r="JZ138" s="257"/>
      <c r="KA138" s="257"/>
      <c r="KB138" s="257"/>
      <c r="KC138" s="257"/>
      <c r="KD138" s="257"/>
      <c r="KE138" s="257"/>
      <c r="KF138" s="257"/>
      <c r="KG138" s="257"/>
      <c r="KH138" s="257"/>
      <c r="KI138" s="257"/>
      <c r="KJ138" s="257"/>
      <c r="KK138" s="257"/>
      <c r="KL138" s="257"/>
      <c r="KM138" s="257"/>
      <c r="KN138" s="257"/>
      <c r="KO138" s="257"/>
      <c r="KP138" s="257"/>
      <c r="KQ138" s="257"/>
      <c r="KR138" s="257"/>
      <c r="KS138" s="257"/>
      <c r="KT138" s="257"/>
      <c r="KU138" s="257"/>
      <c r="KV138" s="257"/>
      <c r="KW138" s="257"/>
      <c r="KX138" s="257"/>
      <c r="KY138" s="257"/>
      <c r="KZ138" s="257"/>
      <c r="LA138" s="257"/>
      <c r="LB138" s="257"/>
      <c r="LC138" s="257"/>
      <c r="LD138" s="257"/>
      <c r="LE138" s="257"/>
      <c r="LF138" s="257"/>
      <c r="LG138" s="257"/>
      <c r="LH138" s="257"/>
      <c r="LI138" s="257"/>
      <c r="LJ138" s="257"/>
      <c r="LK138" s="257"/>
      <c r="LL138" s="257"/>
      <c r="LM138" s="257"/>
      <c r="LN138" s="257"/>
      <c r="LO138" s="257"/>
      <c r="LP138" s="257"/>
      <c r="LQ138" s="257"/>
      <c r="LR138" s="257"/>
      <c r="LS138" s="257"/>
      <c r="LT138" s="257"/>
      <c r="LU138" s="257"/>
      <c r="LV138" s="257"/>
      <c r="LW138" s="257"/>
      <c r="LX138" s="257"/>
      <c r="LY138" s="257"/>
      <c r="LZ138" s="257"/>
      <c r="MA138" s="257"/>
      <c r="MB138" s="257"/>
      <c r="MC138" s="257"/>
      <c r="MD138" s="257"/>
      <c r="ME138" s="257"/>
      <c r="MF138" s="257"/>
      <c r="MG138" s="257"/>
      <c r="MH138" s="257"/>
      <c r="MI138" s="257"/>
      <c r="MJ138" s="257"/>
      <c r="MK138" s="257"/>
      <c r="ML138" s="257"/>
      <c r="MM138" s="257"/>
      <c r="MN138" s="257"/>
      <c r="MO138" s="257"/>
      <c r="MP138" s="257"/>
      <c r="MQ138" s="257"/>
      <c r="MR138" s="257"/>
      <c r="MS138" s="257"/>
      <c r="MT138" s="257"/>
      <c r="MU138" s="257"/>
      <c r="MV138" s="257"/>
      <c r="MW138" s="257"/>
      <c r="MX138" s="257"/>
      <c r="MY138" s="257"/>
      <c r="MZ138" s="257"/>
      <c r="NA138" s="257"/>
      <c r="NB138" s="257"/>
      <c r="NC138" s="257"/>
      <c r="ND138" s="257"/>
      <c r="NE138" s="257"/>
      <c r="NF138" s="257"/>
      <c r="NG138" s="257"/>
      <c r="NH138" s="257"/>
      <c r="NI138" s="257"/>
      <c r="NJ138" s="257"/>
      <c r="NK138" s="257"/>
      <c r="NL138" s="257"/>
      <c r="NM138" s="257"/>
      <c r="NN138" s="257"/>
      <c r="NO138" s="257"/>
      <c r="NP138" s="257"/>
      <c r="NQ138" s="257"/>
      <c r="NR138" s="257"/>
      <c r="NS138" s="257"/>
      <c r="NT138" s="257"/>
      <c r="NU138" s="257"/>
      <c r="NV138" s="257"/>
      <c r="NW138" s="257"/>
      <c r="NX138" s="257"/>
      <c r="NY138" s="257"/>
      <c r="NZ138" s="257"/>
      <c r="OA138" s="257"/>
      <c r="OB138" s="257"/>
      <c r="OC138" s="257"/>
      <c r="OD138" s="257"/>
      <c r="OE138" s="257"/>
      <c r="OF138" s="257"/>
      <c r="OG138" s="257"/>
      <c r="OH138" s="257"/>
      <c r="OI138" s="257"/>
      <c r="OJ138" s="257"/>
      <c r="OK138" s="257"/>
      <c r="OL138" s="257"/>
      <c r="OM138" s="257"/>
      <c r="ON138" s="257"/>
      <c r="OO138" s="257"/>
      <c r="OP138" s="257"/>
      <c r="OQ138" s="257"/>
      <c r="OR138" s="257"/>
      <c r="OS138" s="257"/>
      <c r="OT138" s="257"/>
      <c r="OU138" s="257"/>
      <c r="OV138" s="257"/>
      <c r="OW138" s="257"/>
      <c r="OX138" s="257"/>
      <c r="OY138" s="257"/>
      <c r="OZ138" s="257"/>
      <c r="PA138" s="257"/>
      <c r="PB138" s="257"/>
      <c r="PC138" s="257"/>
      <c r="PD138" s="257"/>
      <c r="PE138" s="257"/>
      <c r="PF138" s="257"/>
      <c r="PG138" s="257"/>
      <c r="PH138" s="257"/>
      <c r="PI138" s="257"/>
      <c r="PJ138" s="257"/>
      <c r="PK138" s="257"/>
      <c r="PL138" s="257"/>
      <c r="PM138" s="257"/>
      <c r="PN138" s="257"/>
      <c r="PO138" s="257"/>
      <c r="PP138" s="257"/>
      <c r="PQ138" s="257"/>
      <c r="PR138" s="257"/>
      <c r="PS138" s="257"/>
      <c r="PT138" s="257"/>
      <c r="PU138" s="257"/>
      <c r="PV138" s="257"/>
      <c r="PW138" s="257"/>
      <c r="PX138" s="257"/>
    </row>
    <row r="139" spans="1:440" s="258" customFormat="1" x14ac:dyDescent="0.25">
      <c r="A139" s="28"/>
      <c r="B139" s="61">
        <v>43758</v>
      </c>
      <c r="C139" s="20"/>
      <c r="D139" s="20"/>
      <c r="E139" s="106">
        <f>COUNT(J139,L139,N139,P139,R139,T139,V139,X139)</f>
        <v>0</v>
      </c>
      <c r="F139" s="25"/>
      <c r="G139" s="241"/>
      <c r="H139" s="28"/>
      <c r="I139" s="242">
        <f>SUM(K139,M139,O139,Q139,S139,U139,W139,Y139,AA139,AC139,AE139,AG139,AI139,AK139,AM139,AO139,AQ139,AS139,AU139,AW139,AY139)</f>
        <v>0</v>
      </c>
      <c r="J139" s="39"/>
      <c r="K139" s="242" t="str">
        <f>IF(J139&gt;0,(J$3-J139)*K$3+K$3,"")</f>
        <v/>
      </c>
      <c r="L139" s="39"/>
      <c r="M139" s="242" t="str">
        <f>IF(L139&gt;0,(L$3-L139)*M$3+M$3,"")</f>
        <v/>
      </c>
      <c r="N139" s="44"/>
      <c r="O139" s="242" t="str">
        <f>IF(N139&gt;0,(N$3-N139)*O$3+O$3,"")</f>
        <v/>
      </c>
      <c r="P139" s="46"/>
      <c r="Q139" s="242" t="str">
        <f>IF(P139&gt;0,(P$3-P139)*Q$3+Q$3,"")</f>
        <v/>
      </c>
      <c r="R139" s="44"/>
      <c r="S139" s="242" t="str">
        <f>IF(R139&gt;0,(R$3-R139)*S$3+S$3,"")</f>
        <v/>
      </c>
      <c r="T139" s="45"/>
      <c r="U139" s="242" t="str">
        <f>IF(T139&gt;0,(T$3-T139)*U$3+U$3,"")</f>
        <v/>
      </c>
      <c r="V139" s="45"/>
      <c r="W139" s="242" t="str">
        <f>IF(V139&gt;0,(V$3-V139)*W$3+W$3,"")</f>
        <v/>
      </c>
      <c r="X139" s="44"/>
      <c r="Y139" s="242" t="str">
        <f>IF(X139&gt;0,(X$3-X139)*Y$3+Y$3,"")</f>
        <v/>
      </c>
      <c r="Z139" s="243"/>
      <c r="AA139" s="242" t="str">
        <f>IF(Z139&gt;0,(Z$3-Z139)*AA$3+AA$3,"")</f>
        <v/>
      </c>
      <c r="AB139" s="243"/>
      <c r="AC139" s="242" t="str">
        <f>IF(AB139&gt;0,(AB$3-AB139)*AC$3+AC$3,"")</f>
        <v/>
      </c>
      <c r="AD139" s="243"/>
      <c r="AE139" s="242" t="str">
        <f>IF(AD139&gt;0,(AD$3-AD139)*AE$3+AE$3,"")</f>
        <v/>
      </c>
      <c r="AF139" s="243"/>
      <c r="AG139" s="242" t="str">
        <f>IF(AF139&gt;0,(AF$3-AF139)*AG$3+AG$3,"")</f>
        <v/>
      </c>
      <c r="AH139" s="243"/>
      <c r="AI139" s="242" t="str">
        <f>IF(AH139&gt;0,(AH$3-AH139)*AI$3+AI$3,"")</f>
        <v/>
      </c>
      <c r="AJ139" s="243"/>
      <c r="AK139" s="242" t="str">
        <f>IF(AJ139&gt;0,(AJ$3-AJ139)*AK$3+AK$3,"")</f>
        <v/>
      </c>
      <c r="AL139" s="243"/>
      <c r="AM139" s="242" t="str">
        <f>IF(AL139&gt;0,(AL$3-AL139)*AM$3+AM$3,"")</f>
        <v/>
      </c>
      <c r="AN139" s="243"/>
      <c r="AO139" s="242" t="str">
        <f>IF(AN139&gt;0,(AN$3-AN139)*AO$3+AO$3,"")</f>
        <v/>
      </c>
      <c r="AP139" s="243"/>
      <c r="AQ139" s="242" t="str">
        <f>IF(AP139&gt;0,(AP$3-AP139)*AQ$3+AQ$3,"")</f>
        <v/>
      </c>
      <c r="AR139" s="243"/>
      <c r="AS139" s="242" t="str">
        <f>IF(AR139&gt;0,(AR$3-AR139)*AS$3+AS$3,"")</f>
        <v/>
      </c>
      <c r="AT139" s="243"/>
      <c r="AU139" s="242" t="str">
        <f>IF(AT139&gt;0,(AT$3-AT139)*AU$3+AU$3,"")</f>
        <v/>
      </c>
      <c r="AV139" s="243"/>
      <c r="AW139" s="242" t="str">
        <f>IF(AV139&gt;0,(AV$3-AV139)*AW$3+AW$3,"")</f>
        <v/>
      </c>
      <c r="AX139" s="243"/>
      <c r="AY139" s="242" t="str">
        <f>IF(AX139&gt;0,(AX$3-AX139)*AY$3+AY$3,"")</f>
        <v/>
      </c>
      <c r="AZ139" s="257"/>
      <c r="BA139" s="257"/>
      <c r="BB139" s="257"/>
      <c r="BC139" s="257"/>
      <c r="BD139" s="257"/>
      <c r="BE139" s="257"/>
      <c r="BF139" s="257"/>
      <c r="BG139" s="257"/>
      <c r="BH139" s="257"/>
      <c r="BI139" s="257"/>
      <c r="BJ139" s="257"/>
      <c r="BK139" s="257"/>
      <c r="BL139" s="257"/>
      <c r="BM139" s="257"/>
      <c r="BN139" s="257"/>
      <c r="BO139" s="257"/>
      <c r="BP139" s="257"/>
      <c r="BQ139" s="257"/>
      <c r="BR139" s="257"/>
      <c r="BS139" s="257"/>
      <c r="BT139" s="257"/>
      <c r="BU139" s="257"/>
      <c r="BV139" s="257"/>
      <c r="BW139" s="257"/>
      <c r="BX139" s="257"/>
      <c r="BY139" s="257"/>
      <c r="BZ139" s="257"/>
      <c r="CA139" s="257"/>
      <c r="CB139" s="257"/>
      <c r="CC139" s="257"/>
      <c r="CD139" s="257"/>
      <c r="CE139" s="257"/>
      <c r="CF139" s="257"/>
      <c r="CG139" s="257"/>
      <c r="CH139" s="257"/>
      <c r="CI139" s="257"/>
      <c r="CJ139" s="257"/>
      <c r="CK139" s="257"/>
      <c r="CL139" s="257"/>
      <c r="CM139" s="257"/>
      <c r="CN139" s="257"/>
      <c r="CO139" s="257"/>
      <c r="CP139" s="257"/>
      <c r="CQ139" s="257"/>
      <c r="CR139" s="257"/>
      <c r="CS139" s="257"/>
      <c r="CT139" s="257"/>
      <c r="CU139" s="257"/>
      <c r="CV139" s="257"/>
      <c r="CW139" s="257"/>
      <c r="CX139" s="257"/>
      <c r="CY139" s="257"/>
      <c r="CZ139" s="257"/>
      <c r="DA139" s="257"/>
      <c r="DB139" s="257"/>
      <c r="DC139" s="257"/>
      <c r="DD139" s="257"/>
      <c r="DE139" s="257"/>
      <c r="DF139" s="257"/>
      <c r="DG139" s="257"/>
      <c r="DH139" s="257"/>
      <c r="DI139" s="257"/>
      <c r="DJ139" s="257"/>
      <c r="DK139" s="257"/>
      <c r="DL139" s="257"/>
      <c r="DM139" s="257"/>
      <c r="DN139" s="257"/>
      <c r="DO139" s="257"/>
      <c r="DP139" s="257"/>
      <c r="DQ139" s="257"/>
      <c r="DR139" s="257"/>
      <c r="DS139" s="257"/>
      <c r="DT139" s="257"/>
      <c r="DU139" s="257"/>
      <c r="DV139" s="257"/>
      <c r="DW139" s="257"/>
      <c r="DX139" s="257"/>
      <c r="DY139" s="257"/>
      <c r="DZ139" s="257"/>
      <c r="EA139" s="257"/>
      <c r="EB139" s="257"/>
      <c r="EC139" s="257"/>
      <c r="ED139" s="257"/>
      <c r="EE139" s="257"/>
      <c r="EF139" s="257"/>
      <c r="EG139" s="257"/>
      <c r="EH139" s="257"/>
      <c r="EI139" s="257"/>
      <c r="EJ139" s="257"/>
      <c r="EK139" s="257"/>
      <c r="EL139" s="257"/>
      <c r="EM139" s="257"/>
      <c r="EN139" s="257"/>
      <c r="EO139" s="257"/>
      <c r="EP139" s="257"/>
      <c r="EQ139" s="257"/>
      <c r="ER139" s="257"/>
      <c r="ES139" s="257"/>
      <c r="ET139" s="257"/>
      <c r="EU139" s="257"/>
      <c r="EV139" s="257"/>
      <c r="EW139" s="257"/>
      <c r="EX139" s="257"/>
      <c r="EY139" s="257"/>
      <c r="EZ139" s="257"/>
      <c r="FA139" s="257"/>
      <c r="FB139" s="257"/>
      <c r="FC139" s="257"/>
      <c r="FD139" s="257"/>
      <c r="FE139" s="257"/>
      <c r="FF139" s="257"/>
      <c r="FG139" s="257"/>
      <c r="FH139" s="257"/>
      <c r="FI139" s="257"/>
      <c r="FJ139" s="257"/>
      <c r="FK139" s="257"/>
      <c r="FL139" s="257"/>
      <c r="FM139" s="257"/>
      <c r="FN139" s="257"/>
      <c r="FO139" s="257"/>
      <c r="FP139" s="257"/>
      <c r="FQ139" s="257"/>
      <c r="FR139" s="257"/>
      <c r="FS139" s="257"/>
      <c r="FT139" s="257"/>
      <c r="FU139" s="257"/>
      <c r="FV139" s="257"/>
      <c r="FW139" s="257"/>
      <c r="FX139" s="257"/>
      <c r="FY139" s="257"/>
      <c r="FZ139" s="257"/>
      <c r="GA139" s="257"/>
      <c r="GB139" s="257"/>
      <c r="GC139" s="257"/>
      <c r="GD139" s="257"/>
      <c r="GE139" s="257"/>
      <c r="GF139" s="257"/>
      <c r="GG139" s="257"/>
      <c r="GH139" s="257"/>
      <c r="GI139" s="257"/>
      <c r="GJ139" s="257"/>
      <c r="GK139" s="257"/>
      <c r="GL139" s="257"/>
      <c r="GM139" s="257"/>
      <c r="GN139" s="257"/>
      <c r="GO139" s="257"/>
      <c r="GP139" s="257"/>
      <c r="GQ139" s="257"/>
      <c r="GR139" s="257"/>
      <c r="GS139" s="257"/>
      <c r="GT139" s="257"/>
      <c r="GU139" s="257"/>
      <c r="GV139" s="257"/>
      <c r="GW139" s="257"/>
      <c r="GX139" s="257"/>
      <c r="GY139" s="257"/>
      <c r="GZ139" s="257"/>
      <c r="HA139" s="257"/>
      <c r="HB139" s="257"/>
      <c r="HC139" s="257"/>
      <c r="HD139" s="257"/>
      <c r="HE139" s="257"/>
      <c r="HF139" s="257"/>
      <c r="HG139" s="257"/>
      <c r="HH139" s="257"/>
      <c r="HI139" s="257"/>
      <c r="HJ139" s="257"/>
      <c r="HK139" s="257"/>
      <c r="HL139" s="257"/>
      <c r="HM139" s="257"/>
      <c r="HN139" s="257"/>
      <c r="HO139" s="257"/>
      <c r="HP139" s="257"/>
      <c r="HQ139" s="257"/>
      <c r="HR139" s="257"/>
      <c r="HS139" s="257"/>
      <c r="HT139" s="257"/>
      <c r="HU139" s="257"/>
      <c r="HV139" s="257"/>
      <c r="HW139" s="257"/>
      <c r="HX139" s="257"/>
      <c r="HY139" s="257"/>
      <c r="HZ139" s="257"/>
      <c r="IA139" s="257"/>
      <c r="IB139" s="257"/>
      <c r="IC139" s="257"/>
      <c r="ID139" s="257"/>
      <c r="IE139" s="257"/>
      <c r="IF139" s="257"/>
      <c r="IG139" s="257"/>
      <c r="IH139" s="257"/>
      <c r="II139" s="257"/>
      <c r="IJ139" s="257"/>
      <c r="IK139" s="257"/>
      <c r="IL139" s="257"/>
      <c r="IM139" s="257"/>
      <c r="IN139" s="257"/>
      <c r="IO139" s="257"/>
      <c r="IP139" s="257"/>
      <c r="IQ139" s="257"/>
      <c r="IR139" s="257"/>
      <c r="IS139" s="257"/>
      <c r="IT139" s="257"/>
      <c r="IU139" s="257"/>
      <c r="IV139" s="257"/>
      <c r="IW139" s="257"/>
      <c r="IX139" s="257"/>
      <c r="IY139" s="257"/>
      <c r="IZ139" s="257"/>
      <c r="JA139" s="257"/>
      <c r="JB139" s="257"/>
      <c r="JC139" s="257"/>
      <c r="JD139" s="257"/>
      <c r="JE139" s="257"/>
      <c r="JF139" s="257"/>
      <c r="JG139" s="257"/>
      <c r="JH139" s="257"/>
      <c r="JI139" s="257"/>
      <c r="JJ139" s="257"/>
      <c r="JK139" s="257"/>
      <c r="JL139" s="257"/>
      <c r="JM139" s="257"/>
      <c r="JN139" s="257"/>
      <c r="JO139" s="257"/>
      <c r="JP139" s="257"/>
      <c r="JQ139" s="257"/>
      <c r="JR139" s="257"/>
      <c r="JS139" s="257"/>
      <c r="JT139" s="257"/>
      <c r="JU139" s="257"/>
      <c r="JV139" s="257"/>
      <c r="JW139" s="257"/>
      <c r="JX139" s="257"/>
      <c r="JY139" s="257"/>
      <c r="JZ139" s="257"/>
      <c r="KA139" s="257"/>
      <c r="KB139" s="257"/>
      <c r="KC139" s="257"/>
      <c r="KD139" s="257"/>
      <c r="KE139" s="257"/>
      <c r="KF139" s="257"/>
      <c r="KG139" s="257"/>
      <c r="KH139" s="257"/>
      <c r="KI139" s="257"/>
      <c r="KJ139" s="257"/>
      <c r="KK139" s="257"/>
      <c r="KL139" s="257"/>
      <c r="KM139" s="257"/>
      <c r="KN139" s="257"/>
      <c r="KO139" s="257"/>
      <c r="KP139" s="257"/>
      <c r="KQ139" s="257"/>
      <c r="KR139" s="257"/>
      <c r="KS139" s="257"/>
      <c r="KT139" s="257"/>
      <c r="KU139" s="257"/>
      <c r="KV139" s="257"/>
      <c r="KW139" s="257"/>
      <c r="KX139" s="257"/>
      <c r="KY139" s="257"/>
      <c r="KZ139" s="257"/>
      <c r="LA139" s="257"/>
      <c r="LB139" s="257"/>
      <c r="LC139" s="257"/>
      <c r="LD139" s="257"/>
      <c r="LE139" s="257"/>
      <c r="LF139" s="257"/>
      <c r="LG139" s="257"/>
      <c r="LH139" s="257"/>
      <c r="LI139" s="257"/>
      <c r="LJ139" s="257"/>
      <c r="LK139" s="257"/>
      <c r="LL139" s="257"/>
      <c r="LM139" s="257"/>
      <c r="LN139" s="257"/>
      <c r="LO139" s="257"/>
      <c r="LP139" s="257"/>
      <c r="LQ139" s="257"/>
      <c r="LR139" s="257"/>
      <c r="LS139" s="257"/>
      <c r="LT139" s="257"/>
      <c r="LU139" s="257"/>
      <c r="LV139" s="257"/>
      <c r="LW139" s="257"/>
      <c r="LX139" s="257"/>
      <c r="LY139" s="257"/>
      <c r="LZ139" s="257"/>
      <c r="MA139" s="257"/>
      <c r="MB139" s="257"/>
      <c r="MC139" s="257"/>
      <c r="MD139" s="257"/>
      <c r="ME139" s="257"/>
      <c r="MF139" s="257"/>
      <c r="MG139" s="257"/>
      <c r="MH139" s="257"/>
      <c r="MI139" s="257"/>
      <c r="MJ139" s="257"/>
      <c r="MK139" s="257"/>
      <c r="ML139" s="257"/>
      <c r="MM139" s="257"/>
      <c r="MN139" s="257"/>
      <c r="MO139" s="257"/>
      <c r="MP139" s="257"/>
      <c r="MQ139" s="257"/>
      <c r="MR139" s="257"/>
      <c r="MS139" s="257"/>
      <c r="MT139" s="257"/>
      <c r="MU139" s="257"/>
      <c r="MV139" s="257"/>
      <c r="MW139" s="257"/>
      <c r="MX139" s="257"/>
      <c r="MY139" s="257"/>
      <c r="MZ139" s="257"/>
      <c r="NA139" s="257"/>
      <c r="NB139" s="257"/>
      <c r="NC139" s="257"/>
      <c r="ND139" s="257"/>
      <c r="NE139" s="257"/>
      <c r="NF139" s="257"/>
      <c r="NG139" s="257"/>
      <c r="NH139" s="257"/>
      <c r="NI139" s="257"/>
      <c r="NJ139" s="257"/>
      <c r="NK139" s="257"/>
      <c r="NL139" s="257"/>
      <c r="NM139" s="257"/>
      <c r="NN139" s="257"/>
      <c r="NO139" s="257"/>
      <c r="NP139" s="257"/>
      <c r="NQ139" s="257"/>
      <c r="NR139" s="257"/>
      <c r="NS139" s="257"/>
      <c r="NT139" s="257"/>
      <c r="NU139" s="257"/>
      <c r="NV139" s="257"/>
      <c r="NW139" s="257"/>
      <c r="NX139" s="257"/>
      <c r="NY139" s="257"/>
      <c r="NZ139" s="257"/>
      <c r="OA139" s="257"/>
      <c r="OB139" s="257"/>
      <c r="OC139" s="257"/>
      <c r="OD139" s="257"/>
      <c r="OE139" s="257"/>
      <c r="OF139" s="257"/>
      <c r="OG139" s="257"/>
      <c r="OH139" s="257"/>
      <c r="OI139" s="257"/>
      <c r="OJ139" s="257"/>
      <c r="OK139" s="257"/>
      <c r="OL139" s="257"/>
      <c r="OM139" s="257"/>
      <c r="ON139" s="257"/>
      <c r="OO139" s="257"/>
      <c r="OP139" s="257"/>
      <c r="OQ139" s="257"/>
      <c r="OR139" s="257"/>
      <c r="OS139" s="257"/>
      <c r="OT139" s="257"/>
      <c r="OU139" s="257"/>
      <c r="OV139" s="257"/>
      <c r="OW139" s="257"/>
      <c r="OX139" s="257"/>
      <c r="OY139" s="257"/>
      <c r="OZ139" s="257"/>
      <c r="PA139" s="257"/>
      <c r="PB139" s="257"/>
      <c r="PC139" s="257"/>
      <c r="PD139" s="257"/>
      <c r="PE139" s="257"/>
      <c r="PF139" s="257"/>
      <c r="PG139" s="257"/>
      <c r="PH139" s="257"/>
      <c r="PI139" s="257"/>
      <c r="PJ139" s="257"/>
      <c r="PK139" s="257"/>
      <c r="PL139" s="257"/>
      <c r="PM139" s="257"/>
      <c r="PN139" s="257"/>
      <c r="PO139" s="257"/>
      <c r="PP139" s="257"/>
      <c r="PQ139" s="257"/>
      <c r="PR139" s="257"/>
      <c r="PS139" s="257"/>
      <c r="PT139" s="257"/>
      <c r="PU139" s="257"/>
      <c r="PV139" s="257"/>
      <c r="PW139" s="257"/>
      <c r="PX139" s="257"/>
    </row>
    <row r="140" spans="1:440" s="13" customFormat="1" x14ac:dyDescent="0.25">
      <c r="A140" s="28"/>
      <c r="B140" s="61">
        <v>43758</v>
      </c>
      <c r="C140" s="20"/>
      <c r="D140" s="20"/>
      <c r="E140" s="106">
        <f>COUNT(J140,L140,N140,P140,R140,T140,V140,X140)</f>
        <v>0</v>
      </c>
      <c r="F140" s="25"/>
      <c r="G140" s="241"/>
      <c r="H140" s="28"/>
      <c r="I140" s="242">
        <f>SUM(K140,M140,O140,Q140,S140,U140,W140,Y140,AA140,AC140,AE140,AG140,AI140,AK140,AM140,AO140,AQ140,AS140,AU140,AW140,AY140)</f>
        <v>0</v>
      </c>
      <c r="J140" s="39"/>
      <c r="K140" s="242" t="str">
        <f>IF(J140&gt;0,(J$3-J140)*K$3+K$3,"")</f>
        <v/>
      </c>
      <c r="L140" s="39"/>
      <c r="M140" s="242" t="str">
        <f>IF(L140&gt;0,(L$3-L140)*M$3+M$3,"")</f>
        <v/>
      </c>
      <c r="N140" s="44"/>
      <c r="O140" s="242" t="str">
        <f>IF(N140&gt;0,(N$3-N140)*O$3+O$3,"")</f>
        <v/>
      </c>
      <c r="P140" s="44"/>
      <c r="Q140" s="242" t="str">
        <f>IF(P140&gt;0,(P$3-P140)*Q$3+Q$3,"")</f>
        <v/>
      </c>
      <c r="R140" s="44"/>
      <c r="S140" s="242" t="str">
        <f>IF(R140&gt;0,(R$3-R140)*S$3+S$3,"")</f>
        <v/>
      </c>
      <c r="T140" s="45"/>
      <c r="U140" s="242" t="str">
        <f>IF(T140&gt;0,(T$3-T140)*U$3+U$3,"")</f>
        <v/>
      </c>
      <c r="V140" s="45"/>
      <c r="W140" s="242" t="str">
        <f>IF(V140&gt;0,(V$3-V140)*W$3+W$3,"")</f>
        <v/>
      </c>
      <c r="X140" s="45"/>
      <c r="Y140" s="242" t="str">
        <f>IF(X140&gt;0,(X$3-X140)*Y$3+Y$3,"")</f>
        <v/>
      </c>
      <c r="Z140" s="243"/>
      <c r="AA140" s="242" t="str">
        <f>IF(Z140&gt;0,(Z$3-Z140)*AA$3+AA$3,"")</f>
        <v/>
      </c>
      <c r="AB140" s="243"/>
      <c r="AC140" s="242" t="str">
        <f>IF(AB140&gt;0,(AB$3-AB140)*AC$3+AC$3,"")</f>
        <v/>
      </c>
      <c r="AD140" s="243"/>
      <c r="AE140" s="242" t="str">
        <f>IF(AD140&gt;0,(AD$3-AD140)*AE$3+AE$3,"")</f>
        <v/>
      </c>
      <c r="AF140" s="243"/>
      <c r="AG140" s="242" t="str">
        <f>IF(AF140&gt;0,(AF$3-AF140)*AG$3+AG$3,"")</f>
        <v/>
      </c>
      <c r="AH140" s="243"/>
      <c r="AI140" s="242" t="str">
        <f>IF(AH140&gt;0,(AH$3-AH140)*AI$3+AI$3,"")</f>
        <v/>
      </c>
      <c r="AJ140" s="243"/>
      <c r="AK140" s="242" t="str">
        <f>IF(AJ140&gt;0,(AJ$3-AJ140)*AK$3+AK$3,"")</f>
        <v/>
      </c>
      <c r="AL140" s="243"/>
      <c r="AM140" s="242" t="str">
        <f>IF(AL140&gt;0,(AL$3-AL140)*AM$3+AM$3,"")</f>
        <v/>
      </c>
      <c r="AN140" s="243"/>
      <c r="AO140" s="242" t="str">
        <f>IF(AN140&gt;0,(AN$3-AN140)*AO$3+AO$3,"")</f>
        <v/>
      </c>
      <c r="AP140" s="243"/>
      <c r="AQ140" s="242" t="str">
        <f>IF(AP140&gt;0,(AP$3-AP140)*AQ$3+AQ$3,"")</f>
        <v/>
      </c>
      <c r="AR140" s="243"/>
      <c r="AS140" s="242" t="str">
        <f>IF(AR140&gt;0,(AR$3-AR140)*AS$3+AS$3,"")</f>
        <v/>
      </c>
      <c r="AT140" s="243"/>
      <c r="AU140" s="242" t="str">
        <f>IF(AT140&gt;0,(AT$3-AT140)*AU$3+AU$3,"")</f>
        <v/>
      </c>
      <c r="AV140" s="243"/>
      <c r="AW140" s="242" t="str">
        <f>IF(AV140&gt;0,(AV$3-AV140)*AW$3+AW$3,"")</f>
        <v/>
      </c>
      <c r="AX140" s="243"/>
      <c r="AY140" s="242" t="str">
        <f>IF(AX140&gt;0,(AX$3-AX140)*AY$3+AY$3,"")</f>
        <v/>
      </c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13"/>
      <c r="CA140" s="113"/>
      <c r="CB140" s="113"/>
      <c r="CC140" s="113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13"/>
      <c r="CO140" s="113"/>
      <c r="CP140" s="113"/>
      <c r="CQ140" s="113"/>
      <c r="CR140" s="113"/>
      <c r="CS140" s="113"/>
      <c r="CT140" s="113"/>
      <c r="CU140" s="113"/>
      <c r="CV140" s="113"/>
      <c r="CW140" s="113"/>
      <c r="CX140" s="113"/>
      <c r="CY140" s="113"/>
      <c r="CZ140" s="113"/>
      <c r="DA140" s="113"/>
      <c r="DB140" s="113"/>
      <c r="DC140" s="113"/>
      <c r="DD140" s="113"/>
      <c r="DE140" s="113"/>
      <c r="DF140" s="113"/>
      <c r="DG140" s="113"/>
      <c r="DH140" s="113"/>
      <c r="DI140" s="113"/>
      <c r="DJ140" s="113"/>
      <c r="DK140" s="113"/>
      <c r="DL140" s="113"/>
      <c r="DM140" s="113"/>
      <c r="DN140" s="113"/>
      <c r="DO140" s="113"/>
      <c r="DP140" s="113"/>
      <c r="DQ140" s="113"/>
      <c r="DR140" s="113"/>
      <c r="DS140" s="113"/>
      <c r="DT140" s="113"/>
      <c r="DU140" s="113"/>
      <c r="DV140" s="113"/>
      <c r="DW140" s="113"/>
      <c r="DX140" s="113"/>
      <c r="DY140" s="113"/>
      <c r="DZ140" s="113"/>
      <c r="EA140" s="113"/>
      <c r="EB140" s="113"/>
      <c r="EC140" s="113"/>
      <c r="ED140" s="113"/>
      <c r="EE140" s="113"/>
      <c r="EF140" s="113"/>
      <c r="EG140" s="113"/>
      <c r="EH140" s="113"/>
      <c r="EI140" s="113"/>
      <c r="EJ140" s="113"/>
      <c r="EK140" s="113"/>
      <c r="EL140" s="113"/>
      <c r="EM140" s="113"/>
      <c r="EN140" s="113"/>
      <c r="EO140" s="113"/>
      <c r="EP140" s="113"/>
      <c r="EQ140" s="113"/>
      <c r="ER140" s="113"/>
      <c r="ES140" s="113"/>
      <c r="ET140" s="113"/>
      <c r="EU140" s="113"/>
      <c r="EV140" s="113"/>
      <c r="EW140" s="113"/>
      <c r="EX140" s="113"/>
      <c r="EY140" s="113"/>
      <c r="EZ140" s="113"/>
      <c r="FA140" s="113"/>
      <c r="FB140" s="113"/>
      <c r="FC140" s="113"/>
      <c r="FD140" s="113"/>
      <c r="FE140" s="113"/>
      <c r="FF140" s="113"/>
      <c r="FG140" s="113"/>
      <c r="FH140" s="113"/>
      <c r="FI140" s="113"/>
      <c r="FJ140" s="113"/>
      <c r="FK140" s="113"/>
      <c r="FL140" s="113"/>
      <c r="FM140" s="113"/>
      <c r="FN140" s="113"/>
      <c r="FO140" s="113"/>
      <c r="FP140" s="113"/>
      <c r="FQ140" s="113"/>
      <c r="FR140" s="113"/>
      <c r="FS140" s="113"/>
      <c r="FT140" s="113"/>
      <c r="FU140" s="113"/>
      <c r="FV140" s="113"/>
      <c r="FW140" s="113"/>
      <c r="FX140" s="113"/>
      <c r="FY140" s="113"/>
      <c r="FZ140" s="113"/>
      <c r="GA140" s="113"/>
      <c r="GB140" s="113"/>
      <c r="GC140" s="113"/>
      <c r="GD140" s="113"/>
      <c r="GE140" s="113"/>
      <c r="GF140" s="113"/>
      <c r="GG140" s="113"/>
      <c r="GH140" s="113"/>
      <c r="GI140" s="113"/>
      <c r="GJ140" s="113"/>
      <c r="GK140" s="113"/>
      <c r="GL140" s="113"/>
      <c r="GM140" s="113"/>
      <c r="GN140" s="113"/>
      <c r="GO140" s="113"/>
      <c r="GP140" s="113"/>
      <c r="GQ140" s="113"/>
      <c r="GR140" s="113"/>
      <c r="GS140" s="113"/>
      <c r="GT140" s="113"/>
      <c r="GU140" s="113"/>
      <c r="GV140" s="113"/>
      <c r="GW140" s="113"/>
      <c r="GX140" s="113"/>
      <c r="GY140" s="113"/>
      <c r="GZ140" s="113"/>
      <c r="HA140" s="113"/>
      <c r="HB140" s="113"/>
      <c r="HC140" s="113"/>
      <c r="HD140" s="113"/>
      <c r="HE140" s="113"/>
      <c r="HF140" s="113"/>
      <c r="HG140" s="113"/>
      <c r="HH140" s="113"/>
      <c r="HI140" s="113"/>
      <c r="HJ140" s="113"/>
      <c r="HK140" s="113"/>
      <c r="HL140" s="113"/>
      <c r="HM140" s="113"/>
      <c r="HN140" s="113"/>
      <c r="HO140" s="113"/>
      <c r="HP140" s="113"/>
      <c r="HQ140" s="113"/>
      <c r="HR140" s="113"/>
      <c r="HS140" s="113"/>
      <c r="HT140" s="113"/>
      <c r="HU140" s="113"/>
      <c r="HV140" s="113"/>
      <c r="HW140" s="113"/>
      <c r="HX140" s="113"/>
      <c r="HY140" s="113"/>
      <c r="HZ140" s="113"/>
      <c r="IA140" s="113"/>
      <c r="IB140" s="113"/>
      <c r="IC140" s="113"/>
      <c r="ID140" s="113"/>
      <c r="IE140" s="113"/>
      <c r="IF140" s="113"/>
      <c r="IG140" s="113"/>
      <c r="IH140" s="113"/>
      <c r="II140" s="113"/>
      <c r="IJ140" s="113"/>
      <c r="IK140" s="113"/>
      <c r="IL140" s="113"/>
      <c r="IM140" s="113"/>
      <c r="IN140" s="113"/>
      <c r="IO140" s="113"/>
      <c r="IP140" s="113"/>
      <c r="IQ140" s="113"/>
      <c r="IR140" s="113"/>
      <c r="IS140" s="113"/>
      <c r="IT140" s="113"/>
      <c r="IU140" s="113"/>
      <c r="IV140" s="113"/>
      <c r="IW140" s="113"/>
      <c r="IX140" s="113"/>
      <c r="IY140" s="113"/>
      <c r="IZ140" s="113"/>
      <c r="JA140" s="113"/>
      <c r="JB140" s="113"/>
      <c r="JC140" s="113"/>
      <c r="JD140" s="113"/>
      <c r="JE140" s="113"/>
      <c r="JF140" s="113"/>
      <c r="JG140" s="113"/>
      <c r="JH140" s="113"/>
      <c r="JI140" s="113"/>
      <c r="JJ140" s="113"/>
      <c r="JK140" s="113"/>
      <c r="JL140" s="113"/>
      <c r="JM140" s="113"/>
      <c r="JN140" s="113"/>
      <c r="JO140" s="113"/>
      <c r="JP140" s="113"/>
      <c r="JQ140" s="113"/>
      <c r="JR140" s="113"/>
      <c r="JS140" s="113"/>
      <c r="JT140" s="113"/>
      <c r="JU140" s="113"/>
      <c r="JV140" s="113"/>
      <c r="JW140" s="113"/>
      <c r="JX140" s="113"/>
      <c r="JY140" s="113"/>
      <c r="JZ140" s="113"/>
      <c r="KA140" s="113"/>
      <c r="KB140" s="113"/>
      <c r="KC140" s="113"/>
      <c r="KD140" s="113"/>
      <c r="KE140" s="113"/>
      <c r="KF140" s="113"/>
      <c r="KG140" s="113"/>
      <c r="KH140" s="113"/>
      <c r="KI140" s="113"/>
      <c r="KJ140" s="113"/>
      <c r="KK140" s="113"/>
      <c r="KL140" s="113"/>
      <c r="KM140" s="113"/>
      <c r="KN140" s="113"/>
      <c r="KO140" s="113"/>
      <c r="KP140" s="113"/>
      <c r="KQ140" s="113"/>
      <c r="KR140" s="113"/>
      <c r="KS140" s="113"/>
      <c r="KT140" s="113"/>
      <c r="KU140" s="113"/>
      <c r="KV140" s="113"/>
      <c r="KW140" s="113"/>
      <c r="KX140" s="113"/>
      <c r="KY140" s="113"/>
      <c r="KZ140" s="113"/>
      <c r="LA140" s="113"/>
      <c r="LB140" s="113"/>
      <c r="LC140" s="113"/>
      <c r="LD140" s="113"/>
      <c r="LE140" s="113"/>
      <c r="LF140" s="113"/>
      <c r="LG140" s="113"/>
      <c r="LH140" s="113"/>
      <c r="LI140" s="113"/>
      <c r="LJ140" s="113"/>
      <c r="LK140" s="113"/>
      <c r="LL140" s="113"/>
      <c r="LM140" s="113"/>
      <c r="LN140" s="113"/>
      <c r="LO140" s="113"/>
      <c r="LP140" s="113"/>
      <c r="LQ140" s="113"/>
      <c r="LR140" s="113"/>
      <c r="LS140" s="113"/>
      <c r="LT140" s="113"/>
      <c r="LU140" s="113"/>
      <c r="LV140" s="113"/>
      <c r="LW140" s="113"/>
      <c r="LX140" s="113"/>
      <c r="LY140" s="113"/>
      <c r="LZ140" s="113"/>
      <c r="MA140" s="113"/>
      <c r="MB140" s="113"/>
      <c r="MC140" s="113"/>
      <c r="MD140" s="113"/>
      <c r="ME140" s="113"/>
      <c r="MF140" s="113"/>
      <c r="MG140" s="113"/>
      <c r="MH140" s="113"/>
      <c r="MI140" s="113"/>
      <c r="MJ140" s="113"/>
      <c r="MK140" s="113"/>
      <c r="ML140" s="113"/>
      <c r="MM140" s="113"/>
      <c r="MN140" s="113"/>
      <c r="MO140" s="113"/>
      <c r="MP140" s="113"/>
      <c r="MQ140" s="113"/>
      <c r="MR140" s="113"/>
      <c r="MS140" s="113"/>
      <c r="MT140" s="113"/>
      <c r="MU140" s="113"/>
      <c r="MV140" s="113"/>
      <c r="MW140" s="113"/>
      <c r="MX140" s="113"/>
      <c r="MY140" s="113"/>
      <c r="MZ140" s="113"/>
      <c r="NA140" s="113"/>
      <c r="NB140" s="113"/>
      <c r="NC140" s="113"/>
      <c r="ND140" s="113"/>
      <c r="NE140" s="113"/>
      <c r="NF140" s="113"/>
      <c r="NG140" s="113"/>
      <c r="NH140" s="113"/>
      <c r="NI140" s="113"/>
      <c r="NJ140" s="113"/>
      <c r="NK140" s="113"/>
      <c r="NL140" s="113"/>
      <c r="NM140" s="113"/>
      <c r="NN140" s="113"/>
      <c r="NO140" s="113"/>
      <c r="NP140" s="113"/>
      <c r="NQ140" s="113"/>
      <c r="NR140" s="113"/>
      <c r="NS140" s="113"/>
      <c r="NT140" s="113"/>
      <c r="NU140" s="113"/>
      <c r="NV140" s="113"/>
      <c r="NW140" s="113"/>
      <c r="NX140" s="113"/>
      <c r="NY140" s="113"/>
      <c r="NZ140" s="113"/>
      <c r="OA140" s="113"/>
      <c r="OB140" s="113"/>
      <c r="OC140" s="113"/>
      <c r="OD140" s="113"/>
      <c r="OE140" s="113"/>
      <c r="OF140" s="113"/>
      <c r="OG140" s="113"/>
      <c r="OH140" s="113"/>
      <c r="OI140" s="113"/>
      <c r="OJ140" s="113"/>
      <c r="OK140" s="113"/>
      <c r="OL140" s="113"/>
      <c r="OM140" s="113"/>
      <c r="ON140" s="113"/>
      <c r="OO140" s="113"/>
      <c r="OP140" s="113"/>
      <c r="OQ140" s="113"/>
      <c r="OR140" s="113"/>
      <c r="OS140" s="113"/>
      <c r="OT140" s="113"/>
      <c r="OU140" s="113"/>
      <c r="OV140" s="113"/>
      <c r="OW140" s="113"/>
      <c r="OX140" s="113"/>
      <c r="OY140" s="113"/>
      <c r="OZ140" s="113"/>
      <c r="PA140" s="113"/>
      <c r="PB140" s="113"/>
      <c r="PC140" s="113"/>
      <c r="PD140" s="113"/>
      <c r="PE140" s="113"/>
      <c r="PF140" s="113"/>
      <c r="PG140" s="113"/>
      <c r="PH140" s="113"/>
      <c r="PI140" s="113"/>
      <c r="PJ140" s="113"/>
      <c r="PK140" s="113"/>
      <c r="PL140" s="113"/>
      <c r="PM140" s="113"/>
      <c r="PN140" s="113"/>
      <c r="PO140" s="113"/>
      <c r="PP140" s="113"/>
      <c r="PQ140" s="113"/>
      <c r="PR140" s="113"/>
      <c r="PS140" s="113"/>
      <c r="PT140" s="113"/>
      <c r="PU140" s="113"/>
      <c r="PV140" s="113"/>
      <c r="PW140" s="113"/>
      <c r="PX140" s="113"/>
    </row>
    <row r="141" spans="1:440" s="258" customFormat="1" x14ac:dyDescent="0.25">
      <c r="A141" s="28"/>
      <c r="B141" s="61">
        <v>43758</v>
      </c>
      <c r="C141" s="20"/>
      <c r="D141" s="20"/>
      <c r="E141" s="106">
        <f>COUNT(J141,L141,N141,P141,R141,T141,V141,X141)</f>
        <v>0</v>
      </c>
      <c r="F141" s="25"/>
      <c r="G141" s="247"/>
      <c r="H141" s="28"/>
      <c r="I141" s="242">
        <f>SUM(K141,M141,O141,Q141,S141,U141,W141,Y141,AA141,AC141,AE141,AG141,AI141,AK141,AM141,AO141,AQ141,AS141,AU141,AW141,AY141)</f>
        <v>0</v>
      </c>
      <c r="J141" s="39"/>
      <c r="K141" s="242" t="str">
        <f>IF(J141&gt;0,(J$3-J141)*K$3+K$3,"")</f>
        <v/>
      </c>
      <c r="L141" s="39"/>
      <c r="M141" s="242" t="str">
        <f>IF(L141&gt;0,(L$3-L141)*M$3+M$3,"")</f>
        <v/>
      </c>
      <c r="N141" s="44"/>
      <c r="O141" s="242" t="str">
        <f>IF(N141&gt;0,(N$3-N141)*O$3+O$3,"")</f>
        <v/>
      </c>
      <c r="P141" s="46"/>
      <c r="Q141" s="242" t="str">
        <f>IF(P141&gt;0,(P$3-P141)*Q$3+Q$3,"")</f>
        <v/>
      </c>
      <c r="R141" s="44"/>
      <c r="S141" s="242" t="str">
        <f>IF(R141&gt;0,(R$3-R141)*S$3+S$3,"")</f>
        <v/>
      </c>
      <c r="T141" s="45"/>
      <c r="U141" s="242" t="str">
        <f>IF(T141&gt;0,(T$3-T141)*U$3+U$3,"")</f>
        <v/>
      </c>
      <c r="V141" s="45"/>
      <c r="W141" s="242" t="str">
        <f>IF(V141&gt;0,(V$3-V141)*W$3+W$3,"")</f>
        <v/>
      </c>
      <c r="X141" s="44"/>
      <c r="Y141" s="242" t="str">
        <f>IF(X141&gt;0,(X$3-X141)*Y$3+Y$3,"")</f>
        <v/>
      </c>
      <c r="Z141" s="243"/>
      <c r="AA141" s="242" t="str">
        <f>IF(Z141&gt;0,(Z$3-Z141)*AA$3+AA$3,"")</f>
        <v/>
      </c>
      <c r="AB141" s="243"/>
      <c r="AC141" s="242" t="str">
        <f>IF(AB141&gt;0,(AB$3-AB141)*AC$3+AC$3,"")</f>
        <v/>
      </c>
      <c r="AD141" s="243"/>
      <c r="AE141" s="242" t="str">
        <f>IF(AD141&gt;0,(AD$3-AD141)*AE$3+AE$3,"")</f>
        <v/>
      </c>
      <c r="AF141" s="243"/>
      <c r="AG141" s="242" t="str">
        <f>IF(AF141&gt;0,(AF$3-AF141)*AG$3+AG$3,"")</f>
        <v/>
      </c>
      <c r="AH141" s="243"/>
      <c r="AI141" s="242" t="str">
        <f>IF(AH141&gt;0,(AH$3-AH141)*AI$3+AI$3,"")</f>
        <v/>
      </c>
      <c r="AJ141" s="243"/>
      <c r="AK141" s="242" t="str">
        <f>IF(AJ141&gt;0,(AJ$3-AJ141)*AK$3+AK$3,"")</f>
        <v/>
      </c>
      <c r="AL141" s="243"/>
      <c r="AM141" s="242" t="str">
        <f>IF(AL141&gt;0,(AL$3-AL141)*AM$3+AM$3,"")</f>
        <v/>
      </c>
      <c r="AN141" s="243"/>
      <c r="AO141" s="242" t="str">
        <f>IF(AN141&gt;0,(AN$3-AN141)*AO$3+AO$3,"")</f>
        <v/>
      </c>
      <c r="AP141" s="243"/>
      <c r="AQ141" s="242" t="str">
        <f>IF(AP141&gt;0,(AP$3-AP141)*AQ$3+AQ$3,"")</f>
        <v/>
      </c>
      <c r="AR141" s="243"/>
      <c r="AS141" s="242" t="str">
        <f>IF(AR141&gt;0,(AR$3-AR141)*AS$3+AS$3,"")</f>
        <v/>
      </c>
      <c r="AT141" s="243"/>
      <c r="AU141" s="242" t="str">
        <f>IF(AT141&gt;0,(AT$3-AT141)*AU$3+AU$3,"")</f>
        <v/>
      </c>
      <c r="AV141" s="243"/>
      <c r="AW141" s="242" t="str">
        <f>IF(AV141&gt;0,(AV$3-AV141)*AW$3+AW$3,"")</f>
        <v/>
      </c>
      <c r="AX141" s="243"/>
      <c r="AY141" s="242" t="str">
        <f>IF(AX141&gt;0,(AX$3-AX141)*AY$3+AY$3,"")</f>
        <v/>
      </c>
      <c r="AZ141" s="257"/>
      <c r="BA141" s="257"/>
      <c r="BB141" s="257"/>
      <c r="BC141" s="257"/>
      <c r="BD141" s="257"/>
      <c r="BE141" s="257"/>
      <c r="BF141" s="257"/>
      <c r="BG141" s="257"/>
      <c r="BH141" s="257"/>
      <c r="BI141" s="257"/>
      <c r="BJ141" s="257"/>
      <c r="BK141" s="257"/>
      <c r="BL141" s="257"/>
      <c r="BM141" s="257"/>
      <c r="BN141" s="257"/>
      <c r="BO141" s="257"/>
      <c r="BP141" s="257"/>
      <c r="BQ141" s="257"/>
      <c r="BR141" s="257"/>
      <c r="BS141" s="257"/>
      <c r="BT141" s="257"/>
      <c r="BU141" s="257"/>
      <c r="BV141" s="257"/>
      <c r="BW141" s="257"/>
      <c r="BX141" s="257"/>
      <c r="BY141" s="257"/>
      <c r="BZ141" s="257"/>
      <c r="CA141" s="257"/>
      <c r="CB141" s="257"/>
      <c r="CC141" s="257"/>
      <c r="CD141" s="257"/>
      <c r="CE141" s="257"/>
      <c r="CF141" s="257"/>
      <c r="CG141" s="257"/>
      <c r="CH141" s="257"/>
      <c r="CI141" s="257"/>
      <c r="CJ141" s="257"/>
      <c r="CK141" s="257"/>
      <c r="CL141" s="257"/>
      <c r="CM141" s="257"/>
      <c r="CN141" s="257"/>
      <c r="CO141" s="257"/>
      <c r="CP141" s="257"/>
      <c r="CQ141" s="257"/>
      <c r="CR141" s="257"/>
      <c r="CS141" s="257"/>
      <c r="CT141" s="257"/>
      <c r="CU141" s="257"/>
      <c r="CV141" s="257"/>
      <c r="CW141" s="257"/>
      <c r="CX141" s="257"/>
      <c r="CY141" s="257"/>
      <c r="CZ141" s="257"/>
      <c r="DA141" s="257"/>
      <c r="DB141" s="257"/>
      <c r="DC141" s="257"/>
      <c r="DD141" s="257"/>
      <c r="DE141" s="257"/>
      <c r="DF141" s="257"/>
      <c r="DG141" s="257"/>
      <c r="DH141" s="257"/>
      <c r="DI141" s="257"/>
      <c r="DJ141" s="257"/>
      <c r="DK141" s="257"/>
      <c r="DL141" s="257"/>
      <c r="DM141" s="257"/>
      <c r="DN141" s="257"/>
      <c r="DO141" s="257"/>
      <c r="DP141" s="257"/>
      <c r="DQ141" s="257"/>
      <c r="DR141" s="257"/>
      <c r="DS141" s="257"/>
      <c r="DT141" s="257"/>
      <c r="DU141" s="257"/>
      <c r="DV141" s="257"/>
      <c r="DW141" s="257"/>
      <c r="DX141" s="257"/>
      <c r="DY141" s="257"/>
      <c r="DZ141" s="257"/>
      <c r="EA141" s="257"/>
      <c r="EB141" s="257"/>
      <c r="EC141" s="257"/>
      <c r="ED141" s="257"/>
      <c r="EE141" s="257"/>
      <c r="EF141" s="257"/>
      <c r="EG141" s="257"/>
      <c r="EH141" s="257"/>
      <c r="EI141" s="257"/>
      <c r="EJ141" s="257"/>
      <c r="EK141" s="257"/>
      <c r="EL141" s="257"/>
      <c r="EM141" s="257"/>
      <c r="EN141" s="257"/>
      <c r="EO141" s="257"/>
      <c r="EP141" s="257"/>
      <c r="EQ141" s="257"/>
      <c r="ER141" s="257"/>
      <c r="ES141" s="257"/>
      <c r="ET141" s="257"/>
      <c r="EU141" s="257"/>
      <c r="EV141" s="257"/>
      <c r="EW141" s="257"/>
      <c r="EX141" s="257"/>
      <c r="EY141" s="257"/>
      <c r="EZ141" s="257"/>
      <c r="FA141" s="257"/>
      <c r="FB141" s="257"/>
      <c r="FC141" s="257"/>
      <c r="FD141" s="257"/>
      <c r="FE141" s="257"/>
      <c r="FF141" s="257"/>
      <c r="FG141" s="257"/>
      <c r="FH141" s="257"/>
      <c r="FI141" s="257"/>
      <c r="FJ141" s="257"/>
      <c r="FK141" s="257"/>
      <c r="FL141" s="257"/>
      <c r="FM141" s="257"/>
      <c r="FN141" s="257"/>
      <c r="FO141" s="257"/>
      <c r="FP141" s="257"/>
      <c r="FQ141" s="257"/>
      <c r="FR141" s="257"/>
      <c r="FS141" s="257"/>
      <c r="FT141" s="257"/>
      <c r="FU141" s="257"/>
      <c r="FV141" s="257"/>
      <c r="FW141" s="257"/>
      <c r="FX141" s="257"/>
      <c r="FY141" s="257"/>
      <c r="FZ141" s="257"/>
      <c r="GA141" s="257"/>
      <c r="GB141" s="257"/>
      <c r="GC141" s="257"/>
      <c r="GD141" s="257"/>
      <c r="GE141" s="257"/>
      <c r="GF141" s="257"/>
      <c r="GG141" s="257"/>
      <c r="GH141" s="257"/>
      <c r="GI141" s="257"/>
      <c r="GJ141" s="257"/>
      <c r="GK141" s="257"/>
      <c r="GL141" s="257"/>
      <c r="GM141" s="257"/>
      <c r="GN141" s="257"/>
      <c r="GO141" s="257"/>
      <c r="GP141" s="257"/>
      <c r="GQ141" s="257"/>
      <c r="GR141" s="257"/>
      <c r="GS141" s="257"/>
      <c r="GT141" s="257"/>
      <c r="GU141" s="257"/>
      <c r="GV141" s="257"/>
      <c r="GW141" s="257"/>
      <c r="GX141" s="257"/>
      <c r="GY141" s="257"/>
      <c r="GZ141" s="257"/>
      <c r="HA141" s="257"/>
      <c r="HB141" s="257"/>
      <c r="HC141" s="257"/>
      <c r="HD141" s="257"/>
      <c r="HE141" s="257"/>
      <c r="HF141" s="257"/>
      <c r="HG141" s="257"/>
      <c r="HH141" s="257"/>
      <c r="HI141" s="257"/>
      <c r="HJ141" s="257"/>
      <c r="HK141" s="257"/>
      <c r="HL141" s="257"/>
      <c r="HM141" s="257"/>
      <c r="HN141" s="257"/>
      <c r="HO141" s="257"/>
      <c r="HP141" s="257"/>
      <c r="HQ141" s="257"/>
      <c r="HR141" s="257"/>
      <c r="HS141" s="257"/>
      <c r="HT141" s="257"/>
      <c r="HU141" s="257"/>
      <c r="HV141" s="257"/>
      <c r="HW141" s="257"/>
      <c r="HX141" s="257"/>
      <c r="HY141" s="257"/>
      <c r="HZ141" s="257"/>
      <c r="IA141" s="257"/>
      <c r="IB141" s="257"/>
      <c r="IC141" s="257"/>
      <c r="ID141" s="257"/>
      <c r="IE141" s="257"/>
      <c r="IF141" s="257"/>
      <c r="IG141" s="257"/>
      <c r="IH141" s="257"/>
      <c r="II141" s="257"/>
      <c r="IJ141" s="257"/>
      <c r="IK141" s="257"/>
      <c r="IL141" s="257"/>
      <c r="IM141" s="257"/>
      <c r="IN141" s="257"/>
      <c r="IO141" s="257"/>
      <c r="IP141" s="257"/>
      <c r="IQ141" s="257"/>
      <c r="IR141" s="257"/>
      <c r="IS141" s="257"/>
      <c r="IT141" s="257"/>
      <c r="IU141" s="257"/>
      <c r="IV141" s="257"/>
      <c r="IW141" s="257"/>
      <c r="IX141" s="257"/>
      <c r="IY141" s="257"/>
      <c r="IZ141" s="257"/>
      <c r="JA141" s="257"/>
      <c r="JB141" s="257"/>
      <c r="JC141" s="257"/>
      <c r="JD141" s="257"/>
      <c r="JE141" s="257"/>
      <c r="JF141" s="257"/>
      <c r="JG141" s="257"/>
      <c r="JH141" s="257"/>
      <c r="JI141" s="257"/>
      <c r="JJ141" s="257"/>
      <c r="JK141" s="257"/>
      <c r="JL141" s="257"/>
      <c r="JM141" s="257"/>
      <c r="JN141" s="257"/>
      <c r="JO141" s="257"/>
      <c r="JP141" s="257"/>
      <c r="JQ141" s="257"/>
      <c r="JR141" s="257"/>
      <c r="JS141" s="257"/>
      <c r="JT141" s="257"/>
      <c r="JU141" s="257"/>
      <c r="JV141" s="257"/>
      <c r="JW141" s="257"/>
      <c r="JX141" s="257"/>
      <c r="JY141" s="257"/>
      <c r="JZ141" s="257"/>
      <c r="KA141" s="257"/>
      <c r="KB141" s="257"/>
      <c r="KC141" s="257"/>
      <c r="KD141" s="257"/>
      <c r="KE141" s="257"/>
      <c r="KF141" s="257"/>
      <c r="KG141" s="257"/>
      <c r="KH141" s="257"/>
      <c r="KI141" s="257"/>
      <c r="KJ141" s="257"/>
      <c r="KK141" s="257"/>
      <c r="KL141" s="257"/>
      <c r="KM141" s="257"/>
      <c r="KN141" s="257"/>
      <c r="KO141" s="257"/>
      <c r="KP141" s="257"/>
      <c r="KQ141" s="257"/>
      <c r="KR141" s="257"/>
      <c r="KS141" s="257"/>
      <c r="KT141" s="257"/>
      <c r="KU141" s="257"/>
      <c r="KV141" s="257"/>
      <c r="KW141" s="257"/>
      <c r="KX141" s="257"/>
      <c r="KY141" s="257"/>
      <c r="KZ141" s="257"/>
      <c r="LA141" s="257"/>
      <c r="LB141" s="257"/>
      <c r="LC141" s="257"/>
      <c r="LD141" s="257"/>
      <c r="LE141" s="257"/>
      <c r="LF141" s="257"/>
      <c r="LG141" s="257"/>
      <c r="LH141" s="257"/>
      <c r="LI141" s="257"/>
      <c r="LJ141" s="257"/>
      <c r="LK141" s="257"/>
      <c r="LL141" s="257"/>
      <c r="LM141" s="257"/>
      <c r="LN141" s="257"/>
      <c r="LO141" s="257"/>
      <c r="LP141" s="257"/>
      <c r="LQ141" s="257"/>
      <c r="LR141" s="257"/>
      <c r="LS141" s="257"/>
      <c r="LT141" s="257"/>
      <c r="LU141" s="257"/>
      <c r="LV141" s="257"/>
      <c r="LW141" s="257"/>
      <c r="LX141" s="257"/>
      <c r="LY141" s="257"/>
      <c r="LZ141" s="257"/>
      <c r="MA141" s="257"/>
      <c r="MB141" s="257"/>
      <c r="MC141" s="257"/>
      <c r="MD141" s="257"/>
      <c r="ME141" s="257"/>
      <c r="MF141" s="257"/>
      <c r="MG141" s="257"/>
      <c r="MH141" s="257"/>
      <c r="MI141" s="257"/>
      <c r="MJ141" s="257"/>
      <c r="MK141" s="257"/>
      <c r="ML141" s="257"/>
      <c r="MM141" s="257"/>
      <c r="MN141" s="257"/>
      <c r="MO141" s="257"/>
      <c r="MP141" s="257"/>
      <c r="MQ141" s="257"/>
      <c r="MR141" s="257"/>
      <c r="MS141" s="257"/>
      <c r="MT141" s="257"/>
      <c r="MU141" s="257"/>
      <c r="MV141" s="257"/>
      <c r="MW141" s="257"/>
      <c r="MX141" s="257"/>
      <c r="MY141" s="257"/>
      <c r="MZ141" s="257"/>
      <c r="NA141" s="257"/>
      <c r="NB141" s="257"/>
      <c r="NC141" s="257"/>
      <c r="ND141" s="257"/>
      <c r="NE141" s="257"/>
      <c r="NF141" s="257"/>
      <c r="NG141" s="257"/>
      <c r="NH141" s="257"/>
      <c r="NI141" s="257"/>
      <c r="NJ141" s="257"/>
      <c r="NK141" s="257"/>
      <c r="NL141" s="257"/>
      <c r="NM141" s="257"/>
      <c r="NN141" s="257"/>
      <c r="NO141" s="257"/>
      <c r="NP141" s="257"/>
      <c r="NQ141" s="257"/>
      <c r="NR141" s="257"/>
      <c r="NS141" s="257"/>
      <c r="NT141" s="257"/>
      <c r="NU141" s="257"/>
      <c r="NV141" s="257"/>
      <c r="NW141" s="257"/>
      <c r="NX141" s="257"/>
      <c r="NY141" s="257"/>
      <c r="NZ141" s="257"/>
      <c r="OA141" s="257"/>
      <c r="OB141" s="257"/>
      <c r="OC141" s="257"/>
      <c r="OD141" s="257"/>
      <c r="OE141" s="257"/>
      <c r="OF141" s="257"/>
      <c r="OG141" s="257"/>
      <c r="OH141" s="257"/>
      <c r="OI141" s="257"/>
      <c r="OJ141" s="257"/>
      <c r="OK141" s="257"/>
      <c r="OL141" s="257"/>
      <c r="OM141" s="257"/>
      <c r="ON141" s="257"/>
      <c r="OO141" s="257"/>
      <c r="OP141" s="257"/>
      <c r="OQ141" s="257"/>
      <c r="OR141" s="257"/>
      <c r="OS141" s="257"/>
      <c r="OT141" s="257"/>
      <c r="OU141" s="257"/>
      <c r="OV141" s="257"/>
      <c r="OW141" s="257"/>
      <c r="OX141" s="257"/>
      <c r="OY141" s="257"/>
      <c r="OZ141" s="257"/>
      <c r="PA141" s="257"/>
      <c r="PB141" s="257"/>
      <c r="PC141" s="257"/>
      <c r="PD141" s="257"/>
      <c r="PE141" s="257"/>
      <c r="PF141" s="257"/>
      <c r="PG141" s="257"/>
      <c r="PH141" s="257"/>
      <c r="PI141" s="257"/>
      <c r="PJ141" s="257"/>
      <c r="PK141" s="257"/>
      <c r="PL141" s="257"/>
      <c r="PM141" s="257"/>
      <c r="PN141" s="257"/>
      <c r="PO141" s="257"/>
      <c r="PP141" s="257"/>
      <c r="PQ141" s="257"/>
      <c r="PR141" s="257"/>
      <c r="PS141" s="257"/>
      <c r="PT141" s="257"/>
      <c r="PU141" s="257"/>
      <c r="PV141" s="257"/>
      <c r="PW141" s="257"/>
      <c r="PX141" s="257"/>
    </row>
    <row r="142" spans="1:440" s="13" customFormat="1" x14ac:dyDescent="0.25">
      <c r="A142" s="28"/>
      <c r="B142" s="61">
        <v>43758</v>
      </c>
      <c r="C142" s="20"/>
      <c r="D142" s="20"/>
      <c r="E142" s="106">
        <f>COUNT(J142,L142,N142,P142,R142,T142,V142,X142)</f>
        <v>0</v>
      </c>
      <c r="F142" s="25"/>
      <c r="G142" s="241"/>
      <c r="H142" s="28"/>
      <c r="I142" s="242">
        <f>SUM(K142,M142,O142,Q142,S142,U142,W142,Y142,AA142,AC142,AE142,AG142,AI142,AK142,AM142,AO142,AQ142,AS142,AU142,AW142,AY142)</f>
        <v>0</v>
      </c>
      <c r="J142" s="39"/>
      <c r="K142" s="242" t="str">
        <f>IF(J142&gt;0,(J$3-J142)*K$3+K$3,"")</f>
        <v/>
      </c>
      <c r="L142" s="39"/>
      <c r="M142" s="242" t="str">
        <f>IF(L142&gt;0,(L$3-L142)*M$3+M$3,"")</f>
        <v/>
      </c>
      <c r="N142" s="44"/>
      <c r="O142" s="242" t="str">
        <f>IF(N142&gt;0,(N$3-N142)*O$3+O$3,"")</f>
        <v/>
      </c>
      <c r="P142" s="44"/>
      <c r="Q142" s="242" t="str">
        <f>IF(P142&gt;0,(P$3-P142)*Q$3+Q$3,"")</f>
        <v/>
      </c>
      <c r="R142" s="44"/>
      <c r="S142" s="242" t="str">
        <f>IF(R142&gt;0,(R$3-R142)*S$3+S$3,"")</f>
        <v/>
      </c>
      <c r="T142" s="45"/>
      <c r="U142" s="242" t="str">
        <f>IF(T142&gt;0,(T$3-T142)*U$3+U$3,"")</f>
        <v/>
      </c>
      <c r="V142" s="45"/>
      <c r="W142" s="242" t="str">
        <f>IF(V142&gt;0,(V$3-V142)*W$3+W$3,"")</f>
        <v/>
      </c>
      <c r="X142" s="45"/>
      <c r="Y142" s="242" t="str">
        <f>IF(X142&gt;0,(X$3-X142)*Y$3+Y$3,"")</f>
        <v/>
      </c>
      <c r="Z142" s="243"/>
      <c r="AA142" s="242" t="str">
        <f>IF(Z142&gt;0,(Z$3-Z142)*AA$3+AA$3,"")</f>
        <v/>
      </c>
      <c r="AB142" s="243"/>
      <c r="AC142" s="242" t="str">
        <f>IF(AB142&gt;0,(AB$3-AB142)*AC$3+AC$3,"")</f>
        <v/>
      </c>
      <c r="AD142" s="243"/>
      <c r="AE142" s="242" t="str">
        <f>IF(AD142&gt;0,(AD$3-AD142)*AE$3+AE$3,"")</f>
        <v/>
      </c>
      <c r="AF142" s="243"/>
      <c r="AG142" s="242" t="str">
        <f>IF(AF142&gt;0,(AF$3-AF142)*AG$3+AG$3,"")</f>
        <v/>
      </c>
      <c r="AH142" s="243"/>
      <c r="AI142" s="242" t="str">
        <f>IF(AH142&gt;0,(AH$3-AH142)*AI$3+AI$3,"")</f>
        <v/>
      </c>
      <c r="AJ142" s="243"/>
      <c r="AK142" s="242" t="str">
        <f>IF(AJ142&gt;0,(AJ$3-AJ142)*AK$3+AK$3,"")</f>
        <v/>
      </c>
      <c r="AL142" s="243"/>
      <c r="AM142" s="242" t="str">
        <f>IF(AL142&gt;0,(AL$3-AL142)*AM$3+AM$3,"")</f>
        <v/>
      </c>
      <c r="AN142" s="243"/>
      <c r="AO142" s="242" t="str">
        <f>IF(AN142&gt;0,(AN$3-AN142)*AO$3+AO$3,"")</f>
        <v/>
      </c>
      <c r="AP142" s="243"/>
      <c r="AQ142" s="242" t="str">
        <f>IF(AP142&gt;0,(AP$3-AP142)*AQ$3+AQ$3,"")</f>
        <v/>
      </c>
      <c r="AR142" s="243"/>
      <c r="AS142" s="242" t="str">
        <f>IF(AR142&gt;0,(AR$3-AR142)*AS$3+AS$3,"")</f>
        <v/>
      </c>
      <c r="AT142" s="243"/>
      <c r="AU142" s="242" t="str">
        <f>IF(AT142&gt;0,(AT$3-AT142)*AU$3+AU$3,"")</f>
        <v/>
      </c>
      <c r="AV142" s="243"/>
      <c r="AW142" s="242" t="str">
        <f>IF(AV142&gt;0,(AV$3-AV142)*AW$3+AW$3,"")</f>
        <v/>
      </c>
      <c r="AX142" s="243"/>
      <c r="AY142" s="242" t="str">
        <f>IF(AX142&gt;0,(AX$3-AX142)*AY$3+AY$3,"")</f>
        <v/>
      </c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13"/>
      <c r="CO142" s="113"/>
      <c r="CP142" s="113"/>
      <c r="CQ142" s="113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13"/>
      <c r="DC142" s="113"/>
      <c r="DD142" s="113"/>
      <c r="DE142" s="113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13"/>
      <c r="DQ142" s="113"/>
      <c r="DR142" s="113"/>
      <c r="DS142" s="113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13"/>
      <c r="EE142" s="113"/>
      <c r="EF142" s="113"/>
      <c r="EG142" s="113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13"/>
      <c r="ES142" s="113"/>
      <c r="ET142" s="113"/>
      <c r="EU142" s="113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13"/>
      <c r="FG142" s="113"/>
      <c r="FH142" s="113"/>
      <c r="FI142" s="113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13"/>
      <c r="FU142" s="113"/>
      <c r="FV142" s="113"/>
      <c r="FW142" s="113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13"/>
      <c r="GI142" s="113"/>
      <c r="GJ142" s="113"/>
      <c r="GK142" s="113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13"/>
      <c r="GW142" s="113"/>
      <c r="GX142" s="113"/>
      <c r="GY142" s="113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13"/>
      <c r="HK142" s="113"/>
      <c r="HL142" s="113"/>
      <c r="HM142" s="113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13"/>
      <c r="HY142" s="113"/>
      <c r="HZ142" s="113"/>
      <c r="IA142" s="113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13"/>
      <c r="IM142" s="113"/>
      <c r="IN142" s="113"/>
      <c r="IO142" s="113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13"/>
      <c r="JA142" s="113"/>
      <c r="JB142" s="113"/>
      <c r="JC142" s="113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13"/>
      <c r="JO142" s="113"/>
      <c r="JP142" s="113"/>
      <c r="JQ142" s="113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13"/>
      <c r="KC142" s="113"/>
      <c r="KD142" s="113"/>
      <c r="KE142" s="113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13"/>
      <c r="KQ142" s="113"/>
      <c r="KR142" s="113"/>
      <c r="KS142" s="113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13"/>
      <c r="LE142" s="113"/>
      <c r="LF142" s="113"/>
      <c r="LG142" s="113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  <c r="LR142" s="113"/>
      <c r="LS142" s="113"/>
      <c r="LT142" s="113"/>
      <c r="LU142" s="113"/>
      <c r="LV142" s="113"/>
      <c r="LW142" s="113"/>
      <c r="LX142" s="113"/>
      <c r="LY142" s="113"/>
      <c r="LZ142" s="113"/>
      <c r="MA142" s="113"/>
      <c r="MB142" s="113"/>
      <c r="MC142" s="113"/>
      <c r="MD142" s="113"/>
      <c r="ME142" s="113"/>
      <c r="MF142" s="113"/>
      <c r="MG142" s="113"/>
      <c r="MH142" s="113"/>
      <c r="MI142" s="113"/>
      <c r="MJ142" s="113"/>
      <c r="MK142" s="113"/>
      <c r="ML142" s="113"/>
      <c r="MM142" s="113"/>
      <c r="MN142" s="113"/>
      <c r="MO142" s="113"/>
      <c r="MP142" s="113"/>
      <c r="MQ142" s="113"/>
      <c r="MR142" s="113"/>
      <c r="MS142" s="113"/>
      <c r="MT142" s="113"/>
      <c r="MU142" s="113"/>
      <c r="MV142" s="113"/>
      <c r="MW142" s="113"/>
      <c r="MX142" s="113"/>
      <c r="MY142" s="113"/>
      <c r="MZ142" s="113"/>
      <c r="NA142" s="113"/>
      <c r="NB142" s="113"/>
      <c r="NC142" s="113"/>
      <c r="ND142" s="113"/>
      <c r="NE142" s="113"/>
      <c r="NF142" s="113"/>
      <c r="NG142" s="113"/>
      <c r="NH142" s="113"/>
      <c r="NI142" s="113"/>
      <c r="NJ142" s="113"/>
      <c r="NK142" s="113"/>
      <c r="NL142" s="113"/>
      <c r="NM142" s="113"/>
      <c r="NN142" s="113"/>
      <c r="NO142" s="113"/>
      <c r="NP142" s="113"/>
      <c r="NQ142" s="113"/>
      <c r="NR142" s="113"/>
      <c r="NS142" s="113"/>
      <c r="NT142" s="113"/>
      <c r="NU142" s="113"/>
      <c r="NV142" s="113"/>
      <c r="NW142" s="113"/>
      <c r="NX142" s="113"/>
      <c r="NY142" s="113"/>
      <c r="NZ142" s="113"/>
      <c r="OA142" s="113"/>
      <c r="OB142" s="113"/>
      <c r="OC142" s="113"/>
      <c r="OD142" s="113"/>
      <c r="OE142" s="113"/>
      <c r="OF142" s="113"/>
      <c r="OG142" s="113"/>
      <c r="OH142" s="113"/>
      <c r="OI142" s="113"/>
      <c r="OJ142" s="113"/>
      <c r="OK142" s="113"/>
      <c r="OL142" s="113"/>
      <c r="OM142" s="113"/>
      <c r="ON142" s="113"/>
      <c r="OO142" s="113"/>
      <c r="OP142" s="113"/>
      <c r="OQ142" s="113"/>
      <c r="OR142" s="113"/>
      <c r="OS142" s="113"/>
      <c r="OT142" s="113"/>
      <c r="OU142" s="113"/>
      <c r="OV142" s="113"/>
      <c r="OW142" s="113"/>
      <c r="OX142" s="113"/>
      <c r="OY142" s="113"/>
      <c r="OZ142" s="113"/>
      <c r="PA142" s="113"/>
      <c r="PB142" s="113"/>
      <c r="PC142" s="113"/>
      <c r="PD142" s="113"/>
      <c r="PE142" s="113"/>
      <c r="PF142" s="113"/>
      <c r="PG142" s="113"/>
      <c r="PH142" s="113"/>
      <c r="PI142" s="113"/>
      <c r="PJ142" s="113"/>
      <c r="PK142" s="113"/>
      <c r="PL142" s="113"/>
      <c r="PM142" s="113"/>
      <c r="PN142" s="113"/>
      <c r="PO142" s="113"/>
      <c r="PP142" s="113"/>
      <c r="PQ142" s="113"/>
      <c r="PR142" s="113"/>
      <c r="PS142" s="113"/>
      <c r="PT142" s="113"/>
      <c r="PU142" s="113"/>
      <c r="PV142" s="113"/>
      <c r="PW142" s="113"/>
      <c r="PX142" s="113"/>
    </row>
    <row r="143" spans="1:440" s="258" customFormat="1" x14ac:dyDescent="0.25">
      <c r="A143" s="28"/>
      <c r="B143" s="61">
        <v>43758</v>
      </c>
      <c r="C143" s="20"/>
      <c r="D143" s="20"/>
      <c r="E143" s="106">
        <f>COUNT(J143,L143,N143,P143,R143,T143,V143,X143)</f>
        <v>0</v>
      </c>
      <c r="F143" s="25"/>
      <c r="G143" s="247"/>
      <c r="H143" s="28"/>
      <c r="I143" s="242">
        <v>0</v>
      </c>
      <c r="J143" s="39"/>
      <c r="K143" s="242" t="s">
        <v>7</v>
      </c>
      <c r="L143" s="39"/>
      <c r="M143" s="242" t="s">
        <v>7</v>
      </c>
      <c r="N143" s="44"/>
      <c r="O143" s="242" t="s">
        <v>7</v>
      </c>
      <c r="P143" s="44"/>
      <c r="Q143" s="242" t="s">
        <v>7</v>
      </c>
      <c r="R143" s="44"/>
      <c r="S143" s="242" t="s">
        <v>7</v>
      </c>
      <c r="T143" s="45"/>
      <c r="U143" s="242" t="s">
        <v>7</v>
      </c>
      <c r="V143" s="45"/>
      <c r="W143" s="242" t="str">
        <f>IF(V143&gt;0,(V$3-V143)*W$3+W$3,"")</f>
        <v/>
      </c>
      <c r="X143" s="44"/>
      <c r="Y143" s="242" t="str">
        <f>IF(X143&gt;0,(X$3-X143)*Y$3+Y$3,"")</f>
        <v/>
      </c>
      <c r="Z143" s="243"/>
      <c r="AA143" s="242" t="str">
        <f>IF(Z143&gt;0,(Z$3-Z143)*AA$3+AA$3,"")</f>
        <v/>
      </c>
      <c r="AB143" s="243"/>
      <c r="AC143" s="242" t="str">
        <f>IF(AB143&gt;0,(AB$3-AB143)*AC$3+AC$3,"")</f>
        <v/>
      </c>
      <c r="AD143" s="243"/>
      <c r="AE143" s="242" t="str">
        <f>IF(AD143&gt;0,(AD$3-AD143)*AE$3+AE$3,"")</f>
        <v/>
      </c>
      <c r="AF143" s="243"/>
      <c r="AG143" s="242" t="str">
        <f>IF(AF143&gt;0,(AF$3-AF143)*AG$3+AG$3,"")</f>
        <v/>
      </c>
      <c r="AH143" s="243"/>
      <c r="AI143" s="242" t="str">
        <f>IF(AH143&gt;0,(AH$3-AH143)*AI$3+AI$3,"")</f>
        <v/>
      </c>
      <c r="AJ143" s="243"/>
      <c r="AK143" s="242" t="s">
        <v>7</v>
      </c>
      <c r="AL143" s="243"/>
      <c r="AM143" s="242" t="s">
        <v>7</v>
      </c>
      <c r="AN143" s="243"/>
      <c r="AO143" s="242" t="s">
        <v>7</v>
      </c>
      <c r="AP143" s="243"/>
      <c r="AQ143" s="242" t="s">
        <v>7</v>
      </c>
      <c r="AR143" s="243"/>
      <c r="AS143" s="242" t="s">
        <v>7</v>
      </c>
      <c r="AT143" s="243"/>
      <c r="AU143" s="242" t="s">
        <v>7</v>
      </c>
      <c r="AV143" s="243"/>
      <c r="AW143" s="242" t="s">
        <v>7</v>
      </c>
      <c r="AX143" s="243"/>
      <c r="AY143" s="242" t="s">
        <v>7</v>
      </c>
    </row>
    <row r="144" spans="1:440" s="13" customFormat="1" x14ac:dyDescent="0.25">
      <c r="A144" s="28"/>
      <c r="B144" s="61">
        <v>43758</v>
      </c>
      <c r="C144" s="20"/>
      <c r="D144" s="20"/>
      <c r="E144" s="106">
        <f>COUNT(J144,L144,N144,P144,R144,T144,V144,X144)</f>
        <v>0</v>
      </c>
      <c r="F144" s="25"/>
      <c r="G144" s="241"/>
      <c r="H144" s="28"/>
      <c r="I144" s="242">
        <f>SUM(K144,M144,O144,Q144,S144,U144,W144,Y144,AA144,AC144,AE144,AG144,AI144,AK144,AM144,AO144,AQ144,AS144,AU144,AW144,AY144)</f>
        <v>0</v>
      </c>
      <c r="J144" s="39"/>
      <c r="K144" s="242" t="str">
        <f>IF(J144&gt;0,(J$3-J144)*K$3+K$3,"")</f>
        <v/>
      </c>
      <c r="L144" s="39"/>
      <c r="M144" s="242" t="str">
        <f>IF(L144&gt;0,(L$3-L144)*M$3+M$3,"")</f>
        <v/>
      </c>
      <c r="N144" s="44"/>
      <c r="O144" s="242" t="str">
        <f>IF(N144&gt;0,(N$3-N144)*O$3+O$3,"")</f>
        <v/>
      </c>
      <c r="P144" s="46"/>
      <c r="Q144" s="242" t="str">
        <f>IF(P144&gt;0,(P$3-P144)*Q$3+Q$3,"")</f>
        <v/>
      </c>
      <c r="R144" s="44"/>
      <c r="S144" s="242" t="str">
        <f>IF(R144&gt;0,(R$3-R144)*S$3+S$3,"")</f>
        <v/>
      </c>
      <c r="T144" s="45"/>
      <c r="U144" s="242" t="str">
        <f>IF(T144&gt;0,(T$3-T144)*U$3+U$3,"")</f>
        <v/>
      </c>
      <c r="V144" s="45"/>
      <c r="W144" s="242" t="str">
        <f>IF(V144&gt;0,(V$3-V144)*W$3+W$3,"")</f>
        <v/>
      </c>
      <c r="X144" s="45"/>
      <c r="Y144" s="242" t="str">
        <f>IF(X144&gt;0,(X$3-X144)*Y$3+Y$3,"")</f>
        <v/>
      </c>
      <c r="Z144" s="243"/>
      <c r="AA144" s="242" t="str">
        <f>IF(Z144&gt;0,(Z$3-Z144)*AA$3+AA$3,"")</f>
        <v/>
      </c>
      <c r="AB144" s="243"/>
      <c r="AC144" s="242" t="str">
        <f>IF(AB144&gt;0,(AB$3-AB144)*AC$3+AC$3,"")</f>
        <v/>
      </c>
      <c r="AD144" s="243"/>
      <c r="AE144" s="242" t="str">
        <f>IF(AD144&gt;0,(AD$3-AD144)*AE$3+AE$3,"")</f>
        <v/>
      </c>
      <c r="AF144" s="243"/>
      <c r="AG144" s="242" t="str">
        <f>IF(AF144&gt;0,(AF$3-AF144)*AG$3+AG$3,"")</f>
        <v/>
      </c>
      <c r="AH144" s="243"/>
      <c r="AI144" s="242" t="str">
        <f>IF(AH144&gt;0,(AH$3-AH144)*AI$3+AI$3,"")</f>
        <v/>
      </c>
      <c r="AJ144" s="243"/>
      <c r="AK144" s="242" t="str">
        <f>IF(AJ144&gt;0,(AJ$3-AJ144)*AK$3+AK$3,"")</f>
        <v/>
      </c>
      <c r="AL144" s="243"/>
      <c r="AM144" s="242" t="str">
        <f>IF(AL144&gt;0,(AL$3-AL144)*AM$3+AM$3,"")</f>
        <v/>
      </c>
      <c r="AN144" s="243"/>
      <c r="AO144" s="242" t="str">
        <f>IF(AN144&gt;0,(AN$3-AN144)*AO$3+AO$3,"")</f>
        <v/>
      </c>
      <c r="AP144" s="243"/>
      <c r="AQ144" s="242" t="str">
        <f>IF(AP144&gt;0,(AP$3-AP144)*AQ$3+AQ$3,"")</f>
        <v/>
      </c>
      <c r="AR144" s="243"/>
      <c r="AS144" s="242" t="str">
        <f>IF(AR144&gt;0,(AR$3-AR144)*AS$3+AS$3,"")</f>
        <v/>
      </c>
      <c r="AT144" s="243"/>
      <c r="AU144" s="242" t="str">
        <f>IF(AT144&gt;0,(AT$3-AT144)*AU$3+AU$3,"")</f>
        <v/>
      </c>
      <c r="AV144" s="243"/>
      <c r="AW144" s="242" t="str">
        <f>IF(AV144&gt;0,(AV$3-AV144)*AW$3+AW$3,"")</f>
        <v/>
      </c>
      <c r="AX144" s="243"/>
      <c r="AY144" s="242" t="str">
        <f>IF(AX144&gt;0,(AX$3-AX144)*AY$3+AY$3,"")</f>
        <v/>
      </c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3"/>
      <c r="CM144" s="113"/>
      <c r="CN144" s="113"/>
      <c r="CO144" s="113"/>
      <c r="CP144" s="113"/>
      <c r="CQ144" s="113"/>
      <c r="CR144" s="113"/>
      <c r="CS144" s="113"/>
      <c r="CT144" s="113"/>
      <c r="CU144" s="113"/>
      <c r="CV144" s="113"/>
      <c r="CW144" s="113"/>
      <c r="CX144" s="113"/>
      <c r="CY144" s="113"/>
      <c r="CZ144" s="113"/>
      <c r="DA144" s="113"/>
      <c r="DB144" s="113"/>
      <c r="DC144" s="113"/>
      <c r="DD144" s="113"/>
      <c r="DE144" s="113"/>
      <c r="DF144" s="113"/>
      <c r="DG144" s="113"/>
      <c r="DH144" s="113"/>
      <c r="DI144" s="113"/>
      <c r="DJ144" s="113"/>
      <c r="DK144" s="113"/>
      <c r="DL144" s="113"/>
      <c r="DM144" s="113"/>
      <c r="DN144" s="113"/>
      <c r="DO144" s="113"/>
      <c r="DP144" s="113"/>
      <c r="DQ144" s="113"/>
      <c r="DR144" s="113"/>
      <c r="DS144" s="113"/>
      <c r="DT144" s="113"/>
      <c r="DU144" s="113"/>
      <c r="DV144" s="113"/>
      <c r="DW144" s="113"/>
      <c r="DX144" s="113"/>
      <c r="DY144" s="113"/>
      <c r="DZ144" s="113"/>
      <c r="EA144" s="113"/>
      <c r="EB144" s="113"/>
      <c r="EC144" s="113"/>
      <c r="ED144" s="113"/>
      <c r="EE144" s="113"/>
      <c r="EF144" s="113"/>
      <c r="EG144" s="113"/>
      <c r="EH144" s="113"/>
      <c r="EI144" s="113"/>
      <c r="EJ144" s="113"/>
      <c r="EK144" s="113"/>
      <c r="EL144" s="113"/>
      <c r="EM144" s="113"/>
      <c r="EN144" s="113"/>
      <c r="EO144" s="113"/>
      <c r="EP144" s="113"/>
      <c r="EQ144" s="113"/>
      <c r="ER144" s="113"/>
      <c r="ES144" s="113"/>
      <c r="ET144" s="113"/>
      <c r="EU144" s="113"/>
      <c r="EV144" s="113"/>
      <c r="EW144" s="113"/>
      <c r="EX144" s="113"/>
      <c r="EY144" s="113"/>
      <c r="EZ144" s="113"/>
      <c r="FA144" s="113"/>
      <c r="FB144" s="113"/>
      <c r="FC144" s="113"/>
      <c r="FD144" s="113"/>
      <c r="FE144" s="113"/>
      <c r="FF144" s="113"/>
      <c r="FG144" s="113"/>
      <c r="FH144" s="113"/>
      <c r="FI144" s="113"/>
      <c r="FJ144" s="113"/>
      <c r="FK144" s="113"/>
      <c r="FL144" s="113"/>
      <c r="FM144" s="113"/>
      <c r="FN144" s="113"/>
      <c r="FO144" s="113"/>
      <c r="FP144" s="113"/>
      <c r="FQ144" s="113"/>
      <c r="FR144" s="113"/>
      <c r="FS144" s="113"/>
      <c r="FT144" s="113"/>
      <c r="FU144" s="113"/>
      <c r="FV144" s="113"/>
      <c r="FW144" s="113"/>
      <c r="FX144" s="113"/>
      <c r="FY144" s="113"/>
      <c r="FZ144" s="113"/>
      <c r="GA144" s="113"/>
      <c r="GB144" s="113"/>
      <c r="GC144" s="113"/>
      <c r="GD144" s="113"/>
      <c r="GE144" s="113"/>
      <c r="GF144" s="113"/>
      <c r="GG144" s="113"/>
      <c r="GH144" s="113"/>
      <c r="GI144" s="113"/>
      <c r="GJ144" s="113"/>
      <c r="GK144" s="113"/>
      <c r="GL144" s="113"/>
      <c r="GM144" s="113"/>
      <c r="GN144" s="113"/>
      <c r="GO144" s="113"/>
      <c r="GP144" s="113"/>
      <c r="GQ144" s="113"/>
      <c r="GR144" s="113"/>
      <c r="GS144" s="113"/>
      <c r="GT144" s="113"/>
      <c r="GU144" s="113"/>
      <c r="GV144" s="113"/>
      <c r="GW144" s="113"/>
      <c r="GX144" s="113"/>
      <c r="GY144" s="113"/>
      <c r="GZ144" s="113"/>
      <c r="HA144" s="113"/>
      <c r="HB144" s="113"/>
      <c r="HC144" s="113"/>
      <c r="HD144" s="113"/>
      <c r="HE144" s="113"/>
      <c r="HF144" s="113"/>
      <c r="HG144" s="113"/>
      <c r="HH144" s="113"/>
      <c r="HI144" s="113"/>
      <c r="HJ144" s="113"/>
      <c r="HK144" s="113"/>
      <c r="HL144" s="113"/>
      <c r="HM144" s="113"/>
      <c r="HN144" s="113"/>
      <c r="HO144" s="113"/>
      <c r="HP144" s="113"/>
      <c r="HQ144" s="113"/>
      <c r="HR144" s="113"/>
      <c r="HS144" s="113"/>
      <c r="HT144" s="113"/>
      <c r="HU144" s="113"/>
      <c r="HV144" s="113"/>
      <c r="HW144" s="113"/>
      <c r="HX144" s="113"/>
      <c r="HY144" s="113"/>
      <c r="HZ144" s="113"/>
      <c r="IA144" s="113"/>
      <c r="IB144" s="113"/>
      <c r="IC144" s="113"/>
      <c r="ID144" s="113"/>
      <c r="IE144" s="113"/>
      <c r="IF144" s="113"/>
      <c r="IG144" s="113"/>
      <c r="IH144" s="113"/>
      <c r="II144" s="113"/>
      <c r="IJ144" s="113"/>
      <c r="IK144" s="113"/>
      <c r="IL144" s="113"/>
      <c r="IM144" s="113"/>
      <c r="IN144" s="113"/>
      <c r="IO144" s="113"/>
      <c r="IP144" s="113"/>
      <c r="IQ144" s="113"/>
      <c r="IR144" s="113"/>
      <c r="IS144" s="113"/>
      <c r="IT144" s="113"/>
      <c r="IU144" s="113"/>
      <c r="IV144" s="113"/>
      <c r="IW144" s="113"/>
      <c r="IX144" s="113"/>
      <c r="IY144" s="113"/>
      <c r="IZ144" s="113"/>
      <c r="JA144" s="113"/>
      <c r="JB144" s="113"/>
      <c r="JC144" s="113"/>
      <c r="JD144" s="113"/>
      <c r="JE144" s="113"/>
      <c r="JF144" s="113"/>
      <c r="JG144" s="113"/>
      <c r="JH144" s="113"/>
      <c r="JI144" s="113"/>
      <c r="JJ144" s="113"/>
      <c r="JK144" s="113"/>
      <c r="JL144" s="113"/>
      <c r="JM144" s="113"/>
      <c r="JN144" s="113"/>
      <c r="JO144" s="113"/>
      <c r="JP144" s="113"/>
      <c r="JQ144" s="113"/>
      <c r="JR144" s="113"/>
      <c r="JS144" s="113"/>
      <c r="JT144" s="113"/>
      <c r="JU144" s="113"/>
      <c r="JV144" s="113"/>
      <c r="JW144" s="113"/>
      <c r="JX144" s="113"/>
      <c r="JY144" s="113"/>
      <c r="JZ144" s="113"/>
      <c r="KA144" s="113"/>
      <c r="KB144" s="113"/>
      <c r="KC144" s="113"/>
      <c r="KD144" s="113"/>
      <c r="KE144" s="113"/>
      <c r="KF144" s="113"/>
      <c r="KG144" s="113"/>
      <c r="KH144" s="113"/>
      <c r="KI144" s="113"/>
      <c r="KJ144" s="113"/>
      <c r="KK144" s="113"/>
      <c r="KL144" s="113"/>
      <c r="KM144" s="113"/>
      <c r="KN144" s="113"/>
      <c r="KO144" s="113"/>
      <c r="KP144" s="113"/>
      <c r="KQ144" s="113"/>
      <c r="KR144" s="113"/>
      <c r="KS144" s="113"/>
      <c r="KT144" s="113"/>
      <c r="KU144" s="113"/>
      <c r="KV144" s="113"/>
      <c r="KW144" s="113"/>
      <c r="KX144" s="113"/>
      <c r="KY144" s="113"/>
      <c r="KZ144" s="113"/>
      <c r="LA144" s="113"/>
      <c r="LB144" s="113"/>
      <c r="LC144" s="113"/>
      <c r="LD144" s="113"/>
      <c r="LE144" s="113"/>
      <c r="LF144" s="113"/>
      <c r="LG144" s="113"/>
      <c r="LH144" s="113"/>
      <c r="LI144" s="113"/>
      <c r="LJ144" s="113"/>
      <c r="LK144" s="113"/>
      <c r="LL144" s="113"/>
      <c r="LM144" s="113"/>
      <c r="LN144" s="113"/>
      <c r="LO144" s="113"/>
      <c r="LP144" s="113"/>
      <c r="LQ144" s="113"/>
      <c r="LR144" s="113"/>
      <c r="LS144" s="113"/>
      <c r="LT144" s="113"/>
      <c r="LU144" s="113"/>
      <c r="LV144" s="113"/>
      <c r="LW144" s="113"/>
      <c r="LX144" s="113"/>
      <c r="LY144" s="113"/>
      <c r="LZ144" s="113"/>
      <c r="MA144" s="113"/>
      <c r="MB144" s="113"/>
      <c r="MC144" s="113"/>
      <c r="MD144" s="113"/>
      <c r="ME144" s="113"/>
      <c r="MF144" s="113"/>
      <c r="MG144" s="113"/>
      <c r="MH144" s="113"/>
      <c r="MI144" s="113"/>
      <c r="MJ144" s="113"/>
      <c r="MK144" s="113"/>
      <c r="ML144" s="113"/>
      <c r="MM144" s="113"/>
      <c r="MN144" s="113"/>
      <c r="MO144" s="113"/>
      <c r="MP144" s="113"/>
      <c r="MQ144" s="113"/>
      <c r="MR144" s="113"/>
      <c r="MS144" s="113"/>
      <c r="MT144" s="113"/>
      <c r="MU144" s="113"/>
      <c r="MV144" s="113"/>
      <c r="MW144" s="113"/>
      <c r="MX144" s="113"/>
      <c r="MY144" s="113"/>
      <c r="MZ144" s="113"/>
      <c r="NA144" s="113"/>
      <c r="NB144" s="113"/>
      <c r="NC144" s="113"/>
      <c r="ND144" s="113"/>
      <c r="NE144" s="113"/>
      <c r="NF144" s="113"/>
      <c r="NG144" s="113"/>
      <c r="NH144" s="113"/>
      <c r="NI144" s="113"/>
      <c r="NJ144" s="113"/>
      <c r="NK144" s="113"/>
      <c r="NL144" s="113"/>
      <c r="NM144" s="113"/>
      <c r="NN144" s="113"/>
      <c r="NO144" s="113"/>
      <c r="NP144" s="113"/>
      <c r="NQ144" s="113"/>
      <c r="NR144" s="113"/>
      <c r="NS144" s="113"/>
      <c r="NT144" s="113"/>
      <c r="NU144" s="113"/>
      <c r="NV144" s="113"/>
      <c r="NW144" s="113"/>
      <c r="NX144" s="113"/>
      <c r="NY144" s="113"/>
      <c r="NZ144" s="113"/>
      <c r="OA144" s="113"/>
      <c r="OB144" s="113"/>
      <c r="OC144" s="113"/>
      <c r="OD144" s="113"/>
      <c r="OE144" s="113"/>
      <c r="OF144" s="113"/>
      <c r="OG144" s="113"/>
      <c r="OH144" s="113"/>
      <c r="OI144" s="113"/>
      <c r="OJ144" s="113"/>
      <c r="OK144" s="113"/>
      <c r="OL144" s="113"/>
      <c r="OM144" s="113"/>
      <c r="ON144" s="113"/>
      <c r="OO144" s="113"/>
      <c r="OP144" s="113"/>
      <c r="OQ144" s="113"/>
      <c r="OR144" s="113"/>
      <c r="OS144" s="113"/>
      <c r="OT144" s="113"/>
      <c r="OU144" s="113"/>
      <c r="OV144" s="113"/>
      <c r="OW144" s="113"/>
      <c r="OX144" s="113"/>
      <c r="OY144" s="113"/>
      <c r="OZ144" s="113"/>
      <c r="PA144" s="113"/>
      <c r="PB144" s="113"/>
      <c r="PC144" s="113"/>
      <c r="PD144" s="113"/>
      <c r="PE144" s="113"/>
      <c r="PF144" s="113"/>
      <c r="PG144" s="113"/>
      <c r="PH144" s="113"/>
      <c r="PI144" s="113"/>
      <c r="PJ144" s="113"/>
      <c r="PK144" s="113"/>
      <c r="PL144" s="113"/>
      <c r="PM144" s="113"/>
      <c r="PN144" s="113"/>
      <c r="PO144" s="113"/>
      <c r="PP144" s="113"/>
      <c r="PQ144" s="113"/>
      <c r="PR144" s="113"/>
      <c r="PS144" s="113"/>
      <c r="PT144" s="113"/>
      <c r="PU144" s="113"/>
      <c r="PV144" s="113"/>
      <c r="PW144" s="113"/>
      <c r="PX144" s="113"/>
    </row>
    <row r="145" spans="1:440" s="258" customFormat="1" x14ac:dyDescent="0.25">
      <c r="A145" s="28"/>
      <c r="B145" s="61">
        <v>43758</v>
      </c>
      <c r="C145" s="20"/>
      <c r="D145" s="20"/>
      <c r="E145" s="106">
        <f>COUNT(J145,L145,N145,P145,R145,T145,V145,X145)</f>
        <v>0</v>
      </c>
      <c r="F145" s="25"/>
      <c r="G145" s="241"/>
      <c r="H145" s="28"/>
      <c r="I145" s="242">
        <f>SUM(K145,M145,O145,Q145,S145,U145,W145,Y145,AA145,AC145,AE145,AG145,AI145,AK145,AM145,AO145,AQ145,AS145,AU145,AW145,AY145)</f>
        <v>0</v>
      </c>
      <c r="J145" s="39"/>
      <c r="K145" s="242" t="str">
        <f>IF(J145&gt;0,(J$3-J145)*K$3+K$3,"")</f>
        <v/>
      </c>
      <c r="L145" s="39"/>
      <c r="M145" s="242" t="str">
        <f>IF(L145&gt;0,(L$3-L145)*M$3+M$3,"")</f>
        <v/>
      </c>
      <c r="N145" s="44"/>
      <c r="O145" s="242" t="str">
        <f>IF(N145&gt;0,(N$3-N145)*O$3+O$3,"")</f>
        <v/>
      </c>
      <c r="P145" s="46"/>
      <c r="Q145" s="242" t="str">
        <f>IF(P145&gt;0,(P$3-P145)*Q$3+Q$3,"")</f>
        <v/>
      </c>
      <c r="R145" s="44"/>
      <c r="S145" s="242" t="str">
        <f>IF(R145&gt;0,(R$3-R145)*S$3+S$3,"")</f>
        <v/>
      </c>
      <c r="T145" s="45"/>
      <c r="U145" s="242" t="str">
        <f>IF(T145&gt;0,(T$3-T145)*U$3+U$3,"")</f>
        <v/>
      </c>
      <c r="V145" s="45"/>
      <c r="W145" s="242" t="str">
        <f>IF(V145&gt;0,(V$3-V145)*W$3+W$3,"")</f>
        <v/>
      </c>
      <c r="X145" s="45"/>
      <c r="Y145" s="242" t="str">
        <f>IF(X145&gt;0,(X$3-X145)*Y$3+Y$3,"")</f>
        <v/>
      </c>
      <c r="Z145" s="243"/>
      <c r="AA145" s="242" t="str">
        <f>IF(Z145&gt;0,(Z$3-Z145)*AA$3+AA$3,"")</f>
        <v/>
      </c>
      <c r="AB145" s="243"/>
      <c r="AC145" s="242" t="str">
        <f>IF(AB145&gt;0,(AB$3-AB145)*AC$3+AC$3,"")</f>
        <v/>
      </c>
      <c r="AD145" s="243"/>
      <c r="AE145" s="242" t="str">
        <f>IF(AD145&gt;0,(AD$3-AD145)*AE$3+AE$3,"")</f>
        <v/>
      </c>
      <c r="AF145" s="243"/>
      <c r="AG145" s="242" t="str">
        <f>IF(AF145&gt;0,(AF$3-AF145)*AG$3+AG$3,"")</f>
        <v/>
      </c>
      <c r="AH145" s="243"/>
      <c r="AI145" s="242" t="str">
        <f>IF(AH145&gt;0,(AH$3-AH145)*AI$3+AI$3,"")</f>
        <v/>
      </c>
      <c r="AJ145" s="243"/>
      <c r="AK145" s="242" t="str">
        <f>IF(AJ145&gt;0,(AJ$3-AJ145)*AK$3+AK$3,"")</f>
        <v/>
      </c>
      <c r="AL145" s="243"/>
      <c r="AM145" s="242" t="str">
        <f>IF(AL145&gt;0,(AL$3-AL145)*AM$3+AM$3,"")</f>
        <v/>
      </c>
      <c r="AN145" s="243"/>
      <c r="AO145" s="242" t="str">
        <f>IF(AN145&gt;0,(AN$3-AN145)*AO$3+AO$3,"")</f>
        <v/>
      </c>
      <c r="AP145" s="243"/>
      <c r="AQ145" s="242" t="str">
        <f>IF(AP145&gt;0,(AP$3-AP145)*AQ$3+AQ$3,"")</f>
        <v/>
      </c>
      <c r="AR145" s="243"/>
      <c r="AS145" s="242" t="str">
        <f>IF(AR145&gt;0,(AR$3-AR145)*AS$3+AS$3,"")</f>
        <v/>
      </c>
      <c r="AT145" s="243"/>
      <c r="AU145" s="242" t="str">
        <f>IF(AT145&gt;0,(AT$3-AT145)*AU$3+AU$3,"")</f>
        <v/>
      </c>
      <c r="AV145" s="243"/>
      <c r="AW145" s="242" t="str">
        <f>IF(AV145&gt;0,(AV$3-AV145)*AW$3+AW$3,"")</f>
        <v/>
      </c>
      <c r="AX145" s="243"/>
      <c r="AY145" s="242" t="str">
        <f>IF(AX145&gt;0,(AX$3-AX145)*AY$3+AY$3,"")</f>
        <v/>
      </c>
      <c r="AZ145" s="257"/>
      <c r="BA145" s="257"/>
      <c r="BB145" s="257"/>
      <c r="BC145" s="257"/>
      <c r="BD145" s="257"/>
      <c r="BE145" s="257"/>
      <c r="BF145" s="257"/>
      <c r="BG145" s="257"/>
      <c r="BH145" s="257"/>
      <c r="BI145" s="257"/>
      <c r="BJ145" s="257"/>
      <c r="BK145" s="257"/>
      <c r="BL145" s="257"/>
      <c r="BM145" s="257"/>
      <c r="BN145" s="257"/>
      <c r="BO145" s="257"/>
      <c r="BP145" s="257"/>
      <c r="BQ145" s="257"/>
      <c r="BR145" s="257"/>
      <c r="BS145" s="257"/>
      <c r="BT145" s="257"/>
      <c r="BU145" s="257"/>
      <c r="BV145" s="257"/>
      <c r="BW145" s="257"/>
      <c r="BX145" s="257"/>
      <c r="BY145" s="257"/>
      <c r="BZ145" s="257"/>
      <c r="CA145" s="257"/>
      <c r="CB145" s="257"/>
      <c r="CC145" s="257"/>
      <c r="CD145" s="257"/>
      <c r="CE145" s="257"/>
      <c r="CF145" s="257"/>
      <c r="CG145" s="257"/>
      <c r="CH145" s="257"/>
      <c r="CI145" s="257"/>
      <c r="CJ145" s="257"/>
      <c r="CK145" s="257"/>
      <c r="CL145" s="257"/>
      <c r="CM145" s="257"/>
      <c r="CN145" s="257"/>
      <c r="CO145" s="257"/>
      <c r="CP145" s="257"/>
      <c r="CQ145" s="257"/>
      <c r="CR145" s="257"/>
      <c r="CS145" s="257"/>
      <c r="CT145" s="257"/>
      <c r="CU145" s="257"/>
      <c r="CV145" s="257"/>
      <c r="CW145" s="257"/>
      <c r="CX145" s="257"/>
      <c r="CY145" s="257"/>
      <c r="CZ145" s="257"/>
      <c r="DA145" s="257"/>
      <c r="DB145" s="257"/>
      <c r="DC145" s="257"/>
      <c r="DD145" s="257"/>
      <c r="DE145" s="257"/>
      <c r="DF145" s="257"/>
      <c r="DG145" s="257"/>
      <c r="DH145" s="257"/>
      <c r="DI145" s="257"/>
      <c r="DJ145" s="257"/>
      <c r="DK145" s="257"/>
      <c r="DL145" s="257"/>
      <c r="DM145" s="257"/>
      <c r="DN145" s="257"/>
      <c r="DO145" s="257"/>
      <c r="DP145" s="257"/>
      <c r="DQ145" s="257"/>
      <c r="DR145" s="257"/>
      <c r="DS145" s="257"/>
      <c r="DT145" s="257"/>
      <c r="DU145" s="257"/>
      <c r="DV145" s="257"/>
      <c r="DW145" s="257"/>
      <c r="DX145" s="257"/>
      <c r="DY145" s="257"/>
      <c r="DZ145" s="257"/>
      <c r="EA145" s="257"/>
      <c r="EB145" s="257"/>
      <c r="EC145" s="257"/>
      <c r="ED145" s="257"/>
      <c r="EE145" s="257"/>
      <c r="EF145" s="257"/>
      <c r="EG145" s="257"/>
      <c r="EH145" s="257"/>
      <c r="EI145" s="257"/>
      <c r="EJ145" s="257"/>
      <c r="EK145" s="257"/>
      <c r="EL145" s="257"/>
      <c r="EM145" s="257"/>
      <c r="EN145" s="257"/>
      <c r="EO145" s="257"/>
      <c r="EP145" s="257"/>
      <c r="EQ145" s="257"/>
      <c r="ER145" s="257"/>
      <c r="ES145" s="257"/>
      <c r="ET145" s="257"/>
      <c r="EU145" s="257"/>
      <c r="EV145" s="257"/>
      <c r="EW145" s="257"/>
      <c r="EX145" s="257"/>
      <c r="EY145" s="257"/>
      <c r="EZ145" s="257"/>
      <c r="FA145" s="257"/>
      <c r="FB145" s="257"/>
      <c r="FC145" s="257"/>
      <c r="FD145" s="257"/>
      <c r="FE145" s="257"/>
      <c r="FF145" s="257"/>
      <c r="FG145" s="257"/>
      <c r="FH145" s="257"/>
      <c r="FI145" s="257"/>
      <c r="FJ145" s="257"/>
      <c r="FK145" s="257"/>
      <c r="FL145" s="257"/>
      <c r="FM145" s="257"/>
      <c r="FN145" s="257"/>
      <c r="FO145" s="257"/>
      <c r="FP145" s="257"/>
      <c r="FQ145" s="257"/>
      <c r="FR145" s="257"/>
      <c r="FS145" s="257"/>
      <c r="FT145" s="257"/>
      <c r="FU145" s="257"/>
      <c r="FV145" s="257"/>
      <c r="FW145" s="257"/>
      <c r="FX145" s="257"/>
      <c r="FY145" s="257"/>
      <c r="FZ145" s="257"/>
      <c r="GA145" s="257"/>
      <c r="GB145" s="257"/>
      <c r="GC145" s="257"/>
      <c r="GD145" s="257"/>
      <c r="GE145" s="257"/>
      <c r="GF145" s="257"/>
      <c r="GG145" s="257"/>
      <c r="GH145" s="257"/>
      <c r="GI145" s="257"/>
      <c r="GJ145" s="257"/>
      <c r="GK145" s="257"/>
      <c r="GL145" s="257"/>
      <c r="GM145" s="257"/>
      <c r="GN145" s="257"/>
      <c r="GO145" s="257"/>
      <c r="GP145" s="257"/>
      <c r="GQ145" s="257"/>
      <c r="GR145" s="257"/>
      <c r="GS145" s="257"/>
      <c r="GT145" s="257"/>
      <c r="GU145" s="257"/>
      <c r="GV145" s="257"/>
      <c r="GW145" s="257"/>
      <c r="GX145" s="257"/>
      <c r="GY145" s="257"/>
      <c r="GZ145" s="257"/>
      <c r="HA145" s="257"/>
      <c r="HB145" s="257"/>
      <c r="HC145" s="257"/>
      <c r="HD145" s="257"/>
      <c r="HE145" s="257"/>
      <c r="HF145" s="257"/>
      <c r="HG145" s="257"/>
      <c r="HH145" s="257"/>
      <c r="HI145" s="257"/>
      <c r="HJ145" s="257"/>
      <c r="HK145" s="257"/>
      <c r="HL145" s="257"/>
      <c r="HM145" s="257"/>
      <c r="HN145" s="257"/>
      <c r="HO145" s="257"/>
      <c r="HP145" s="257"/>
      <c r="HQ145" s="257"/>
      <c r="HR145" s="257"/>
      <c r="HS145" s="257"/>
      <c r="HT145" s="257"/>
      <c r="HU145" s="257"/>
      <c r="HV145" s="257"/>
      <c r="HW145" s="257"/>
      <c r="HX145" s="257"/>
      <c r="HY145" s="257"/>
      <c r="HZ145" s="257"/>
      <c r="IA145" s="257"/>
      <c r="IB145" s="257"/>
      <c r="IC145" s="257"/>
      <c r="ID145" s="257"/>
      <c r="IE145" s="257"/>
      <c r="IF145" s="257"/>
      <c r="IG145" s="257"/>
      <c r="IH145" s="257"/>
      <c r="II145" s="257"/>
      <c r="IJ145" s="257"/>
      <c r="IK145" s="257"/>
      <c r="IL145" s="257"/>
      <c r="IM145" s="257"/>
      <c r="IN145" s="257"/>
      <c r="IO145" s="257"/>
      <c r="IP145" s="257"/>
      <c r="IQ145" s="257"/>
      <c r="IR145" s="257"/>
      <c r="IS145" s="257"/>
      <c r="IT145" s="257"/>
      <c r="IU145" s="257"/>
      <c r="IV145" s="257"/>
      <c r="IW145" s="257"/>
      <c r="IX145" s="257"/>
      <c r="IY145" s="257"/>
      <c r="IZ145" s="257"/>
      <c r="JA145" s="257"/>
      <c r="JB145" s="257"/>
      <c r="JC145" s="257"/>
      <c r="JD145" s="257"/>
      <c r="JE145" s="257"/>
      <c r="JF145" s="257"/>
      <c r="JG145" s="257"/>
      <c r="JH145" s="257"/>
      <c r="JI145" s="257"/>
      <c r="JJ145" s="257"/>
      <c r="JK145" s="257"/>
      <c r="JL145" s="257"/>
      <c r="JM145" s="257"/>
      <c r="JN145" s="257"/>
      <c r="JO145" s="257"/>
      <c r="JP145" s="257"/>
      <c r="JQ145" s="257"/>
      <c r="JR145" s="257"/>
      <c r="JS145" s="257"/>
      <c r="JT145" s="257"/>
      <c r="JU145" s="257"/>
      <c r="JV145" s="257"/>
      <c r="JW145" s="257"/>
      <c r="JX145" s="257"/>
      <c r="JY145" s="257"/>
      <c r="JZ145" s="257"/>
      <c r="KA145" s="257"/>
      <c r="KB145" s="257"/>
      <c r="KC145" s="257"/>
      <c r="KD145" s="257"/>
      <c r="KE145" s="257"/>
      <c r="KF145" s="257"/>
      <c r="KG145" s="257"/>
      <c r="KH145" s="257"/>
      <c r="KI145" s="257"/>
      <c r="KJ145" s="257"/>
      <c r="KK145" s="257"/>
      <c r="KL145" s="257"/>
      <c r="KM145" s="257"/>
      <c r="KN145" s="257"/>
      <c r="KO145" s="257"/>
      <c r="KP145" s="257"/>
      <c r="KQ145" s="257"/>
      <c r="KR145" s="257"/>
      <c r="KS145" s="257"/>
      <c r="KT145" s="257"/>
      <c r="KU145" s="257"/>
      <c r="KV145" s="257"/>
      <c r="KW145" s="257"/>
      <c r="KX145" s="257"/>
      <c r="KY145" s="257"/>
      <c r="KZ145" s="257"/>
      <c r="LA145" s="257"/>
      <c r="LB145" s="257"/>
      <c r="LC145" s="257"/>
      <c r="LD145" s="257"/>
      <c r="LE145" s="257"/>
      <c r="LF145" s="257"/>
      <c r="LG145" s="257"/>
      <c r="LH145" s="257"/>
      <c r="LI145" s="257"/>
      <c r="LJ145" s="257"/>
      <c r="LK145" s="257"/>
      <c r="LL145" s="257"/>
      <c r="LM145" s="257"/>
      <c r="LN145" s="257"/>
      <c r="LO145" s="257"/>
      <c r="LP145" s="257"/>
      <c r="LQ145" s="257"/>
      <c r="LR145" s="257"/>
      <c r="LS145" s="257"/>
      <c r="LT145" s="257"/>
      <c r="LU145" s="257"/>
      <c r="LV145" s="257"/>
      <c r="LW145" s="257"/>
      <c r="LX145" s="257"/>
      <c r="LY145" s="257"/>
      <c r="LZ145" s="257"/>
      <c r="MA145" s="257"/>
      <c r="MB145" s="257"/>
      <c r="MC145" s="257"/>
      <c r="MD145" s="257"/>
      <c r="ME145" s="257"/>
      <c r="MF145" s="257"/>
      <c r="MG145" s="257"/>
      <c r="MH145" s="257"/>
      <c r="MI145" s="257"/>
      <c r="MJ145" s="257"/>
      <c r="MK145" s="257"/>
      <c r="ML145" s="257"/>
      <c r="MM145" s="257"/>
      <c r="MN145" s="257"/>
      <c r="MO145" s="257"/>
      <c r="MP145" s="257"/>
      <c r="MQ145" s="257"/>
      <c r="MR145" s="257"/>
      <c r="MS145" s="257"/>
      <c r="MT145" s="257"/>
      <c r="MU145" s="257"/>
      <c r="MV145" s="257"/>
      <c r="MW145" s="257"/>
      <c r="MX145" s="257"/>
      <c r="MY145" s="257"/>
      <c r="MZ145" s="257"/>
      <c r="NA145" s="257"/>
      <c r="NB145" s="257"/>
      <c r="NC145" s="257"/>
      <c r="ND145" s="257"/>
      <c r="NE145" s="257"/>
      <c r="NF145" s="257"/>
      <c r="NG145" s="257"/>
      <c r="NH145" s="257"/>
      <c r="NI145" s="257"/>
      <c r="NJ145" s="257"/>
      <c r="NK145" s="257"/>
      <c r="NL145" s="257"/>
      <c r="NM145" s="257"/>
      <c r="NN145" s="257"/>
      <c r="NO145" s="257"/>
      <c r="NP145" s="257"/>
      <c r="NQ145" s="257"/>
      <c r="NR145" s="257"/>
      <c r="NS145" s="257"/>
      <c r="NT145" s="257"/>
      <c r="NU145" s="257"/>
      <c r="NV145" s="257"/>
      <c r="NW145" s="257"/>
      <c r="NX145" s="257"/>
      <c r="NY145" s="257"/>
      <c r="NZ145" s="257"/>
      <c r="OA145" s="257"/>
      <c r="OB145" s="257"/>
      <c r="OC145" s="257"/>
      <c r="OD145" s="257"/>
      <c r="OE145" s="257"/>
      <c r="OF145" s="257"/>
      <c r="OG145" s="257"/>
      <c r="OH145" s="257"/>
      <c r="OI145" s="257"/>
      <c r="OJ145" s="257"/>
      <c r="OK145" s="257"/>
      <c r="OL145" s="257"/>
      <c r="OM145" s="257"/>
      <c r="ON145" s="257"/>
      <c r="OO145" s="257"/>
      <c r="OP145" s="257"/>
      <c r="OQ145" s="257"/>
      <c r="OR145" s="257"/>
      <c r="OS145" s="257"/>
      <c r="OT145" s="257"/>
      <c r="OU145" s="257"/>
      <c r="OV145" s="257"/>
      <c r="OW145" s="257"/>
      <c r="OX145" s="257"/>
      <c r="OY145" s="257"/>
      <c r="OZ145" s="257"/>
      <c r="PA145" s="257"/>
      <c r="PB145" s="257"/>
      <c r="PC145" s="257"/>
      <c r="PD145" s="257"/>
      <c r="PE145" s="257"/>
      <c r="PF145" s="257"/>
      <c r="PG145" s="257"/>
      <c r="PH145" s="257"/>
      <c r="PI145" s="257"/>
      <c r="PJ145" s="257"/>
      <c r="PK145" s="257"/>
      <c r="PL145" s="257"/>
      <c r="PM145" s="257"/>
      <c r="PN145" s="257"/>
      <c r="PO145" s="257"/>
      <c r="PP145" s="257"/>
      <c r="PQ145" s="257"/>
      <c r="PR145" s="257"/>
      <c r="PS145" s="257"/>
      <c r="PT145" s="257"/>
      <c r="PU145" s="257"/>
      <c r="PV145" s="257"/>
      <c r="PW145" s="257"/>
      <c r="PX145" s="257"/>
    </row>
    <row r="146" spans="1:440" s="13" customFormat="1" ht="15.6" customHeight="1" x14ac:dyDescent="0.25">
      <c r="A146" s="28"/>
      <c r="B146" s="61">
        <v>43758</v>
      </c>
      <c r="C146" s="20"/>
      <c r="D146" s="20"/>
      <c r="E146" s="106">
        <f>COUNT(J146,L146,N146,P146,R146,T146,V146,X146)</f>
        <v>0</v>
      </c>
      <c r="F146" s="25"/>
      <c r="G146" s="241"/>
      <c r="H146" s="28"/>
      <c r="I146" s="242">
        <v>0</v>
      </c>
      <c r="J146" s="39"/>
      <c r="K146" s="242" t="s">
        <v>7</v>
      </c>
      <c r="L146" s="39"/>
      <c r="M146" s="242" t="s">
        <v>7</v>
      </c>
      <c r="N146" s="44"/>
      <c r="O146" s="242" t="s">
        <v>7</v>
      </c>
      <c r="P146" s="46"/>
      <c r="Q146" s="242" t="s">
        <v>7</v>
      </c>
      <c r="R146" s="44"/>
      <c r="S146" s="242" t="s">
        <v>7</v>
      </c>
      <c r="T146" s="45"/>
      <c r="U146" s="242" t="str">
        <f>IF(T146&gt;0,(T$3-T146)*U$3+U$3,"")</f>
        <v/>
      </c>
      <c r="V146" s="45"/>
      <c r="W146" s="242" t="str">
        <f>IF(V146&gt;0,(V$3-V146)*W$3+W$3,"")</f>
        <v/>
      </c>
      <c r="X146" s="45"/>
      <c r="Y146" s="242" t="str">
        <f>IF(X146&gt;0,(X$3-X146)*Y$3+Y$3,"")</f>
        <v/>
      </c>
      <c r="Z146" s="243"/>
      <c r="AA146" s="242" t="str">
        <f>IF(Z146&gt;0,(Z$3-Z146)*AA$3+AA$3,"")</f>
        <v/>
      </c>
      <c r="AB146" s="243"/>
      <c r="AC146" s="242" t="str">
        <f>IF(AB146&gt;0,(AB$3-AB146)*AC$3+AC$3,"")</f>
        <v/>
      </c>
      <c r="AD146" s="243"/>
      <c r="AE146" s="242" t="str">
        <f>IF(AD146&gt;0,(AD$3-AD146)*AE$3+AE$3,"")</f>
        <v/>
      </c>
      <c r="AF146" s="243"/>
      <c r="AG146" s="242" t="s">
        <v>7</v>
      </c>
      <c r="AH146" s="243"/>
      <c r="AI146" s="242" t="s">
        <v>7</v>
      </c>
      <c r="AJ146" s="243"/>
      <c r="AK146" s="242" t="s">
        <v>7</v>
      </c>
      <c r="AL146" s="243"/>
      <c r="AM146" s="242" t="s">
        <v>7</v>
      </c>
      <c r="AN146" s="243"/>
      <c r="AO146" s="242" t="s">
        <v>7</v>
      </c>
      <c r="AP146" s="243"/>
      <c r="AQ146" s="242" t="s">
        <v>7</v>
      </c>
      <c r="AR146" s="243"/>
      <c r="AS146" s="242" t="s">
        <v>7</v>
      </c>
      <c r="AT146" s="243"/>
      <c r="AU146" s="242" t="s">
        <v>7</v>
      </c>
      <c r="AV146" s="243"/>
      <c r="AW146" s="242" t="s">
        <v>7</v>
      </c>
      <c r="AX146" s="243"/>
      <c r="AY146" s="242" t="s">
        <v>7</v>
      </c>
    </row>
    <row r="147" spans="1:440" x14ac:dyDescent="0.25">
      <c r="H147" s="13"/>
      <c r="I147" s="14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</row>
  </sheetData>
  <autoFilter ref="A5:PX65" xr:uid="{00000000-0009-0000-0000-000001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ref="A6:PX146">
      <sortCondition ref="C5:C65"/>
    </sortState>
  </autoFilter>
  <printOptions horizontalCentered="1"/>
  <pageMargins left="0" right="0" top="0.75" bottom="0.25" header="0.3" footer="0.3"/>
  <pageSetup scale="26" fitToHeight="3" orientation="landscape" horizontalDpi="300" verticalDpi="300" r:id="rId1"/>
  <headerFooter>
    <oddHeader>&amp;C&amp;20 2015 ACMSA Point Standings&amp;R&amp;14&amp;P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92D050"/>
    <outlinePr summaryBelow="0"/>
    <pageSetUpPr fitToPage="1"/>
  </sheetPr>
  <dimension ref="A1:PY28"/>
  <sheetViews>
    <sheetView topLeftCell="S1" zoomScaleNormal="100" workbookViewId="0">
      <selection activeCell="AF3" sqref="AF3"/>
    </sheetView>
  </sheetViews>
  <sheetFormatPr defaultRowHeight="15" outlineLevelCol="1" x14ac:dyDescent="0.25"/>
  <cols>
    <col min="1" max="1" width="10.140625" style="6" customWidth="1"/>
    <col min="2" max="2" width="11" style="58" customWidth="1"/>
    <col min="3" max="3" width="16.42578125" customWidth="1"/>
    <col min="4" max="4" width="10.42578125" bestFit="1" customWidth="1"/>
    <col min="5" max="5" width="14" customWidth="1"/>
    <col min="6" max="6" width="6" style="29" bestFit="1" customWidth="1"/>
    <col min="7" max="7" width="5.28515625" style="31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customWidth="1" outlineLevel="1"/>
    <col min="21" max="21" width="10.42578125" customWidth="1" outlineLevel="1"/>
    <col min="22" max="22" width="9.28515625" customWidth="1" outlineLevel="1"/>
    <col min="23" max="23" width="10.42578125" customWidth="1" outlineLevel="1"/>
    <col min="24" max="24" width="9.28515625" customWidth="1" outlineLevel="1"/>
    <col min="25" max="25" width="10.42578125" customWidth="1" outlineLevel="1"/>
    <col min="26" max="26" width="9.28515625" customWidth="1" outlineLevel="1"/>
    <col min="27" max="27" width="10.42578125" customWidth="1" outlineLevel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5" customWidth="1"/>
    <col min="53" max="53" width="15.42578125" customWidth="1"/>
  </cols>
  <sheetData>
    <row r="1" spans="1:441" ht="15.75" thickBot="1" x14ac:dyDescent="0.3">
      <c r="A1" s="6" t="s">
        <v>1160</v>
      </c>
      <c r="D1" s="71"/>
      <c r="E1" s="72" t="s">
        <v>1159</v>
      </c>
    </row>
    <row r="2" spans="1:441" s="13" customFormat="1" ht="30" x14ac:dyDescent="0.25">
      <c r="A2" s="6"/>
      <c r="B2" s="58"/>
      <c r="D2" s="12"/>
      <c r="E2" s="68" t="s">
        <v>1143</v>
      </c>
      <c r="F2" s="29"/>
      <c r="G2" s="31"/>
      <c r="H2"/>
      <c r="I2" s="14"/>
      <c r="J2" s="51" t="s">
        <v>20</v>
      </c>
      <c r="K2" s="52" t="s">
        <v>215</v>
      </c>
      <c r="L2" s="51" t="s">
        <v>20</v>
      </c>
      <c r="M2" s="52" t="s">
        <v>215</v>
      </c>
      <c r="N2" s="85" t="s">
        <v>20</v>
      </c>
      <c r="O2" s="86" t="s">
        <v>215</v>
      </c>
      <c r="P2" s="90" t="s">
        <v>20</v>
      </c>
      <c r="Q2" s="91" t="s">
        <v>215</v>
      </c>
      <c r="R2" s="95" t="s">
        <v>20</v>
      </c>
      <c r="S2" s="96" t="s">
        <v>215</v>
      </c>
      <c r="T2" s="92" t="s">
        <v>20</v>
      </c>
      <c r="U2" s="91" t="s">
        <v>215</v>
      </c>
      <c r="V2" s="85" t="s">
        <v>20</v>
      </c>
      <c r="W2" s="86" t="s">
        <v>215</v>
      </c>
      <c r="X2" s="90" t="s">
        <v>20</v>
      </c>
      <c r="Y2" s="91" t="s">
        <v>215</v>
      </c>
      <c r="Z2" s="85" t="s">
        <v>20</v>
      </c>
      <c r="AA2" s="86" t="s">
        <v>215</v>
      </c>
      <c r="AB2" s="90" t="s">
        <v>20</v>
      </c>
      <c r="AC2" s="91" t="s">
        <v>215</v>
      </c>
      <c r="AD2" s="85" t="s">
        <v>20</v>
      </c>
      <c r="AE2" s="86" t="s">
        <v>215</v>
      </c>
      <c r="AF2" s="90" t="s">
        <v>20</v>
      </c>
      <c r="AG2" s="91" t="s">
        <v>215</v>
      </c>
      <c r="AH2" s="85" t="s">
        <v>20</v>
      </c>
      <c r="AI2" s="86" t="s">
        <v>215</v>
      </c>
      <c r="AJ2" s="90" t="s">
        <v>20</v>
      </c>
      <c r="AK2" s="91" t="s">
        <v>215</v>
      </c>
      <c r="AL2" s="85" t="s">
        <v>20</v>
      </c>
      <c r="AM2" s="86" t="s">
        <v>215</v>
      </c>
      <c r="AN2" s="90" t="s">
        <v>20</v>
      </c>
      <c r="AO2" s="91" t="s">
        <v>215</v>
      </c>
      <c r="AP2" s="85" t="s">
        <v>20</v>
      </c>
      <c r="AQ2" s="86" t="s">
        <v>215</v>
      </c>
      <c r="AR2" s="90" t="s">
        <v>20</v>
      </c>
      <c r="AS2" s="91" t="s">
        <v>215</v>
      </c>
      <c r="AT2" s="85" t="s">
        <v>20</v>
      </c>
      <c r="AU2" s="86" t="s">
        <v>215</v>
      </c>
      <c r="AV2" s="90" t="s">
        <v>20</v>
      </c>
      <c r="AW2" s="91" t="s">
        <v>215</v>
      </c>
      <c r="AX2" s="85" t="s">
        <v>20</v>
      </c>
      <c r="AY2" s="86" t="s">
        <v>215</v>
      </c>
      <c r="AZ2" s="15"/>
    </row>
    <row r="3" spans="1:441" s="6" customFormat="1" x14ac:dyDescent="0.25">
      <c r="B3" s="69" t="s">
        <v>1144</v>
      </c>
      <c r="C3" s="70" t="s">
        <v>1145</v>
      </c>
      <c r="D3" s="40"/>
      <c r="E3" s="73" t="s">
        <v>1133</v>
      </c>
      <c r="F3" s="29"/>
      <c r="G3" s="31"/>
      <c r="H3"/>
      <c r="J3" s="83">
        <v>33</v>
      </c>
      <c r="K3" s="84">
        <f>'Shoots ID'!E2</f>
        <v>2</v>
      </c>
      <c r="L3" s="53">
        <v>108</v>
      </c>
      <c r="M3" s="54">
        <v>3</v>
      </c>
      <c r="N3" s="83"/>
      <c r="O3" s="84">
        <v>4</v>
      </c>
      <c r="P3" s="38"/>
      <c r="Q3" s="92">
        <f>'Shoots ID'!E5</f>
        <v>2</v>
      </c>
      <c r="R3" s="97"/>
      <c r="S3" s="98">
        <v>2</v>
      </c>
      <c r="T3" s="38"/>
      <c r="U3" s="92">
        <f>'Shoots ID'!E7</f>
        <v>2</v>
      </c>
      <c r="V3" s="83"/>
      <c r="W3" s="84">
        <v>2</v>
      </c>
      <c r="X3" s="38"/>
      <c r="Y3" s="92">
        <v>2</v>
      </c>
      <c r="Z3" s="83"/>
      <c r="AA3" s="84">
        <v>2</v>
      </c>
      <c r="AB3" s="38"/>
      <c r="AC3" s="92">
        <v>1</v>
      </c>
      <c r="AD3" s="83"/>
      <c r="AE3" s="84">
        <v>2</v>
      </c>
      <c r="AF3" s="38"/>
      <c r="AG3" s="92">
        <v>2</v>
      </c>
      <c r="AH3" s="83"/>
      <c r="AI3" s="84"/>
      <c r="AJ3" s="38"/>
      <c r="AK3" s="92"/>
      <c r="AL3" s="83"/>
      <c r="AM3" s="84"/>
      <c r="AN3" s="38"/>
      <c r="AO3" s="92"/>
      <c r="AP3" s="83"/>
      <c r="AQ3" s="84"/>
      <c r="AR3" s="38"/>
      <c r="AS3" s="92"/>
      <c r="AT3" s="83"/>
      <c r="AU3" s="84"/>
      <c r="AV3" s="38"/>
      <c r="AW3" s="92"/>
      <c r="AX3" s="83"/>
      <c r="AY3" s="84"/>
      <c r="AZ3" s="16"/>
    </row>
    <row r="4" spans="1:441" s="41" customFormat="1" ht="93.75" customHeight="1" x14ac:dyDescent="0.25">
      <c r="B4" s="59"/>
      <c r="J4" s="87" t="s">
        <v>1204</v>
      </c>
      <c r="K4" s="87" t="s">
        <v>1204</v>
      </c>
      <c r="L4" s="93" t="s">
        <v>1205</v>
      </c>
      <c r="M4" s="93" t="s">
        <v>1205</v>
      </c>
      <c r="N4" s="87" t="s">
        <v>1194</v>
      </c>
      <c r="O4" s="87" t="s">
        <v>1194</v>
      </c>
      <c r="P4" s="93" t="s">
        <v>1195</v>
      </c>
      <c r="Q4" s="93" t="s">
        <v>1195</v>
      </c>
      <c r="R4" s="87" t="s">
        <v>1196</v>
      </c>
      <c r="S4" s="87" t="s">
        <v>1196</v>
      </c>
      <c r="T4" s="93" t="s">
        <v>1197</v>
      </c>
      <c r="U4" s="93" t="s">
        <v>1197</v>
      </c>
      <c r="V4" s="87" t="s">
        <v>1201</v>
      </c>
      <c r="W4" s="87" t="s">
        <v>1201</v>
      </c>
      <c r="X4" s="55" t="s">
        <v>1200</v>
      </c>
      <c r="Y4" s="55" t="s">
        <v>1200</v>
      </c>
      <c r="Z4" s="87"/>
      <c r="AA4" s="87"/>
      <c r="AB4" s="93"/>
      <c r="AC4" s="93"/>
      <c r="AD4" s="87"/>
      <c r="AE4" s="87"/>
      <c r="AF4" s="93"/>
      <c r="AG4" s="93"/>
      <c r="AH4" s="87"/>
      <c r="AI4" s="87"/>
      <c r="AJ4" s="93"/>
      <c r="AK4" s="93"/>
      <c r="AL4" s="87"/>
      <c r="AM4" s="87"/>
      <c r="AN4" s="93"/>
      <c r="AO4" s="93"/>
      <c r="AP4" s="87"/>
      <c r="AQ4" s="87"/>
      <c r="AR4" s="93" t="s">
        <v>1162</v>
      </c>
      <c r="AS4" s="93" t="s">
        <v>1162</v>
      </c>
      <c r="AT4" s="87"/>
      <c r="AU4" s="87" t="s">
        <v>1162</v>
      </c>
      <c r="AV4" s="93"/>
      <c r="AW4" s="93"/>
      <c r="AX4" s="87"/>
      <c r="AY4" s="101"/>
      <c r="AZ4" s="42"/>
    </row>
    <row r="5" spans="1:441" ht="45.75" thickBot="1" x14ac:dyDescent="0.3">
      <c r="A5" s="27" t="s">
        <v>1130</v>
      </c>
      <c r="B5" s="60" t="s">
        <v>1135</v>
      </c>
      <c r="C5" s="17" t="s">
        <v>28</v>
      </c>
      <c r="D5" s="18" t="s">
        <v>29</v>
      </c>
      <c r="E5" s="27" t="s">
        <v>1129</v>
      </c>
      <c r="F5" s="33" t="s">
        <v>24</v>
      </c>
      <c r="G5" s="34" t="s">
        <v>25</v>
      </c>
      <c r="H5" s="27" t="s">
        <v>1131</v>
      </c>
      <c r="I5" s="19" t="s">
        <v>216</v>
      </c>
      <c r="J5" s="56" t="s">
        <v>217</v>
      </c>
      <c r="K5" s="57" t="s">
        <v>218</v>
      </c>
      <c r="L5" s="56" t="s">
        <v>217</v>
      </c>
      <c r="M5" s="57" t="s">
        <v>218</v>
      </c>
      <c r="N5" s="88" t="s">
        <v>217</v>
      </c>
      <c r="O5" s="89" t="s">
        <v>218</v>
      </c>
      <c r="P5" s="94" t="s">
        <v>217</v>
      </c>
      <c r="Q5" s="94" t="s">
        <v>218</v>
      </c>
      <c r="R5" s="99" t="s">
        <v>217</v>
      </c>
      <c r="S5" s="100" t="s">
        <v>218</v>
      </c>
      <c r="T5" s="104" t="s">
        <v>217</v>
      </c>
      <c r="U5" s="105" t="s">
        <v>218</v>
      </c>
      <c r="V5" s="88" t="s">
        <v>217</v>
      </c>
      <c r="W5" s="89" t="s">
        <v>218</v>
      </c>
      <c r="X5" s="104" t="s">
        <v>217</v>
      </c>
      <c r="Y5" s="105" t="s">
        <v>218</v>
      </c>
      <c r="Z5" s="88" t="s">
        <v>217</v>
      </c>
      <c r="AA5" s="89" t="s">
        <v>218</v>
      </c>
      <c r="AB5" s="104" t="s">
        <v>217</v>
      </c>
      <c r="AC5" s="105" t="s">
        <v>218</v>
      </c>
      <c r="AD5" s="88" t="s">
        <v>217</v>
      </c>
      <c r="AE5" s="89" t="s">
        <v>218</v>
      </c>
      <c r="AF5" s="104" t="s">
        <v>217</v>
      </c>
      <c r="AG5" s="105" t="s">
        <v>218</v>
      </c>
      <c r="AH5" s="88" t="s">
        <v>217</v>
      </c>
      <c r="AI5" s="89" t="s">
        <v>218</v>
      </c>
      <c r="AJ5" s="104" t="s">
        <v>217</v>
      </c>
      <c r="AK5" s="105" t="s">
        <v>218</v>
      </c>
      <c r="AL5" s="88" t="s">
        <v>217</v>
      </c>
      <c r="AM5" s="89" t="s">
        <v>218</v>
      </c>
      <c r="AN5" s="104" t="s">
        <v>217</v>
      </c>
      <c r="AO5" s="105" t="s">
        <v>218</v>
      </c>
      <c r="AP5" s="88" t="s">
        <v>217</v>
      </c>
      <c r="AQ5" s="89" t="s">
        <v>218</v>
      </c>
      <c r="AR5" s="104" t="s">
        <v>217</v>
      </c>
      <c r="AS5" s="105" t="s">
        <v>218</v>
      </c>
      <c r="AT5" s="88" t="s">
        <v>217</v>
      </c>
      <c r="AU5" s="89" t="s">
        <v>218</v>
      </c>
      <c r="AV5" s="104" t="s">
        <v>217</v>
      </c>
      <c r="AW5" s="105" t="s">
        <v>218</v>
      </c>
      <c r="AX5" s="102" t="s">
        <v>217</v>
      </c>
      <c r="AY5" s="103" t="s">
        <v>218</v>
      </c>
      <c r="BA5" s="5" t="s">
        <v>1124</v>
      </c>
    </row>
    <row r="6" spans="1:441" x14ac:dyDescent="0.25">
      <c r="A6" s="25"/>
      <c r="B6" s="61"/>
      <c r="C6" s="20"/>
      <c r="D6" s="20"/>
      <c r="E6" s="106"/>
      <c r="F6" s="35"/>
      <c r="G6" s="26"/>
      <c r="H6" s="28"/>
      <c r="I6" s="21">
        <f t="shared" ref="I6:I11" si="0">SUM(K6,M6,O6,Q6,S6,U6,W6,Y6,AA6,AC6,AE6,AG6,AI6,AK6,AM6,AO6,AQ6,AS6,AU6,AW6,AY6)</f>
        <v>0</v>
      </c>
      <c r="J6" s="39"/>
      <c r="K6" s="21"/>
      <c r="L6" s="39"/>
      <c r="M6" s="21"/>
      <c r="N6" s="44"/>
      <c r="O6" s="21" t="str">
        <f t="shared" ref="O6:O14" si="1">IF(N6&gt;0,(N$3-N6)*O$3+O$3,"")</f>
        <v/>
      </c>
      <c r="P6" s="46"/>
      <c r="Q6" s="21" t="str">
        <f t="shared" ref="Q6:S13" si="2">IF(P6&gt;0,(P$3-P6)*Q$3+Q$3,"")</f>
        <v/>
      </c>
      <c r="R6" s="44"/>
      <c r="S6" s="21" t="str">
        <f t="shared" si="2"/>
        <v/>
      </c>
      <c r="T6" s="45"/>
      <c r="U6" s="21" t="str">
        <f t="shared" ref="U6:U13" si="3">IF(T6&gt;0,(T$3-T6)*U$3+U$3,"")</f>
        <v/>
      </c>
      <c r="V6" s="44"/>
      <c r="W6" s="21" t="str">
        <f t="shared" ref="W6:W11" si="4">IF(V6&gt;0,(V$3-V6)*W$3+W$3,"")</f>
        <v/>
      </c>
      <c r="X6" s="44"/>
      <c r="Y6" s="21" t="str">
        <f t="shared" ref="Y6:Y13" si="5">IF(X6&gt;0,(X$3-X6)*Y$3+Y$3,"")</f>
        <v/>
      </c>
      <c r="Z6" s="44"/>
      <c r="AA6" s="21" t="str">
        <f t="shared" ref="AA6:AA11" si="6">IF(Z6&gt;0,(Z$3-Z6)*AA$3+AA$3,"")</f>
        <v/>
      </c>
      <c r="AB6" s="44"/>
      <c r="AC6" s="21" t="str">
        <f>IF(AB6&gt;0,(AB$3-AB6)*AC$3+AC$3,"")</f>
        <v/>
      </c>
      <c r="AD6" s="44"/>
      <c r="AE6" s="21" t="str">
        <f t="shared" ref="AE6:AE13" si="7">IF(AD6&gt;0,(AD$3-AD6)*AE$3+AE$3,"")</f>
        <v/>
      </c>
      <c r="AF6" s="44"/>
      <c r="AG6" s="21" t="str">
        <f t="shared" ref="AG6:AG13" si="8">IF(AF6&gt;0,(AF$3-AF6)*AG$3+AG$3,"")</f>
        <v/>
      </c>
      <c r="AH6" s="44"/>
      <c r="AI6" s="21" t="str">
        <f t="shared" ref="AI6:AI13" si="9">IF(AH6&gt;0,(AH$3-AH6)*AI$3+AI$3,"")</f>
        <v/>
      </c>
      <c r="AJ6" s="44"/>
      <c r="AK6" s="21" t="str">
        <f t="shared" ref="AK6:AK13" si="10">IF(AJ6&gt;0,(AJ$3-AJ6)*AK$3+AK$3,"")</f>
        <v/>
      </c>
      <c r="AL6" s="44"/>
      <c r="AM6" s="21" t="str">
        <f t="shared" ref="AM6:AM13" si="11">IF(AL6&gt;0,(AL$3-AL6)*AM$3+AM$3,"")</f>
        <v/>
      </c>
      <c r="AN6" s="44"/>
      <c r="AO6" s="21" t="str">
        <f t="shared" ref="AO6:AO13" si="12">IF(AN6&gt;0,(AN$3-AN6)*AO$3+AO$3,"")</f>
        <v/>
      </c>
      <c r="AP6" s="44"/>
      <c r="AQ6" s="21" t="str">
        <f t="shared" ref="AQ6:AQ13" si="13">IF(AP6&gt;0,(AP$3-AP6)*AQ$3+AQ$3,"")</f>
        <v/>
      </c>
      <c r="AR6" s="44"/>
      <c r="AS6" s="21" t="str">
        <f t="shared" ref="AS6:AS13" si="14">IF(AR6&gt;0,(AR$3-AR6)*AS$3+AS$3,"")</f>
        <v/>
      </c>
      <c r="AT6" s="44"/>
      <c r="AU6" s="21" t="str">
        <f t="shared" ref="AU6:AU13" si="15">IF(AT6&gt;0,(AT$3-AT6)*AU$3+AU$3,"")</f>
        <v/>
      </c>
      <c r="AV6" s="44"/>
      <c r="AW6" s="21" t="str">
        <f t="shared" ref="AW6:AY13" si="16">IF(AV6&gt;0,(AV$3-AV6)*AW$3+AW$3,"")</f>
        <v/>
      </c>
      <c r="AX6" s="44"/>
      <c r="AY6" s="21" t="str">
        <f t="shared" si="16"/>
        <v/>
      </c>
      <c r="BA6" t="s">
        <v>1126</v>
      </c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</row>
    <row r="7" spans="1:441" hidden="1" x14ac:dyDescent="0.25">
      <c r="A7" s="25">
        <v>10937</v>
      </c>
      <c r="B7" s="61" t="s">
        <v>1134</v>
      </c>
      <c r="C7" s="20" t="s">
        <v>64</v>
      </c>
      <c r="D7" s="20" t="s">
        <v>416</v>
      </c>
      <c r="E7" s="106">
        <f t="shared" ref="E7:E11" si="17">COUNT(AY7,AW7,AU7,AS7,AQ7,AO7,AM7,AK7,AI7,AG7,AE7,AC7,AA7,Y7,W7,U7,S7,Q7,O7,K7)</f>
        <v>0</v>
      </c>
      <c r="F7" s="35" t="s">
        <v>252</v>
      </c>
      <c r="G7" s="26" t="s">
        <v>535</v>
      </c>
      <c r="H7" s="28"/>
      <c r="I7" s="21">
        <f t="shared" si="0"/>
        <v>0</v>
      </c>
      <c r="J7" s="39"/>
      <c r="K7" s="21"/>
      <c r="L7" s="39"/>
      <c r="M7" s="21"/>
      <c r="N7" s="44"/>
      <c r="O7" s="21" t="str">
        <f t="shared" si="1"/>
        <v/>
      </c>
      <c r="P7" s="44"/>
      <c r="Q7" s="21" t="str">
        <f t="shared" si="2"/>
        <v/>
      </c>
      <c r="R7" s="44"/>
      <c r="S7" s="21" t="str">
        <f t="shared" si="2"/>
        <v/>
      </c>
      <c r="T7" s="45"/>
      <c r="U7" s="21" t="str">
        <f t="shared" si="3"/>
        <v/>
      </c>
      <c r="V7" s="44"/>
      <c r="W7" s="21" t="str">
        <f t="shared" si="4"/>
        <v/>
      </c>
      <c r="X7" s="44"/>
      <c r="Y7" s="21" t="str">
        <f t="shared" si="5"/>
        <v/>
      </c>
      <c r="Z7" s="44"/>
      <c r="AA7" s="21" t="str">
        <f t="shared" si="6"/>
        <v/>
      </c>
      <c r="AB7" s="44"/>
      <c r="AC7" s="21" t="str">
        <f>IF(AB7&gt;0,(AB$3-AB7)*AC$3+AC$3,"")</f>
        <v/>
      </c>
      <c r="AD7" s="44"/>
      <c r="AE7" s="21" t="str">
        <f t="shared" si="7"/>
        <v/>
      </c>
      <c r="AF7" s="44"/>
      <c r="AG7" s="21" t="str">
        <f t="shared" si="8"/>
        <v/>
      </c>
      <c r="AH7" s="44"/>
      <c r="AI7" s="21" t="str">
        <f t="shared" si="9"/>
        <v/>
      </c>
      <c r="AJ7" s="44"/>
      <c r="AK7" s="21" t="str">
        <f t="shared" si="10"/>
        <v/>
      </c>
      <c r="AL7" s="44"/>
      <c r="AM7" s="21" t="str">
        <f t="shared" si="11"/>
        <v/>
      </c>
      <c r="AN7" s="44"/>
      <c r="AO7" s="21" t="str">
        <f t="shared" si="12"/>
        <v/>
      </c>
      <c r="AP7" s="44"/>
      <c r="AQ7" s="21" t="str">
        <f t="shared" si="13"/>
        <v/>
      </c>
      <c r="AR7" s="44"/>
      <c r="AS7" s="21" t="str">
        <f t="shared" si="14"/>
        <v/>
      </c>
      <c r="AT7" s="44"/>
      <c r="AU7" s="21" t="str">
        <f t="shared" si="15"/>
        <v/>
      </c>
      <c r="AV7" s="44"/>
      <c r="AW7" s="21" t="str">
        <f t="shared" si="16"/>
        <v/>
      </c>
      <c r="AX7" s="44"/>
      <c r="AY7" s="21" t="str">
        <f t="shared" si="16"/>
        <v/>
      </c>
      <c r="BA7" t="s">
        <v>1125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</row>
    <row r="8" spans="1:441" hidden="1" x14ac:dyDescent="0.25">
      <c r="A8" s="25">
        <v>11190</v>
      </c>
      <c r="B8" s="61" t="s">
        <v>1134</v>
      </c>
      <c r="C8" s="20" t="s">
        <v>64</v>
      </c>
      <c r="D8" s="20" t="s">
        <v>409</v>
      </c>
      <c r="E8" s="106">
        <f t="shared" si="17"/>
        <v>0</v>
      </c>
      <c r="F8" s="35" t="s">
        <v>252</v>
      </c>
      <c r="G8" s="26" t="s">
        <v>49</v>
      </c>
      <c r="H8" s="28"/>
      <c r="I8" s="21">
        <f t="shared" si="0"/>
        <v>0</v>
      </c>
      <c r="J8" s="39"/>
      <c r="K8" s="21"/>
      <c r="L8" s="39"/>
      <c r="M8" s="21"/>
      <c r="N8" s="44"/>
      <c r="O8" s="21" t="str">
        <f t="shared" si="1"/>
        <v/>
      </c>
      <c r="P8" s="44"/>
      <c r="Q8" s="21" t="str">
        <f t="shared" si="2"/>
        <v/>
      </c>
      <c r="R8" s="44"/>
      <c r="S8" s="21" t="str">
        <f t="shared" si="2"/>
        <v/>
      </c>
      <c r="T8" s="44"/>
      <c r="U8" s="21" t="str">
        <f t="shared" si="3"/>
        <v/>
      </c>
      <c r="V8" s="44"/>
      <c r="W8" s="21" t="str">
        <f t="shared" si="4"/>
        <v/>
      </c>
      <c r="X8" s="44"/>
      <c r="Y8" s="21" t="str">
        <f t="shared" si="5"/>
        <v/>
      </c>
      <c r="Z8" s="44"/>
      <c r="AA8" s="21" t="str">
        <f t="shared" si="6"/>
        <v/>
      </c>
      <c r="AB8" s="44"/>
      <c r="AC8" s="21" t="str">
        <f>IF(AB8&gt;0,(AB$3-AB8)*AC$3+AC$3,"")</f>
        <v/>
      </c>
      <c r="AD8" s="44"/>
      <c r="AE8" s="21" t="str">
        <f t="shared" si="7"/>
        <v/>
      </c>
      <c r="AF8" s="44"/>
      <c r="AG8" s="21" t="str">
        <f t="shared" si="8"/>
        <v/>
      </c>
      <c r="AH8" s="44"/>
      <c r="AI8" s="21" t="str">
        <f t="shared" si="9"/>
        <v/>
      </c>
      <c r="AJ8" s="44"/>
      <c r="AK8" s="21" t="str">
        <f t="shared" si="10"/>
        <v/>
      </c>
      <c r="AL8" s="44"/>
      <c r="AM8" s="21" t="str">
        <f t="shared" si="11"/>
        <v/>
      </c>
      <c r="AN8" s="44"/>
      <c r="AO8" s="21" t="str">
        <f t="shared" si="12"/>
        <v/>
      </c>
      <c r="AP8" s="44"/>
      <c r="AQ8" s="21" t="str">
        <f t="shared" si="13"/>
        <v/>
      </c>
      <c r="AR8" s="44"/>
      <c r="AS8" s="21" t="str">
        <f t="shared" si="14"/>
        <v/>
      </c>
      <c r="AT8" s="45"/>
      <c r="AU8" s="21" t="str">
        <f t="shared" si="15"/>
        <v/>
      </c>
      <c r="AV8" s="45"/>
      <c r="AW8" s="21" t="str">
        <f t="shared" si="16"/>
        <v/>
      </c>
      <c r="AX8" s="45"/>
      <c r="AY8" s="21" t="str">
        <f t="shared" si="16"/>
        <v/>
      </c>
      <c r="BA8" t="s">
        <v>1126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</row>
    <row r="9" spans="1:441" hidden="1" x14ac:dyDescent="0.25">
      <c r="A9" s="25">
        <v>12410</v>
      </c>
      <c r="B9" s="61" t="s">
        <v>1134</v>
      </c>
      <c r="C9" s="20" t="s">
        <v>64</v>
      </c>
      <c r="D9" s="20" t="s">
        <v>414</v>
      </c>
      <c r="E9" s="106">
        <f t="shared" si="17"/>
        <v>0</v>
      </c>
      <c r="F9" s="35" t="s">
        <v>252</v>
      </c>
      <c r="G9" s="26" t="s">
        <v>49</v>
      </c>
      <c r="H9" s="28"/>
      <c r="I9" s="21">
        <f t="shared" si="0"/>
        <v>0</v>
      </c>
      <c r="J9" s="39"/>
      <c r="K9" s="21"/>
      <c r="L9" s="39"/>
      <c r="M9" s="21"/>
      <c r="N9" s="44"/>
      <c r="O9" s="21" t="str">
        <f t="shared" si="1"/>
        <v/>
      </c>
      <c r="P9" s="45"/>
      <c r="Q9" s="21" t="str">
        <f t="shared" si="2"/>
        <v/>
      </c>
      <c r="R9" s="44"/>
      <c r="S9" s="21" t="str">
        <f t="shared" si="2"/>
        <v/>
      </c>
      <c r="T9" s="45"/>
      <c r="U9" s="21" t="str">
        <f t="shared" si="3"/>
        <v/>
      </c>
      <c r="V9" s="45"/>
      <c r="W9" s="21" t="str">
        <f t="shared" si="4"/>
        <v/>
      </c>
      <c r="X9" s="45"/>
      <c r="Y9" s="21" t="str">
        <f t="shared" si="5"/>
        <v/>
      </c>
      <c r="Z9" s="45"/>
      <c r="AA9" s="21" t="str">
        <f t="shared" si="6"/>
        <v/>
      </c>
      <c r="AB9" s="45"/>
      <c r="AC9" s="21" t="str">
        <f>IF(AB9&gt;0,(AB$3-AB9)*AC$3+AC$3,"")</f>
        <v/>
      </c>
      <c r="AD9" s="45"/>
      <c r="AE9" s="21" t="str">
        <f t="shared" si="7"/>
        <v/>
      </c>
      <c r="AF9" s="45"/>
      <c r="AG9" s="21" t="str">
        <f t="shared" si="8"/>
        <v/>
      </c>
      <c r="AH9" s="45"/>
      <c r="AI9" s="21" t="str">
        <f t="shared" si="9"/>
        <v/>
      </c>
      <c r="AJ9" s="45"/>
      <c r="AK9" s="21" t="str">
        <f t="shared" si="10"/>
        <v/>
      </c>
      <c r="AL9" s="45"/>
      <c r="AM9" s="21" t="str">
        <f t="shared" si="11"/>
        <v/>
      </c>
      <c r="AN9" s="45"/>
      <c r="AO9" s="21" t="str">
        <f t="shared" si="12"/>
        <v/>
      </c>
      <c r="AP9" s="45"/>
      <c r="AQ9" s="21" t="str">
        <f t="shared" si="13"/>
        <v/>
      </c>
      <c r="AR9" s="45"/>
      <c r="AS9" s="21" t="str">
        <f t="shared" si="14"/>
        <v/>
      </c>
      <c r="AT9" s="45"/>
      <c r="AU9" s="21" t="str">
        <f t="shared" si="15"/>
        <v/>
      </c>
      <c r="AV9" s="45"/>
      <c r="AW9" s="21" t="str">
        <f t="shared" si="16"/>
        <v/>
      </c>
      <c r="AX9" s="45"/>
      <c r="AY9" s="21" t="str">
        <f t="shared" si="16"/>
        <v/>
      </c>
      <c r="BA9" t="s">
        <v>1126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</row>
    <row r="10" spans="1:441" hidden="1" x14ac:dyDescent="0.25">
      <c r="A10" s="25">
        <v>14212</v>
      </c>
      <c r="B10" s="61" t="s">
        <v>1134</v>
      </c>
      <c r="C10" s="20" t="s">
        <v>149</v>
      </c>
      <c r="D10" s="20" t="s">
        <v>534</v>
      </c>
      <c r="E10" s="106">
        <f t="shared" si="17"/>
        <v>0</v>
      </c>
      <c r="F10" s="35" t="s">
        <v>252</v>
      </c>
      <c r="G10" s="26" t="s">
        <v>535</v>
      </c>
      <c r="H10" s="28"/>
      <c r="I10" s="21">
        <f t="shared" si="0"/>
        <v>0</v>
      </c>
      <c r="J10" s="39"/>
      <c r="K10" s="21"/>
      <c r="L10" s="39"/>
      <c r="M10" s="21"/>
      <c r="N10" s="44"/>
      <c r="O10" s="21" t="str">
        <f t="shared" si="1"/>
        <v/>
      </c>
      <c r="P10" s="45"/>
      <c r="Q10" s="21" t="str">
        <f t="shared" si="2"/>
        <v/>
      </c>
      <c r="R10" s="44"/>
      <c r="S10" s="21" t="str">
        <f t="shared" si="2"/>
        <v/>
      </c>
      <c r="T10" s="45"/>
      <c r="U10" s="21" t="str">
        <f t="shared" si="3"/>
        <v/>
      </c>
      <c r="V10" s="45"/>
      <c r="W10" s="21" t="str">
        <f t="shared" si="4"/>
        <v/>
      </c>
      <c r="X10" s="44"/>
      <c r="Y10" s="21" t="str">
        <f t="shared" si="5"/>
        <v/>
      </c>
      <c r="Z10" s="45"/>
      <c r="AA10" s="21" t="str">
        <f t="shared" si="6"/>
        <v/>
      </c>
      <c r="AB10" s="45"/>
      <c r="AC10" s="21" t="str">
        <f>IF(AB10&gt;0,(AB$3-AB10)*AC$3+AC$3,"")</f>
        <v/>
      </c>
      <c r="AD10" s="45"/>
      <c r="AE10" s="21" t="str">
        <f t="shared" si="7"/>
        <v/>
      </c>
      <c r="AF10" s="45"/>
      <c r="AG10" s="21" t="str">
        <f t="shared" si="8"/>
        <v/>
      </c>
      <c r="AH10" s="45"/>
      <c r="AI10" s="21" t="str">
        <f t="shared" si="9"/>
        <v/>
      </c>
      <c r="AJ10" s="45"/>
      <c r="AK10" s="21" t="str">
        <f t="shared" si="10"/>
        <v/>
      </c>
      <c r="AL10" s="45"/>
      <c r="AM10" s="21" t="str">
        <f t="shared" si="11"/>
        <v/>
      </c>
      <c r="AN10" s="45"/>
      <c r="AO10" s="21" t="str">
        <f t="shared" si="12"/>
        <v/>
      </c>
      <c r="AP10" s="45"/>
      <c r="AQ10" s="21" t="str">
        <f t="shared" si="13"/>
        <v/>
      </c>
      <c r="AR10" s="45"/>
      <c r="AS10" s="21" t="str">
        <f t="shared" si="14"/>
        <v/>
      </c>
      <c r="AT10" s="44"/>
      <c r="AU10" s="21" t="str">
        <f t="shared" si="15"/>
        <v/>
      </c>
      <c r="AV10" s="44"/>
      <c r="AW10" s="21" t="str">
        <f t="shared" si="16"/>
        <v/>
      </c>
      <c r="AX10" s="44"/>
      <c r="AY10" s="21" t="str">
        <f t="shared" si="16"/>
        <v/>
      </c>
      <c r="BA10" t="s">
        <v>1126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</row>
    <row r="11" spans="1:441" hidden="1" x14ac:dyDescent="0.25">
      <c r="A11" s="25">
        <v>12229</v>
      </c>
      <c r="B11" s="61" t="s">
        <v>1134</v>
      </c>
      <c r="C11" s="20" t="s">
        <v>149</v>
      </c>
      <c r="D11" s="20" t="s">
        <v>536</v>
      </c>
      <c r="E11" s="106">
        <f t="shared" si="17"/>
        <v>0</v>
      </c>
      <c r="F11" s="35" t="s">
        <v>252</v>
      </c>
      <c r="G11" s="26" t="s">
        <v>49</v>
      </c>
      <c r="H11" s="28"/>
      <c r="I11" s="21">
        <f t="shared" si="0"/>
        <v>0</v>
      </c>
      <c r="J11" s="39"/>
      <c r="K11" s="21"/>
      <c r="L11" s="39"/>
      <c r="M11" s="21"/>
      <c r="N11" s="44"/>
      <c r="O11" s="21" t="str">
        <f t="shared" si="1"/>
        <v/>
      </c>
      <c r="P11" s="45"/>
      <c r="Q11" s="21" t="str">
        <f t="shared" si="2"/>
        <v/>
      </c>
      <c r="R11" s="44"/>
      <c r="S11" s="21" t="str">
        <f t="shared" si="2"/>
        <v/>
      </c>
      <c r="T11" s="45"/>
      <c r="U11" s="21" t="str">
        <f t="shared" si="3"/>
        <v/>
      </c>
      <c r="V11" s="45"/>
      <c r="W11" s="21" t="str">
        <f t="shared" si="4"/>
        <v/>
      </c>
      <c r="X11" s="45"/>
      <c r="Y11" s="21" t="str">
        <f t="shared" si="5"/>
        <v/>
      </c>
      <c r="Z11" s="45"/>
      <c r="AA11" s="21" t="str">
        <f t="shared" si="6"/>
        <v/>
      </c>
      <c r="AB11" s="45"/>
      <c r="AC11" s="21" t="str">
        <f t="shared" ref="AC11:AC27" si="18">IF(AB11&gt;0,(AB$3-AB11)*AC$3+AC$3,"")</f>
        <v/>
      </c>
      <c r="AD11" s="45"/>
      <c r="AE11" s="21" t="str">
        <f t="shared" si="7"/>
        <v/>
      </c>
      <c r="AF11" s="45"/>
      <c r="AG11" s="21" t="str">
        <f t="shared" si="8"/>
        <v/>
      </c>
      <c r="AH11" s="45"/>
      <c r="AI11" s="21" t="str">
        <f t="shared" si="9"/>
        <v/>
      </c>
      <c r="AJ11" s="45"/>
      <c r="AK11" s="21" t="str">
        <f t="shared" si="10"/>
        <v/>
      </c>
      <c r="AL11" s="45"/>
      <c r="AM11" s="21" t="str">
        <f t="shared" si="11"/>
        <v/>
      </c>
      <c r="AN11" s="45"/>
      <c r="AO11" s="21" t="str">
        <f t="shared" si="12"/>
        <v/>
      </c>
      <c r="AP11" s="45"/>
      <c r="AQ11" s="21" t="str">
        <f t="shared" si="13"/>
        <v/>
      </c>
      <c r="AR11" s="45"/>
      <c r="AS11" s="21" t="str">
        <f t="shared" si="14"/>
        <v/>
      </c>
      <c r="AT11" s="44"/>
      <c r="AU11" s="21" t="str">
        <f t="shared" si="15"/>
        <v/>
      </c>
      <c r="AV11" s="44"/>
      <c r="AW11" s="21" t="str">
        <f t="shared" si="16"/>
        <v/>
      </c>
      <c r="AX11" s="44"/>
      <c r="AY11" s="21" t="str">
        <f t="shared" si="16"/>
        <v/>
      </c>
      <c r="BA11" t="s">
        <v>1126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</row>
    <row r="12" spans="1:441" x14ac:dyDescent="0.25">
      <c r="A12" s="25"/>
      <c r="B12" s="65"/>
      <c r="C12" s="63"/>
      <c r="D12" s="63"/>
      <c r="E12" s="106"/>
      <c r="F12" s="35"/>
      <c r="G12" s="26"/>
      <c r="H12" s="28"/>
      <c r="I12" s="21"/>
      <c r="J12" s="39"/>
      <c r="K12" s="21"/>
      <c r="L12" s="39"/>
      <c r="M12" s="21"/>
      <c r="N12" s="44"/>
      <c r="O12" s="21"/>
      <c r="P12" s="46"/>
      <c r="Q12" s="21"/>
      <c r="R12" s="44"/>
      <c r="S12" s="21"/>
      <c r="T12" s="44"/>
      <c r="U12" s="21" t="str">
        <f>IF(T12&gt;0,(T$3-T12)*U$3+U$3,"")</f>
        <v/>
      </c>
      <c r="V12" s="44"/>
      <c r="W12" s="21"/>
      <c r="X12" s="44"/>
      <c r="Y12" s="21" t="str">
        <f t="shared" si="5"/>
        <v/>
      </c>
      <c r="Z12" s="44"/>
      <c r="AA12" s="21"/>
      <c r="AB12" s="44"/>
      <c r="AC12" s="21" t="str">
        <f t="shared" si="18"/>
        <v/>
      </c>
      <c r="AD12" s="44"/>
      <c r="AE12" s="21" t="str">
        <f t="shared" si="7"/>
        <v/>
      </c>
      <c r="AF12" s="44"/>
      <c r="AG12" s="21"/>
      <c r="AH12" s="44"/>
      <c r="AI12" s="21"/>
      <c r="AJ12" s="44"/>
      <c r="AK12" s="21"/>
      <c r="AL12" s="44"/>
      <c r="AM12" s="21"/>
      <c r="AN12" s="44"/>
      <c r="AO12" s="21"/>
      <c r="AP12" s="44"/>
      <c r="AQ12" s="21"/>
      <c r="AR12" s="44"/>
      <c r="AS12" s="21"/>
      <c r="AT12" s="44"/>
      <c r="AU12" s="21"/>
      <c r="AV12" s="44"/>
      <c r="AW12" s="21"/>
      <c r="AX12" s="44"/>
      <c r="AY12" s="21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</row>
    <row r="13" spans="1:441" x14ac:dyDescent="0.25">
      <c r="A13" s="64"/>
      <c r="B13" s="65"/>
      <c r="C13" s="63"/>
      <c r="D13" s="63"/>
      <c r="E13" s="36"/>
      <c r="F13" s="35"/>
      <c r="G13" s="26"/>
      <c r="H13" s="28"/>
      <c r="I13" s="21">
        <f t="shared" ref="I13:I27" si="19">SUM(K13,M13,O13,Q13,S13,U13,W13,Y13,AA13,AC13,AE13,AG13,AI13,AK13,AM13,AO13,AQ13,AS13,AU13,AW13,AY13)</f>
        <v>0</v>
      </c>
      <c r="J13" s="39"/>
      <c r="K13" s="21" t="str">
        <f>IF(J13&gt;0,(J$3-J13)*K$3+K$3,"")</f>
        <v/>
      </c>
      <c r="L13" s="39"/>
      <c r="M13" s="21" t="str">
        <f>IF(L13&gt;0,(L$3-L13)*M$3+M$3,"")</f>
        <v/>
      </c>
      <c r="N13" s="44"/>
      <c r="O13" s="21" t="str">
        <f t="shared" si="1"/>
        <v/>
      </c>
      <c r="P13" s="44"/>
      <c r="Q13" s="21" t="str">
        <f t="shared" si="2"/>
        <v/>
      </c>
      <c r="R13" s="44"/>
      <c r="S13" s="21" t="str">
        <f t="shared" si="2"/>
        <v/>
      </c>
      <c r="T13" s="45"/>
      <c r="U13" s="21" t="str">
        <f t="shared" si="3"/>
        <v/>
      </c>
      <c r="V13" s="44"/>
      <c r="W13" s="21" t="str">
        <f>IF(V13&gt;0,(V$3-V13)*W$3+W$3,"")</f>
        <v/>
      </c>
      <c r="X13" s="45"/>
      <c r="Y13" s="21" t="str">
        <f t="shared" si="5"/>
        <v/>
      </c>
      <c r="Z13" s="44"/>
      <c r="AA13" s="21" t="str">
        <f>IF(Z13&gt;0,(Z$3-Z13)*AA$3+AA$3,"")</f>
        <v/>
      </c>
      <c r="AB13" s="44"/>
      <c r="AC13" s="21" t="str">
        <f t="shared" si="18"/>
        <v/>
      </c>
      <c r="AD13" s="44"/>
      <c r="AE13" s="21" t="str">
        <f t="shared" si="7"/>
        <v/>
      </c>
      <c r="AF13" s="44"/>
      <c r="AG13" s="21" t="str">
        <f t="shared" si="8"/>
        <v/>
      </c>
      <c r="AH13" s="44"/>
      <c r="AI13" s="21" t="str">
        <f t="shared" si="9"/>
        <v/>
      </c>
      <c r="AJ13" s="44"/>
      <c r="AK13" s="21" t="str">
        <f t="shared" si="10"/>
        <v/>
      </c>
      <c r="AL13" s="44"/>
      <c r="AM13" s="21" t="str">
        <f t="shared" si="11"/>
        <v/>
      </c>
      <c r="AN13" s="44"/>
      <c r="AO13" s="21" t="str">
        <f t="shared" si="12"/>
        <v/>
      </c>
      <c r="AP13" s="44"/>
      <c r="AQ13" s="21" t="str">
        <f t="shared" si="13"/>
        <v/>
      </c>
      <c r="AR13" s="44"/>
      <c r="AS13" s="21" t="str">
        <f t="shared" si="14"/>
        <v/>
      </c>
      <c r="AT13" s="45"/>
      <c r="AU13" s="21" t="str">
        <f t="shared" si="15"/>
        <v/>
      </c>
      <c r="AV13" s="45"/>
      <c r="AW13" s="21" t="str">
        <f t="shared" si="16"/>
        <v/>
      </c>
      <c r="AX13" s="45"/>
      <c r="AY13" s="21" t="str">
        <f t="shared" si="16"/>
        <v/>
      </c>
      <c r="BA13" t="s">
        <v>1126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</row>
    <row r="14" spans="1:441" x14ac:dyDescent="0.25">
      <c r="A14" s="25"/>
      <c r="B14" s="61"/>
      <c r="C14" s="20"/>
      <c r="D14" s="20"/>
      <c r="E14" s="106"/>
      <c r="F14" s="35"/>
      <c r="G14" s="26"/>
      <c r="H14" s="28"/>
      <c r="I14" s="21">
        <f t="shared" si="19"/>
        <v>0</v>
      </c>
      <c r="J14" s="43"/>
      <c r="K14" s="21" t="str">
        <f>IF(J14&gt;0,(J$3-J14)*K$3+K$3,"")</f>
        <v/>
      </c>
      <c r="L14" s="43"/>
      <c r="M14" s="21" t="str">
        <f>IF(L14&gt;0,(L$3-L14)*M$3+M$3,"")</f>
        <v/>
      </c>
      <c r="N14" s="44"/>
      <c r="O14" s="21" t="str">
        <f t="shared" si="1"/>
        <v/>
      </c>
      <c r="P14" s="44"/>
      <c r="Q14" s="21" t="str">
        <f t="shared" ref="Q14:Q27" si="20">IF(P14&gt;0,(P$3-P14)*Q$3+Q$3,"")</f>
        <v/>
      </c>
      <c r="R14" s="44"/>
      <c r="S14" s="21" t="str">
        <f t="shared" ref="S14:S27" si="21">IF(R14&gt;0,(R$3-R14)*S$3+S$3,"")</f>
        <v/>
      </c>
      <c r="T14" s="45"/>
      <c r="U14" s="21" t="str">
        <f t="shared" ref="U14:U27" si="22">IF(T14&gt;0,(T$3-T14)*U$3+U$3,"")</f>
        <v/>
      </c>
      <c r="V14" s="44"/>
      <c r="W14" s="21" t="str">
        <f t="shared" ref="W14:W27" si="23">IF(V14&gt;0,(V$3-V14)*W$3+W$3,"")</f>
        <v/>
      </c>
      <c r="X14" s="44"/>
      <c r="Y14" s="21" t="str">
        <f t="shared" ref="Y14:Y27" si="24">IF(X14&gt;0,(X$3-X14)*Y$3+Y$3,"")</f>
        <v/>
      </c>
      <c r="Z14" s="44"/>
      <c r="AA14" s="21" t="str">
        <f t="shared" ref="AA14:AA27" si="25">IF(Z14&gt;0,(Z$3-Z14)*AA$3+AA$3,"")</f>
        <v/>
      </c>
      <c r="AB14" s="44"/>
      <c r="AC14" s="21" t="str">
        <f t="shared" si="18"/>
        <v/>
      </c>
      <c r="AD14" s="44"/>
      <c r="AE14" s="21" t="str">
        <f t="shared" ref="AE14:AE27" si="26">IF(AD14&gt;0,(AD$3-AD14)*AE$3+AE$3,"")</f>
        <v/>
      </c>
      <c r="AF14" s="44"/>
      <c r="AG14" s="21" t="str">
        <f t="shared" ref="AG14:AG27" si="27">IF(AF14&gt;0,(AF$3-AF14)*AG$3+AG$3,"")</f>
        <v/>
      </c>
      <c r="AH14" s="44"/>
      <c r="AI14" s="21" t="str">
        <f t="shared" ref="AI14:AI27" si="28">IF(AH14&gt;0,(AH$3-AH14)*AI$3+AI$3,"")</f>
        <v/>
      </c>
      <c r="AJ14" s="44"/>
      <c r="AK14" s="21" t="str">
        <f t="shared" ref="AK14:AK27" si="29">IF(AJ14&gt;0,(AJ$3-AJ14)*AK$3+AK$3,"")</f>
        <v/>
      </c>
      <c r="AL14" s="44"/>
      <c r="AM14" s="21" t="str">
        <f t="shared" ref="AM14:AM27" si="30">IF(AL14&gt;0,(AL$3-AL14)*AM$3+AM$3,"")</f>
        <v/>
      </c>
      <c r="AN14" s="44"/>
      <c r="AO14" s="21" t="str">
        <f t="shared" ref="AO14:AO27" si="31">IF(AN14&gt;0,(AN$3-AN14)*AO$3+AO$3,"")</f>
        <v/>
      </c>
      <c r="AP14" s="44"/>
      <c r="AQ14" s="21" t="str">
        <f t="shared" ref="AQ14:AQ27" si="32">IF(AP14&gt;0,(AP$3-AP14)*AQ$3+AQ$3,"")</f>
        <v/>
      </c>
      <c r="AR14" s="44"/>
      <c r="AS14" s="21" t="str">
        <f t="shared" ref="AS14:AS27" si="33">IF(AR14&gt;0,(AR$3-AR14)*AS$3+AS$3,"")</f>
        <v/>
      </c>
      <c r="AT14" s="44"/>
      <c r="AU14" s="21" t="str">
        <f t="shared" ref="AU14:AU27" si="34">IF(AT14&gt;0,(AT$3-AT14)*AU$3+AU$3,"")</f>
        <v/>
      </c>
      <c r="AV14" s="44"/>
      <c r="AW14" s="21" t="str">
        <f t="shared" ref="AW14:AW27" si="35">IF(AV14&gt;0,(AV$3-AV14)*AW$3+AW$3,"")</f>
        <v/>
      </c>
      <c r="AX14" s="44"/>
      <c r="AY14" s="21" t="str">
        <f t="shared" ref="AY14:AY27" si="36">IF(AX14&gt;0,(AX$3-AX14)*AY$3+AY$3,"")</f>
        <v/>
      </c>
      <c r="BA14" s="13" t="s">
        <v>1126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</row>
    <row r="15" spans="1:441" hidden="1" x14ac:dyDescent="0.25">
      <c r="A15" s="25">
        <v>12194</v>
      </c>
      <c r="B15" s="61" t="s">
        <v>1134</v>
      </c>
      <c r="C15" s="20" t="s">
        <v>606</v>
      </c>
      <c r="D15" s="20" t="s">
        <v>609</v>
      </c>
      <c r="E15" s="106">
        <f t="shared" ref="E15:E27" si="37">COUNT(AY15,AW15,AU15,AS15,AQ15,AO15,AM15,AK15,AI15,AG15,AE15,AC15,AA15,Y15,W15,U15,S15,Q15,O15,K15)</f>
        <v>0</v>
      </c>
      <c r="F15" s="35" t="s">
        <v>252</v>
      </c>
      <c r="G15" s="26" t="s">
        <v>535</v>
      </c>
      <c r="H15" s="28"/>
      <c r="I15" s="21">
        <f t="shared" si="19"/>
        <v>0</v>
      </c>
      <c r="J15" s="39"/>
      <c r="K15" s="21" t="str">
        <f t="shared" ref="K15:K27" si="38">IF(J15&gt;0,(J$3-J15)*K$3+K$3,"")</f>
        <v/>
      </c>
      <c r="L15" s="39"/>
      <c r="M15" s="21" t="str">
        <f t="shared" ref="M15:M27" si="39">IF(L15&gt;0,(L$3-L15)*M$3+M$3,"")</f>
        <v/>
      </c>
      <c r="N15" s="44"/>
      <c r="O15" s="21" t="str">
        <f t="shared" ref="O15:O27" si="40">IF(N15&gt;0,(N$3-N15)*O$3+O$3,"")</f>
        <v/>
      </c>
      <c r="P15" s="46"/>
      <c r="Q15" s="21" t="str">
        <f t="shared" si="20"/>
        <v/>
      </c>
      <c r="R15" s="45"/>
      <c r="S15" s="21" t="str">
        <f t="shared" si="21"/>
        <v/>
      </c>
      <c r="T15" s="45"/>
      <c r="U15" s="21" t="str">
        <f t="shared" si="22"/>
        <v/>
      </c>
      <c r="V15" s="45"/>
      <c r="W15" s="21" t="str">
        <f t="shared" si="23"/>
        <v/>
      </c>
      <c r="X15" s="44"/>
      <c r="Y15" s="21" t="str">
        <f t="shared" si="24"/>
        <v/>
      </c>
      <c r="Z15" s="45"/>
      <c r="AA15" s="21" t="str">
        <f t="shared" si="25"/>
        <v/>
      </c>
      <c r="AB15" s="45"/>
      <c r="AC15" s="21" t="str">
        <f t="shared" si="18"/>
        <v/>
      </c>
      <c r="AD15" s="45"/>
      <c r="AE15" s="21" t="str">
        <f t="shared" si="26"/>
        <v/>
      </c>
      <c r="AF15" s="45"/>
      <c r="AG15" s="21" t="str">
        <f t="shared" si="27"/>
        <v/>
      </c>
      <c r="AH15" s="45"/>
      <c r="AI15" s="21" t="str">
        <f t="shared" si="28"/>
        <v/>
      </c>
      <c r="AJ15" s="45"/>
      <c r="AK15" s="21" t="str">
        <f t="shared" si="29"/>
        <v/>
      </c>
      <c r="AL15" s="45"/>
      <c r="AM15" s="21" t="str">
        <f t="shared" si="30"/>
        <v/>
      </c>
      <c r="AN15" s="45"/>
      <c r="AO15" s="21" t="str">
        <f t="shared" si="31"/>
        <v/>
      </c>
      <c r="AP15" s="45"/>
      <c r="AQ15" s="21" t="str">
        <f t="shared" si="32"/>
        <v/>
      </c>
      <c r="AR15" s="45"/>
      <c r="AS15" s="21" t="str">
        <f t="shared" si="33"/>
        <v/>
      </c>
      <c r="AT15" s="44"/>
      <c r="AU15" s="21" t="str">
        <f t="shared" si="34"/>
        <v/>
      </c>
      <c r="AV15" s="44"/>
      <c r="AW15" s="21" t="str">
        <f t="shared" si="35"/>
        <v/>
      </c>
      <c r="AX15" s="44"/>
      <c r="AY15" s="21" t="str">
        <f t="shared" si="36"/>
        <v/>
      </c>
      <c r="BA15" t="s">
        <v>1126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</row>
    <row r="16" spans="1:441" hidden="1" x14ac:dyDescent="0.25">
      <c r="A16" s="25">
        <v>12195</v>
      </c>
      <c r="B16" s="61" t="s">
        <v>1134</v>
      </c>
      <c r="C16" s="20" t="s">
        <v>606</v>
      </c>
      <c r="D16" s="20" t="s">
        <v>574</v>
      </c>
      <c r="E16" s="106">
        <f t="shared" si="37"/>
        <v>0</v>
      </c>
      <c r="F16" s="35" t="s">
        <v>252</v>
      </c>
      <c r="G16" s="26" t="s">
        <v>49</v>
      </c>
      <c r="H16" s="28"/>
      <c r="I16" s="21">
        <f t="shared" si="19"/>
        <v>0</v>
      </c>
      <c r="J16" s="39"/>
      <c r="K16" s="21"/>
      <c r="L16" s="39"/>
      <c r="M16" s="21"/>
      <c r="N16" s="44"/>
      <c r="O16" s="21" t="str">
        <f t="shared" si="40"/>
        <v/>
      </c>
      <c r="P16" s="44"/>
      <c r="Q16" s="21" t="str">
        <f t="shared" si="20"/>
        <v/>
      </c>
      <c r="R16" s="44"/>
      <c r="S16" s="21" t="str">
        <f t="shared" si="21"/>
        <v/>
      </c>
      <c r="T16" s="45"/>
      <c r="U16" s="21" t="str">
        <f t="shared" si="22"/>
        <v/>
      </c>
      <c r="V16" s="45"/>
      <c r="W16" s="21" t="str">
        <f t="shared" si="23"/>
        <v/>
      </c>
      <c r="X16" s="45"/>
      <c r="Y16" s="21" t="str">
        <f t="shared" si="24"/>
        <v/>
      </c>
      <c r="Z16" s="45"/>
      <c r="AA16" s="21" t="str">
        <f t="shared" si="25"/>
        <v/>
      </c>
      <c r="AB16" s="45"/>
      <c r="AC16" s="21" t="str">
        <f t="shared" si="18"/>
        <v/>
      </c>
      <c r="AD16" s="45"/>
      <c r="AE16" s="21" t="str">
        <f t="shared" si="26"/>
        <v/>
      </c>
      <c r="AF16" s="45"/>
      <c r="AG16" s="21" t="str">
        <f t="shared" si="27"/>
        <v/>
      </c>
      <c r="AH16" s="45"/>
      <c r="AI16" s="21" t="str">
        <f t="shared" si="28"/>
        <v/>
      </c>
      <c r="AJ16" s="45"/>
      <c r="AK16" s="21" t="str">
        <f t="shared" si="29"/>
        <v/>
      </c>
      <c r="AL16" s="45"/>
      <c r="AM16" s="21" t="str">
        <f t="shared" si="30"/>
        <v/>
      </c>
      <c r="AN16" s="45"/>
      <c r="AO16" s="21" t="str">
        <f t="shared" si="31"/>
        <v/>
      </c>
      <c r="AP16" s="45"/>
      <c r="AQ16" s="21" t="str">
        <f t="shared" si="32"/>
        <v/>
      </c>
      <c r="AR16" s="45"/>
      <c r="AS16" s="21" t="str">
        <f t="shared" si="33"/>
        <v/>
      </c>
      <c r="AT16" s="44"/>
      <c r="AU16" s="21" t="str">
        <f t="shared" si="34"/>
        <v/>
      </c>
      <c r="AV16" s="44"/>
      <c r="AW16" s="21" t="str">
        <f t="shared" si="35"/>
        <v/>
      </c>
      <c r="AX16" s="44"/>
      <c r="AY16" s="21" t="str">
        <f t="shared" si="36"/>
        <v/>
      </c>
      <c r="BA16" t="s">
        <v>1126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</row>
    <row r="17" spans="1:441" hidden="1" x14ac:dyDescent="0.25">
      <c r="A17" s="25">
        <v>12669</v>
      </c>
      <c r="B17" s="61" t="s">
        <v>1134</v>
      </c>
      <c r="C17" s="20" t="s">
        <v>629</v>
      </c>
      <c r="D17" s="20" t="s">
        <v>630</v>
      </c>
      <c r="E17" s="106">
        <f t="shared" si="37"/>
        <v>0</v>
      </c>
      <c r="F17" s="35" t="s">
        <v>252</v>
      </c>
      <c r="G17" s="26" t="s">
        <v>49</v>
      </c>
      <c r="H17" s="28"/>
      <c r="I17" s="21">
        <f t="shared" si="19"/>
        <v>0</v>
      </c>
      <c r="J17" s="39"/>
      <c r="K17" s="21"/>
      <c r="L17" s="39"/>
      <c r="M17" s="21"/>
      <c r="N17" s="44"/>
      <c r="O17" s="21" t="str">
        <f t="shared" si="40"/>
        <v/>
      </c>
      <c r="P17" s="44"/>
      <c r="Q17" s="21" t="str">
        <f t="shared" si="20"/>
        <v/>
      </c>
      <c r="R17" s="44"/>
      <c r="S17" s="21" t="str">
        <f t="shared" si="21"/>
        <v/>
      </c>
      <c r="T17" s="45"/>
      <c r="U17" s="21" t="str">
        <f t="shared" si="22"/>
        <v/>
      </c>
      <c r="V17" s="45"/>
      <c r="W17" s="21" t="str">
        <f t="shared" si="23"/>
        <v/>
      </c>
      <c r="X17" s="45"/>
      <c r="Y17" s="21" t="str">
        <f t="shared" si="24"/>
        <v/>
      </c>
      <c r="Z17" s="45"/>
      <c r="AA17" s="21" t="str">
        <f t="shared" si="25"/>
        <v/>
      </c>
      <c r="AB17" s="45"/>
      <c r="AC17" s="21" t="str">
        <f t="shared" si="18"/>
        <v/>
      </c>
      <c r="AD17" s="45"/>
      <c r="AE17" s="21" t="str">
        <f t="shared" si="26"/>
        <v/>
      </c>
      <c r="AF17" s="45"/>
      <c r="AG17" s="21" t="str">
        <f t="shared" si="27"/>
        <v/>
      </c>
      <c r="AH17" s="45"/>
      <c r="AI17" s="21" t="str">
        <f t="shared" si="28"/>
        <v/>
      </c>
      <c r="AJ17" s="45"/>
      <c r="AK17" s="21" t="str">
        <f t="shared" si="29"/>
        <v/>
      </c>
      <c r="AL17" s="45"/>
      <c r="AM17" s="21" t="str">
        <f t="shared" si="30"/>
        <v/>
      </c>
      <c r="AN17" s="45"/>
      <c r="AO17" s="21" t="str">
        <f t="shared" si="31"/>
        <v/>
      </c>
      <c r="AP17" s="45"/>
      <c r="AQ17" s="21" t="str">
        <f t="shared" si="32"/>
        <v/>
      </c>
      <c r="AR17" s="45"/>
      <c r="AS17" s="21" t="str">
        <f t="shared" si="33"/>
        <v/>
      </c>
      <c r="AT17" s="44"/>
      <c r="AU17" s="21" t="str">
        <f t="shared" si="34"/>
        <v/>
      </c>
      <c r="AV17" s="44"/>
      <c r="AW17" s="21" t="str">
        <f t="shared" si="35"/>
        <v/>
      </c>
      <c r="AX17" s="44"/>
      <c r="AY17" s="21" t="str">
        <f t="shared" si="36"/>
        <v/>
      </c>
      <c r="BA17" t="s">
        <v>1126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</row>
    <row r="18" spans="1:441" hidden="1" x14ac:dyDescent="0.25">
      <c r="A18" s="25">
        <v>13438</v>
      </c>
      <c r="B18" s="61" t="s">
        <v>1134</v>
      </c>
      <c r="C18" s="20" t="s">
        <v>729</v>
      </c>
      <c r="D18" s="20" t="s">
        <v>733</v>
      </c>
      <c r="E18" s="106">
        <f t="shared" si="37"/>
        <v>0</v>
      </c>
      <c r="F18" s="35" t="s">
        <v>252</v>
      </c>
      <c r="G18" s="26" t="s">
        <v>49</v>
      </c>
      <c r="H18" s="28"/>
      <c r="I18" s="21">
        <f t="shared" si="19"/>
        <v>0</v>
      </c>
      <c r="J18" s="39"/>
      <c r="K18" s="21"/>
      <c r="L18" s="39"/>
      <c r="M18" s="21"/>
      <c r="N18" s="44"/>
      <c r="O18" s="21" t="str">
        <f t="shared" si="40"/>
        <v/>
      </c>
      <c r="P18" s="46"/>
      <c r="Q18" s="21" t="str">
        <f t="shared" si="20"/>
        <v/>
      </c>
      <c r="R18" s="44"/>
      <c r="S18" s="21" t="str">
        <f t="shared" si="21"/>
        <v/>
      </c>
      <c r="T18" s="45"/>
      <c r="U18" s="21" t="str">
        <f t="shared" si="22"/>
        <v/>
      </c>
      <c r="V18" s="44"/>
      <c r="W18" s="21" t="str">
        <f t="shared" si="23"/>
        <v/>
      </c>
      <c r="X18" s="45"/>
      <c r="Y18" s="21" t="str">
        <f t="shared" si="24"/>
        <v/>
      </c>
      <c r="Z18" s="44"/>
      <c r="AA18" s="21" t="str">
        <f t="shared" si="25"/>
        <v/>
      </c>
      <c r="AB18" s="44"/>
      <c r="AC18" s="21" t="str">
        <f t="shared" si="18"/>
        <v/>
      </c>
      <c r="AD18" s="44"/>
      <c r="AE18" s="21" t="str">
        <f t="shared" si="26"/>
        <v/>
      </c>
      <c r="AF18" s="44"/>
      <c r="AG18" s="21" t="str">
        <f t="shared" si="27"/>
        <v/>
      </c>
      <c r="AH18" s="44"/>
      <c r="AI18" s="21" t="str">
        <f t="shared" si="28"/>
        <v/>
      </c>
      <c r="AJ18" s="44"/>
      <c r="AK18" s="21" t="str">
        <f t="shared" si="29"/>
        <v/>
      </c>
      <c r="AL18" s="44"/>
      <c r="AM18" s="21" t="str">
        <f t="shared" si="30"/>
        <v/>
      </c>
      <c r="AN18" s="44"/>
      <c r="AO18" s="21" t="str">
        <f t="shared" si="31"/>
        <v/>
      </c>
      <c r="AP18" s="44"/>
      <c r="AQ18" s="21" t="str">
        <f t="shared" si="32"/>
        <v/>
      </c>
      <c r="AR18" s="44"/>
      <c r="AS18" s="21" t="str">
        <f t="shared" si="33"/>
        <v/>
      </c>
      <c r="AT18" s="45"/>
      <c r="AU18" s="21" t="str">
        <f t="shared" si="34"/>
        <v/>
      </c>
      <c r="AV18" s="45"/>
      <c r="AW18" s="21" t="str">
        <f t="shared" si="35"/>
        <v/>
      </c>
      <c r="AX18" s="45"/>
      <c r="AY18" s="21" t="str">
        <f t="shared" si="36"/>
        <v/>
      </c>
      <c r="BA18" t="s">
        <v>1126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</row>
    <row r="19" spans="1:441" hidden="1" x14ac:dyDescent="0.25">
      <c r="A19" s="25">
        <v>13427</v>
      </c>
      <c r="B19" s="61" t="s">
        <v>1134</v>
      </c>
      <c r="C19" s="20" t="s">
        <v>729</v>
      </c>
      <c r="D19" s="20" t="s">
        <v>734</v>
      </c>
      <c r="E19" s="106">
        <f t="shared" si="37"/>
        <v>0</v>
      </c>
      <c r="F19" s="35" t="s">
        <v>252</v>
      </c>
      <c r="G19" s="26" t="s">
        <v>49</v>
      </c>
      <c r="H19" s="28"/>
      <c r="I19" s="21">
        <f t="shared" si="19"/>
        <v>0</v>
      </c>
      <c r="J19" s="39"/>
      <c r="K19" s="21"/>
      <c r="L19" s="39"/>
      <c r="M19" s="21"/>
      <c r="N19" s="44"/>
      <c r="O19" s="21" t="str">
        <f t="shared" si="40"/>
        <v/>
      </c>
      <c r="P19" s="44"/>
      <c r="Q19" s="21" t="str">
        <f t="shared" si="20"/>
        <v/>
      </c>
      <c r="R19" s="44"/>
      <c r="S19" s="21" t="str">
        <f t="shared" si="21"/>
        <v/>
      </c>
      <c r="T19" s="44"/>
      <c r="U19" s="21" t="str">
        <f t="shared" si="22"/>
        <v/>
      </c>
      <c r="V19" s="44"/>
      <c r="W19" s="21" t="str">
        <f t="shared" si="23"/>
        <v/>
      </c>
      <c r="X19" s="44"/>
      <c r="Y19" s="21" t="str">
        <f t="shared" si="24"/>
        <v/>
      </c>
      <c r="Z19" s="44"/>
      <c r="AA19" s="21" t="str">
        <f t="shared" si="25"/>
        <v/>
      </c>
      <c r="AB19" s="44"/>
      <c r="AC19" s="21" t="str">
        <f t="shared" si="18"/>
        <v/>
      </c>
      <c r="AD19" s="44"/>
      <c r="AE19" s="21" t="str">
        <f t="shared" si="26"/>
        <v/>
      </c>
      <c r="AF19" s="44"/>
      <c r="AG19" s="21" t="str">
        <f t="shared" si="27"/>
        <v/>
      </c>
      <c r="AH19" s="44"/>
      <c r="AI19" s="21" t="str">
        <f t="shared" si="28"/>
        <v/>
      </c>
      <c r="AJ19" s="44"/>
      <c r="AK19" s="21" t="str">
        <f t="shared" si="29"/>
        <v/>
      </c>
      <c r="AL19" s="44"/>
      <c r="AM19" s="21" t="str">
        <f t="shared" si="30"/>
        <v/>
      </c>
      <c r="AN19" s="44"/>
      <c r="AO19" s="21" t="str">
        <f t="shared" si="31"/>
        <v/>
      </c>
      <c r="AP19" s="44"/>
      <c r="AQ19" s="21" t="str">
        <f t="shared" si="32"/>
        <v/>
      </c>
      <c r="AR19" s="44"/>
      <c r="AS19" s="21" t="str">
        <f t="shared" si="33"/>
        <v/>
      </c>
      <c r="AT19" s="45"/>
      <c r="AU19" s="21" t="str">
        <f t="shared" si="34"/>
        <v/>
      </c>
      <c r="AV19" s="45"/>
      <c r="AW19" s="21" t="str">
        <f t="shared" si="35"/>
        <v/>
      </c>
      <c r="AX19" s="45"/>
      <c r="AY19" s="21" t="str">
        <f t="shared" si="36"/>
        <v/>
      </c>
      <c r="BA19" t="s">
        <v>1126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</row>
    <row r="20" spans="1:441" x14ac:dyDescent="0.25">
      <c r="A20" s="25"/>
      <c r="B20" s="61"/>
      <c r="C20" s="20"/>
      <c r="D20" s="20"/>
      <c r="E20" s="106"/>
      <c r="F20" s="35"/>
      <c r="G20" s="26"/>
      <c r="H20" s="28"/>
      <c r="I20" s="21">
        <f t="shared" si="19"/>
        <v>0</v>
      </c>
      <c r="J20" s="39"/>
      <c r="K20" s="21" t="str">
        <f t="shared" si="38"/>
        <v/>
      </c>
      <c r="L20" s="39"/>
      <c r="M20" s="21" t="str">
        <f t="shared" si="39"/>
        <v/>
      </c>
      <c r="N20" s="44"/>
      <c r="O20" s="21" t="str">
        <f t="shared" si="40"/>
        <v/>
      </c>
      <c r="P20" s="44"/>
      <c r="Q20" s="21" t="str">
        <f t="shared" si="20"/>
        <v/>
      </c>
      <c r="R20" s="44"/>
      <c r="S20" s="21" t="str">
        <f t="shared" si="21"/>
        <v/>
      </c>
      <c r="T20" s="45"/>
      <c r="U20" s="21" t="str">
        <f t="shared" si="22"/>
        <v/>
      </c>
      <c r="V20" s="45"/>
      <c r="W20" s="21" t="str">
        <f t="shared" si="23"/>
        <v/>
      </c>
      <c r="X20" s="45"/>
      <c r="Y20" s="21" t="str">
        <f t="shared" si="24"/>
        <v/>
      </c>
      <c r="Z20" s="45"/>
      <c r="AA20" s="21" t="str">
        <f t="shared" si="25"/>
        <v/>
      </c>
      <c r="AB20" s="45"/>
      <c r="AC20" s="21" t="str">
        <f t="shared" si="18"/>
        <v/>
      </c>
      <c r="AD20" s="45"/>
      <c r="AE20" s="21" t="str">
        <f t="shared" si="26"/>
        <v/>
      </c>
      <c r="AF20" s="45"/>
      <c r="AG20" s="21" t="str">
        <f t="shared" si="27"/>
        <v/>
      </c>
      <c r="AH20" s="45"/>
      <c r="AI20" s="21" t="str">
        <f t="shared" si="28"/>
        <v/>
      </c>
      <c r="AJ20" s="45"/>
      <c r="AK20" s="21" t="str">
        <f t="shared" si="29"/>
        <v/>
      </c>
      <c r="AL20" s="45"/>
      <c r="AM20" s="21" t="str">
        <f t="shared" si="30"/>
        <v/>
      </c>
      <c r="AN20" s="45"/>
      <c r="AO20" s="21" t="str">
        <f t="shared" si="31"/>
        <v/>
      </c>
      <c r="AP20" s="45"/>
      <c r="AQ20" s="21" t="str">
        <f t="shared" si="32"/>
        <v/>
      </c>
      <c r="AR20" s="45"/>
      <c r="AS20" s="21" t="str">
        <f t="shared" si="33"/>
        <v/>
      </c>
      <c r="AT20" s="44"/>
      <c r="AU20" s="21" t="str">
        <f t="shared" si="34"/>
        <v/>
      </c>
      <c r="AV20" s="44"/>
      <c r="AW20" s="21" t="str">
        <f t="shared" si="35"/>
        <v/>
      </c>
      <c r="AX20" s="44"/>
      <c r="AY20" s="21" t="str">
        <f t="shared" si="36"/>
        <v/>
      </c>
      <c r="BA20" t="s">
        <v>1126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</row>
    <row r="21" spans="1:441" x14ac:dyDescent="0.25">
      <c r="A21" s="25"/>
      <c r="B21" s="65"/>
      <c r="C21" s="63"/>
      <c r="D21" s="63"/>
      <c r="E21" s="106"/>
      <c r="F21" s="35"/>
      <c r="G21" s="26"/>
      <c r="H21" s="28"/>
      <c r="I21" s="21">
        <f t="shared" si="19"/>
        <v>0</v>
      </c>
      <c r="J21" s="39"/>
      <c r="K21" s="21" t="str">
        <f t="shared" si="38"/>
        <v/>
      </c>
      <c r="L21" s="39"/>
      <c r="M21" s="21" t="str">
        <f t="shared" si="39"/>
        <v/>
      </c>
      <c r="N21" s="45"/>
      <c r="O21" s="21" t="str">
        <f t="shared" si="40"/>
        <v/>
      </c>
      <c r="P21" s="45"/>
      <c r="Q21" s="21" t="str">
        <f t="shared" si="20"/>
        <v/>
      </c>
      <c r="R21" s="44"/>
      <c r="S21" s="21" t="str">
        <f t="shared" si="21"/>
        <v/>
      </c>
      <c r="T21" s="45"/>
      <c r="U21" s="21" t="str">
        <f t="shared" si="22"/>
        <v/>
      </c>
      <c r="V21" s="45"/>
      <c r="W21" s="21" t="str">
        <f t="shared" si="23"/>
        <v/>
      </c>
      <c r="X21" s="45"/>
      <c r="Y21" s="21" t="str">
        <f t="shared" si="24"/>
        <v/>
      </c>
      <c r="Z21" s="45"/>
      <c r="AA21" s="21" t="str">
        <f t="shared" si="25"/>
        <v/>
      </c>
      <c r="AB21" s="45"/>
      <c r="AC21" s="21" t="str">
        <f t="shared" si="18"/>
        <v/>
      </c>
      <c r="AD21" s="45"/>
      <c r="AE21" s="21" t="str">
        <f t="shared" si="26"/>
        <v/>
      </c>
      <c r="AF21" s="45"/>
      <c r="AG21" s="21" t="str">
        <f t="shared" si="27"/>
        <v/>
      </c>
      <c r="AH21" s="45"/>
      <c r="AI21" s="21" t="str">
        <f t="shared" si="28"/>
        <v/>
      </c>
      <c r="AJ21" s="45"/>
      <c r="AK21" s="21" t="str">
        <f t="shared" si="29"/>
        <v/>
      </c>
      <c r="AL21" s="45"/>
      <c r="AM21" s="21" t="str">
        <f t="shared" si="30"/>
        <v/>
      </c>
      <c r="AN21" s="45"/>
      <c r="AO21" s="21" t="str">
        <f t="shared" si="31"/>
        <v/>
      </c>
      <c r="AP21" s="45"/>
      <c r="AQ21" s="21" t="str">
        <f t="shared" si="32"/>
        <v/>
      </c>
      <c r="AR21" s="45"/>
      <c r="AS21" s="21" t="str">
        <f t="shared" si="33"/>
        <v/>
      </c>
      <c r="AT21" s="45"/>
      <c r="AU21" s="21" t="str">
        <f t="shared" si="34"/>
        <v/>
      </c>
      <c r="AV21" s="45"/>
      <c r="AW21" s="21" t="str">
        <f t="shared" si="35"/>
        <v/>
      </c>
      <c r="AX21" s="45"/>
      <c r="AY21" s="21" t="str">
        <f t="shared" si="36"/>
        <v/>
      </c>
      <c r="BA21" t="s">
        <v>1126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</row>
    <row r="22" spans="1:441" x14ac:dyDescent="0.25">
      <c r="A22" s="25"/>
      <c r="B22" s="65"/>
      <c r="C22" s="63"/>
      <c r="D22" s="63"/>
      <c r="E22" s="106"/>
      <c r="F22" s="35"/>
      <c r="G22" s="26"/>
      <c r="H22" s="28"/>
      <c r="I22" s="21">
        <f t="shared" si="19"/>
        <v>0</v>
      </c>
      <c r="J22" s="39"/>
      <c r="K22" s="21" t="str">
        <f t="shared" si="38"/>
        <v/>
      </c>
      <c r="L22" s="39"/>
      <c r="M22" s="21" t="str">
        <f t="shared" si="39"/>
        <v/>
      </c>
      <c r="N22" s="44"/>
      <c r="O22" s="21" t="str">
        <f t="shared" si="40"/>
        <v/>
      </c>
      <c r="P22" s="46"/>
      <c r="Q22" s="21" t="str">
        <f t="shared" si="20"/>
        <v/>
      </c>
      <c r="R22" s="44"/>
      <c r="S22" s="21" t="str">
        <f t="shared" si="21"/>
        <v/>
      </c>
      <c r="T22" s="44"/>
      <c r="U22" s="21" t="str">
        <f t="shared" si="22"/>
        <v/>
      </c>
      <c r="V22" s="44"/>
      <c r="W22" s="21" t="str">
        <f t="shared" si="23"/>
        <v/>
      </c>
      <c r="X22" s="44"/>
      <c r="Y22" s="21" t="str">
        <f t="shared" si="24"/>
        <v/>
      </c>
      <c r="Z22" s="44"/>
      <c r="AA22" s="21" t="str">
        <f t="shared" si="25"/>
        <v/>
      </c>
      <c r="AB22" s="44"/>
      <c r="AC22" s="21" t="str">
        <f t="shared" si="18"/>
        <v/>
      </c>
      <c r="AD22" s="44"/>
      <c r="AE22" s="21" t="str">
        <f t="shared" si="26"/>
        <v/>
      </c>
      <c r="AF22" s="44"/>
      <c r="AG22" s="21" t="str">
        <f t="shared" si="27"/>
        <v/>
      </c>
      <c r="AH22" s="44"/>
      <c r="AI22" s="21" t="str">
        <f t="shared" si="28"/>
        <v/>
      </c>
      <c r="AJ22" s="44"/>
      <c r="AK22" s="21" t="str">
        <f t="shared" si="29"/>
        <v/>
      </c>
      <c r="AL22" s="44"/>
      <c r="AM22" s="21" t="str">
        <f t="shared" si="30"/>
        <v/>
      </c>
      <c r="AN22" s="44"/>
      <c r="AO22" s="21" t="str">
        <f t="shared" si="31"/>
        <v/>
      </c>
      <c r="AP22" s="44"/>
      <c r="AQ22" s="21" t="str">
        <f t="shared" si="32"/>
        <v/>
      </c>
      <c r="AR22" s="44"/>
      <c r="AS22" s="21" t="str">
        <f t="shared" si="33"/>
        <v/>
      </c>
      <c r="AT22" s="44"/>
      <c r="AU22" s="21" t="str">
        <f t="shared" si="34"/>
        <v/>
      </c>
      <c r="AV22" s="44"/>
      <c r="AW22" s="21" t="str">
        <f t="shared" si="35"/>
        <v/>
      </c>
      <c r="AX22" s="44"/>
      <c r="AY22" s="21" t="str">
        <f t="shared" si="36"/>
        <v/>
      </c>
      <c r="BA22" t="s">
        <v>1126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</row>
    <row r="23" spans="1:441" x14ac:dyDescent="0.25">
      <c r="A23" s="25"/>
      <c r="B23" s="65"/>
      <c r="C23" s="63"/>
      <c r="D23" s="63"/>
      <c r="E23" s="106"/>
      <c r="F23" s="35"/>
      <c r="G23" s="26"/>
      <c r="H23" s="28"/>
      <c r="I23" s="21">
        <f t="shared" si="19"/>
        <v>0</v>
      </c>
      <c r="J23" s="39"/>
      <c r="K23" s="21" t="str">
        <f t="shared" si="38"/>
        <v/>
      </c>
      <c r="L23" s="39"/>
      <c r="M23" s="21" t="str">
        <f t="shared" si="39"/>
        <v/>
      </c>
      <c r="N23" s="44"/>
      <c r="O23" s="21" t="str">
        <f t="shared" si="40"/>
        <v/>
      </c>
      <c r="P23" s="46"/>
      <c r="Q23" s="21" t="str">
        <f t="shared" si="20"/>
        <v/>
      </c>
      <c r="R23" s="44"/>
      <c r="S23" s="21" t="str">
        <f t="shared" si="21"/>
        <v/>
      </c>
      <c r="T23" s="44"/>
      <c r="U23" s="21" t="str">
        <f t="shared" si="22"/>
        <v/>
      </c>
      <c r="V23" s="44"/>
      <c r="W23" s="21" t="str">
        <f t="shared" si="23"/>
        <v/>
      </c>
      <c r="X23" s="44"/>
      <c r="Y23" s="21" t="str">
        <f t="shared" si="24"/>
        <v/>
      </c>
      <c r="Z23" s="44"/>
      <c r="AA23" s="21" t="str">
        <f t="shared" si="25"/>
        <v/>
      </c>
      <c r="AB23" s="44"/>
      <c r="AC23" s="21" t="str">
        <f t="shared" si="18"/>
        <v/>
      </c>
      <c r="AD23" s="44"/>
      <c r="AE23" s="21" t="str">
        <f t="shared" si="26"/>
        <v/>
      </c>
      <c r="AF23" s="44"/>
      <c r="AG23" s="21" t="str">
        <f t="shared" si="27"/>
        <v/>
      </c>
      <c r="AH23" s="44"/>
      <c r="AI23" s="21" t="str">
        <f t="shared" si="28"/>
        <v/>
      </c>
      <c r="AJ23" s="44"/>
      <c r="AK23" s="21" t="str">
        <f t="shared" si="29"/>
        <v/>
      </c>
      <c r="AL23" s="44"/>
      <c r="AM23" s="21" t="str">
        <f t="shared" si="30"/>
        <v/>
      </c>
      <c r="AN23" s="44"/>
      <c r="AO23" s="21" t="str">
        <f t="shared" si="31"/>
        <v/>
      </c>
      <c r="AP23" s="44"/>
      <c r="AQ23" s="21" t="str">
        <f t="shared" si="32"/>
        <v/>
      </c>
      <c r="AR23" s="44"/>
      <c r="AS23" s="21" t="str">
        <f t="shared" si="33"/>
        <v/>
      </c>
      <c r="AT23" s="44"/>
      <c r="AU23" s="21" t="str">
        <f t="shared" si="34"/>
        <v/>
      </c>
      <c r="AV23" s="44"/>
      <c r="AW23" s="21" t="str">
        <f t="shared" si="35"/>
        <v/>
      </c>
      <c r="AX23" s="44"/>
      <c r="AY23" s="21" t="str">
        <f t="shared" si="36"/>
        <v/>
      </c>
      <c r="BA23" t="s">
        <v>1126</v>
      </c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</row>
    <row r="24" spans="1:441" x14ac:dyDescent="0.25">
      <c r="A24" s="25"/>
      <c r="B24" s="61"/>
      <c r="C24" s="20"/>
      <c r="D24" s="20"/>
      <c r="E24" s="106"/>
      <c r="F24" s="35"/>
      <c r="G24" s="26"/>
      <c r="H24" s="28"/>
      <c r="I24" s="21">
        <f t="shared" si="19"/>
        <v>0</v>
      </c>
      <c r="J24" s="39"/>
      <c r="K24" s="21" t="str">
        <f t="shared" si="38"/>
        <v/>
      </c>
      <c r="L24" s="39"/>
      <c r="M24" s="21" t="str">
        <f t="shared" si="39"/>
        <v/>
      </c>
      <c r="N24" s="44"/>
      <c r="O24" s="21" t="str">
        <f t="shared" si="40"/>
        <v/>
      </c>
      <c r="P24" s="44"/>
      <c r="Q24" s="21" t="str">
        <f t="shared" si="20"/>
        <v/>
      </c>
      <c r="R24" s="44"/>
      <c r="S24" s="21" t="str">
        <f t="shared" si="21"/>
        <v/>
      </c>
      <c r="T24" s="45"/>
      <c r="U24" s="21" t="str">
        <f t="shared" si="22"/>
        <v/>
      </c>
      <c r="V24" s="45"/>
      <c r="W24" s="21" t="str">
        <f t="shared" si="23"/>
        <v/>
      </c>
      <c r="X24" s="45"/>
      <c r="Y24" s="21" t="str">
        <f t="shared" si="24"/>
        <v/>
      </c>
      <c r="Z24" s="45"/>
      <c r="AA24" s="21" t="str">
        <f t="shared" si="25"/>
        <v/>
      </c>
      <c r="AB24" s="45"/>
      <c r="AC24" s="21" t="str">
        <f t="shared" si="18"/>
        <v/>
      </c>
      <c r="AD24" s="45"/>
      <c r="AE24" s="21" t="str">
        <f t="shared" si="26"/>
        <v/>
      </c>
      <c r="AF24" s="45"/>
      <c r="AG24" s="21" t="str">
        <f t="shared" si="27"/>
        <v/>
      </c>
      <c r="AH24" s="45"/>
      <c r="AI24" s="21" t="str">
        <f t="shared" si="28"/>
        <v/>
      </c>
      <c r="AJ24" s="45"/>
      <c r="AK24" s="21" t="str">
        <f t="shared" si="29"/>
        <v/>
      </c>
      <c r="AL24" s="45"/>
      <c r="AM24" s="21" t="str">
        <f t="shared" si="30"/>
        <v/>
      </c>
      <c r="AN24" s="45"/>
      <c r="AO24" s="21" t="str">
        <f t="shared" si="31"/>
        <v/>
      </c>
      <c r="AP24" s="45"/>
      <c r="AQ24" s="21" t="str">
        <f t="shared" si="32"/>
        <v/>
      </c>
      <c r="AR24" s="45"/>
      <c r="AS24" s="21" t="str">
        <f t="shared" si="33"/>
        <v/>
      </c>
      <c r="AT24" s="45"/>
      <c r="AU24" s="21" t="str">
        <f t="shared" si="34"/>
        <v/>
      </c>
      <c r="AV24" s="45"/>
      <c r="AW24" s="21" t="str">
        <f t="shared" si="35"/>
        <v/>
      </c>
      <c r="AX24" s="45"/>
      <c r="AY24" s="21" t="str">
        <f t="shared" si="36"/>
        <v/>
      </c>
      <c r="BA24" t="s">
        <v>1126</v>
      </c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</row>
    <row r="25" spans="1:441" x14ac:dyDescent="0.25">
      <c r="A25" s="25"/>
      <c r="B25" s="61"/>
      <c r="C25" s="20"/>
      <c r="D25" s="20"/>
      <c r="E25" s="106"/>
      <c r="F25" s="35"/>
      <c r="G25" s="26"/>
      <c r="H25" s="28"/>
      <c r="I25" s="21">
        <f t="shared" si="19"/>
        <v>0</v>
      </c>
      <c r="J25" s="39"/>
      <c r="K25" s="21" t="str">
        <f t="shared" si="38"/>
        <v/>
      </c>
      <c r="L25" s="39"/>
      <c r="M25" s="21" t="str">
        <f t="shared" si="39"/>
        <v/>
      </c>
      <c r="N25" s="44"/>
      <c r="O25" s="21" t="str">
        <f t="shared" si="40"/>
        <v/>
      </c>
      <c r="P25" s="46"/>
      <c r="Q25" s="21" t="str">
        <f t="shared" si="20"/>
        <v/>
      </c>
      <c r="R25" s="44"/>
      <c r="S25" s="21" t="str">
        <f t="shared" si="21"/>
        <v/>
      </c>
      <c r="T25" s="45"/>
      <c r="U25" s="21" t="str">
        <f t="shared" si="22"/>
        <v/>
      </c>
      <c r="V25" s="45"/>
      <c r="W25" s="21" t="str">
        <f t="shared" si="23"/>
        <v/>
      </c>
      <c r="X25" s="45"/>
      <c r="Y25" s="21" t="str">
        <f t="shared" si="24"/>
        <v/>
      </c>
      <c r="Z25" s="45"/>
      <c r="AA25" s="21" t="str">
        <f t="shared" si="25"/>
        <v/>
      </c>
      <c r="AB25" s="45"/>
      <c r="AC25" s="21" t="str">
        <f t="shared" si="18"/>
        <v/>
      </c>
      <c r="AD25" s="45"/>
      <c r="AE25" s="21" t="str">
        <f t="shared" si="26"/>
        <v/>
      </c>
      <c r="AF25" s="45"/>
      <c r="AG25" s="21" t="str">
        <f t="shared" si="27"/>
        <v/>
      </c>
      <c r="AH25" s="45"/>
      <c r="AI25" s="21" t="str">
        <f t="shared" si="28"/>
        <v/>
      </c>
      <c r="AJ25" s="45"/>
      <c r="AK25" s="21" t="str">
        <f t="shared" si="29"/>
        <v/>
      </c>
      <c r="AL25" s="45"/>
      <c r="AM25" s="21" t="str">
        <f t="shared" si="30"/>
        <v/>
      </c>
      <c r="AN25" s="45"/>
      <c r="AO25" s="21" t="str">
        <f t="shared" si="31"/>
        <v/>
      </c>
      <c r="AP25" s="45"/>
      <c r="AQ25" s="21" t="str">
        <f t="shared" si="32"/>
        <v/>
      </c>
      <c r="AR25" s="45"/>
      <c r="AS25" s="21" t="str">
        <f t="shared" si="33"/>
        <v/>
      </c>
      <c r="AT25" s="44"/>
      <c r="AU25" s="21" t="str">
        <f t="shared" si="34"/>
        <v/>
      </c>
      <c r="AV25" s="44"/>
      <c r="AW25" s="21" t="str">
        <f t="shared" si="35"/>
        <v/>
      </c>
      <c r="AX25" s="44"/>
      <c r="AY25" s="21" t="str">
        <f t="shared" si="36"/>
        <v/>
      </c>
      <c r="BA25" t="s">
        <v>1126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</row>
    <row r="26" spans="1:441" hidden="1" x14ac:dyDescent="0.25">
      <c r="A26" s="25">
        <v>12216</v>
      </c>
      <c r="B26" s="61" t="s">
        <v>1134</v>
      </c>
      <c r="C26" s="20" t="s">
        <v>1009</v>
      </c>
      <c r="D26" s="20" t="s">
        <v>1013</v>
      </c>
      <c r="E26" s="106">
        <f t="shared" si="37"/>
        <v>0</v>
      </c>
      <c r="F26" s="35" t="s">
        <v>252</v>
      </c>
      <c r="G26" s="26" t="s">
        <v>535</v>
      </c>
      <c r="H26" s="28"/>
      <c r="I26" s="21">
        <f t="shared" si="19"/>
        <v>0</v>
      </c>
      <c r="J26" s="39"/>
      <c r="K26" s="21" t="str">
        <f t="shared" si="38"/>
        <v/>
      </c>
      <c r="L26" s="39"/>
      <c r="M26" s="21" t="str">
        <f t="shared" si="39"/>
        <v/>
      </c>
      <c r="N26" s="44"/>
      <c r="O26" s="21" t="str">
        <f t="shared" si="40"/>
        <v/>
      </c>
      <c r="P26" s="46"/>
      <c r="Q26" s="21" t="str">
        <f t="shared" si="20"/>
        <v/>
      </c>
      <c r="R26" s="44"/>
      <c r="S26" s="21" t="str">
        <f t="shared" si="21"/>
        <v/>
      </c>
      <c r="T26" s="45"/>
      <c r="U26" s="21" t="str">
        <f t="shared" si="22"/>
        <v/>
      </c>
      <c r="V26" s="45"/>
      <c r="W26" s="21" t="str">
        <f t="shared" si="23"/>
        <v/>
      </c>
      <c r="X26" s="45"/>
      <c r="Y26" s="21" t="str">
        <f t="shared" si="24"/>
        <v/>
      </c>
      <c r="Z26" s="45"/>
      <c r="AA26" s="21" t="str">
        <f t="shared" si="25"/>
        <v/>
      </c>
      <c r="AB26" s="45"/>
      <c r="AC26" s="21" t="str">
        <f t="shared" si="18"/>
        <v/>
      </c>
      <c r="AD26" s="45"/>
      <c r="AE26" s="21" t="str">
        <f t="shared" si="26"/>
        <v/>
      </c>
      <c r="AF26" s="45"/>
      <c r="AG26" s="21" t="str">
        <f t="shared" si="27"/>
        <v/>
      </c>
      <c r="AH26" s="45"/>
      <c r="AI26" s="21" t="str">
        <f t="shared" si="28"/>
        <v/>
      </c>
      <c r="AJ26" s="45"/>
      <c r="AK26" s="21" t="str">
        <f t="shared" si="29"/>
        <v/>
      </c>
      <c r="AL26" s="45"/>
      <c r="AM26" s="21" t="str">
        <f t="shared" si="30"/>
        <v/>
      </c>
      <c r="AN26" s="45"/>
      <c r="AO26" s="21" t="str">
        <f t="shared" si="31"/>
        <v/>
      </c>
      <c r="AP26" s="45"/>
      <c r="AQ26" s="21" t="str">
        <f t="shared" si="32"/>
        <v/>
      </c>
      <c r="AR26" s="45"/>
      <c r="AS26" s="21" t="str">
        <f t="shared" si="33"/>
        <v/>
      </c>
      <c r="AT26" s="45"/>
      <c r="AU26" s="21" t="str">
        <f t="shared" si="34"/>
        <v/>
      </c>
      <c r="AV26" s="45"/>
      <c r="AW26" s="21" t="str">
        <f t="shared" si="35"/>
        <v/>
      </c>
      <c r="AX26" s="45"/>
      <c r="AY26" s="21" t="str">
        <f t="shared" si="36"/>
        <v/>
      </c>
      <c r="BA26" t="s">
        <v>1125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</row>
    <row r="27" spans="1:441" hidden="1" x14ac:dyDescent="0.25">
      <c r="A27" s="25">
        <v>12228</v>
      </c>
      <c r="B27" s="61" t="s">
        <v>1134</v>
      </c>
      <c r="C27" s="20" t="s">
        <v>927</v>
      </c>
      <c r="D27" s="20" t="s">
        <v>1054</v>
      </c>
      <c r="E27" s="106">
        <f t="shared" si="37"/>
        <v>0</v>
      </c>
      <c r="F27" s="35" t="s">
        <v>252</v>
      </c>
      <c r="G27" s="26" t="s">
        <v>535</v>
      </c>
      <c r="H27" s="28"/>
      <c r="I27" s="21">
        <f t="shared" si="19"/>
        <v>0</v>
      </c>
      <c r="J27" s="39"/>
      <c r="K27" s="21" t="str">
        <f t="shared" si="38"/>
        <v/>
      </c>
      <c r="L27" s="39"/>
      <c r="M27" s="21" t="str">
        <f t="shared" si="39"/>
        <v/>
      </c>
      <c r="N27" s="44"/>
      <c r="O27" s="21" t="str">
        <f t="shared" si="40"/>
        <v/>
      </c>
      <c r="P27" s="46"/>
      <c r="Q27" s="21" t="str">
        <f t="shared" si="20"/>
        <v/>
      </c>
      <c r="R27" s="44"/>
      <c r="S27" s="21" t="str">
        <f t="shared" si="21"/>
        <v/>
      </c>
      <c r="T27" s="45"/>
      <c r="U27" s="21" t="str">
        <f t="shared" si="22"/>
        <v/>
      </c>
      <c r="V27" s="45"/>
      <c r="W27" s="21" t="str">
        <f t="shared" si="23"/>
        <v/>
      </c>
      <c r="X27" s="44"/>
      <c r="Y27" s="21" t="str">
        <f t="shared" si="24"/>
        <v/>
      </c>
      <c r="Z27" s="45"/>
      <c r="AA27" s="21" t="str">
        <f t="shared" si="25"/>
        <v/>
      </c>
      <c r="AB27" s="45"/>
      <c r="AC27" s="21" t="str">
        <f t="shared" si="18"/>
        <v/>
      </c>
      <c r="AD27" s="45"/>
      <c r="AE27" s="21" t="str">
        <f t="shared" si="26"/>
        <v/>
      </c>
      <c r="AF27" s="45"/>
      <c r="AG27" s="21" t="str">
        <f t="shared" si="27"/>
        <v/>
      </c>
      <c r="AH27" s="45"/>
      <c r="AI27" s="21" t="str">
        <f t="shared" si="28"/>
        <v/>
      </c>
      <c r="AJ27" s="45"/>
      <c r="AK27" s="21" t="str">
        <f t="shared" si="29"/>
        <v/>
      </c>
      <c r="AL27" s="45"/>
      <c r="AM27" s="21" t="str">
        <f t="shared" si="30"/>
        <v/>
      </c>
      <c r="AN27" s="45"/>
      <c r="AO27" s="21" t="str">
        <f t="shared" si="31"/>
        <v/>
      </c>
      <c r="AP27" s="45"/>
      <c r="AQ27" s="21" t="str">
        <f t="shared" si="32"/>
        <v/>
      </c>
      <c r="AR27" s="45"/>
      <c r="AS27" s="21" t="str">
        <f t="shared" si="33"/>
        <v/>
      </c>
      <c r="AT27" s="45"/>
      <c r="AU27" s="21" t="str">
        <f t="shared" si="34"/>
        <v/>
      </c>
      <c r="AV27" s="45"/>
      <c r="AW27" s="21" t="str">
        <f t="shared" si="35"/>
        <v/>
      </c>
      <c r="AX27" s="45"/>
      <c r="AY27" s="21" t="str">
        <f t="shared" si="36"/>
        <v/>
      </c>
      <c r="BA27" t="s">
        <v>1125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</row>
    <row r="28" spans="1:441" s="15" customFormat="1" x14ac:dyDescent="0.25">
      <c r="A28" s="16"/>
      <c r="B28" s="62"/>
      <c r="F28" s="30"/>
      <c r="G28" s="32"/>
      <c r="I28" s="16"/>
    </row>
  </sheetData>
  <autoFilter ref="A5:PY27" xr:uid="{00000000-0009-0000-0000-000002000000}">
    <filterColumn colId="1">
      <filters blank="1">
        <dateGroupItem year="2016" dateTimeGrouping="year"/>
      </filters>
    </filterColumn>
  </autoFilter>
  <printOptions horizontalCentered="1"/>
  <pageMargins left="0" right="0" top="0.75" bottom="0.25" header="0.3" footer="0.3"/>
  <pageSetup scale="64" fitToHeight="3" orientation="landscape" horizontalDpi="300" verticalDpi="300" r:id="rId1"/>
  <headerFooter>
    <oddHeader>&amp;C&amp;20 2015 ACMSA Point Standings&amp;R&amp;14&amp;P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L253"/>
  <sheetViews>
    <sheetView topLeftCell="Q1" workbookViewId="0">
      <selection activeCell="Q4" sqref="Q4"/>
    </sheetView>
  </sheetViews>
  <sheetFormatPr defaultRowHeight="15" x14ac:dyDescent="0.25"/>
  <cols>
    <col min="1" max="1" width="13.42578125" bestFit="1" customWidth="1"/>
    <col min="5" max="5" width="9.140625" customWidth="1"/>
    <col min="6" max="6" width="9.7109375" bestFit="1" customWidth="1"/>
    <col min="8" max="8" width="5.28515625" bestFit="1" customWidth="1"/>
    <col min="9" max="9" width="8.42578125" bestFit="1" customWidth="1"/>
    <col min="10" max="10" width="8.5703125" bestFit="1" customWidth="1"/>
    <col min="11" max="11" width="19.7109375" customWidth="1"/>
    <col min="12" max="12" width="12.7109375" bestFit="1" customWidth="1"/>
    <col min="14" max="14" width="14.42578125" customWidth="1"/>
    <col min="16" max="16" width="15.140625" customWidth="1"/>
    <col min="18" max="26" width="12.140625" bestFit="1" customWidth="1"/>
    <col min="27" max="27" width="16.5703125" customWidth="1"/>
    <col min="28" max="33" width="13.28515625" bestFit="1" customWidth="1"/>
  </cols>
  <sheetData>
    <row r="4" spans="1:38" x14ac:dyDescent="0.25">
      <c r="A4" s="7" t="s">
        <v>23</v>
      </c>
      <c r="B4" s="7" t="s">
        <v>24</v>
      </c>
      <c r="C4" s="7" t="s">
        <v>25</v>
      </c>
      <c r="D4" s="7" t="s">
        <v>26</v>
      </c>
      <c r="E4" s="7" t="s">
        <v>28</v>
      </c>
      <c r="F4" s="7" t="s">
        <v>29</v>
      </c>
      <c r="G4" s="7" t="s">
        <v>219</v>
      </c>
      <c r="H4" s="7" t="s">
        <v>220</v>
      </c>
      <c r="I4" s="7" t="s">
        <v>221</v>
      </c>
      <c r="J4" s="7" t="s">
        <v>222</v>
      </c>
      <c r="K4" s="7" t="s">
        <v>223</v>
      </c>
      <c r="L4" s="7" t="s">
        <v>224</v>
      </c>
      <c r="M4" s="7" t="s">
        <v>225</v>
      </c>
      <c r="N4" s="7" t="s">
        <v>27</v>
      </c>
      <c r="O4" s="7" t="s">
        <v>226</v>
      </c>
      <c r="P4" s="7" t="s">
        <v>227</v>
      </c>
      <c r="Q4" s="7" t="s">
        <v>228</v>
      </c>
      <c r="R4" s="7" t="s">
        <v>30</v>
      </c>
      <c r="S4" s="7" t="s">
        <v>31</v>
      </c>
      <c r="T4" s="7" t="s">
        <v>32</v>
      </c>
      <c r="U4" s="7" t="s">
        <v>33</v>
      </c>
      <c r="V4" s="7" t="s">
        <v>34</v>
      </c>
      <c r="W4" s="7" t="s">
        <v>35</v>
      </c>
      <c r="X4" s="7" t="s">
        <v>36</v>
      </c>
      <c r="Y4" s="7" t="s">
        <v>37</v>
      </c>
      <c r="Z4" s="7" t="s">
        <v>38</v>
      </c>
      <c r="AA4" s="7" t="s">
        <v>39</v>
      </c>
      <c r="AB4" s="7" t="s">
        <v>40</v>
      </c>
      <c r="AC4" s="7" t="s">
        <v>41</v>
      </c>
      <c r="AD4" s="7" t="s">
        <v>42</v>
      </c>
      <c r="AE4" s="7" t="s">
        <v>43</v>
      </c>
      <c r="AF4" s="7" t="s">
        <v>44</v>
      </c>
      <c r="AG4" s="7" t="s">
        <v>229</v>
      </c>
      <c r="AH4" s="7" t="s">
        <v>6</v>
      </c>
      <c r="AI4" s="7" t="s">
        <v>230</v>
      </c>
      <c r="AJ4" s="7" t="s">
        <v>231</v>
      </c>
      <c r="AK4" s="7" t="s">
        <v>232</v>
      </c>
      <c r="AL4" s="7" t="s">
        <v>233</v>
      </c>
    </row>
    <row r="5" spans="1:38" ht="16.149999999999999" hidden="1" customHeight="1" x14ac:dyDescent="0.25">
      <c r="A5" s="8">
        <v>10107</v>
      </c>
      <c r="B5" s="9" t="s">
        <v>252</v>
      </c>
      <c r="C5" s="9" t="s">
        <v>49</v>
      </c>
      <c r="D5" s="8" t="b">
        <v>1</v>
      </c>
      <c r="E5" s="9" t="s">
        <v>377</v>
      </c>
      <c r="F5" s="9" t="s">
        <v>378</v>
      </c>
      <c r="G5" s="9" t="s">
        <v>370</v>
      </c>
      <c r="H5" s="9" t="s">
        <v>235</v>
      </c>
      <c r="I5" s="9" t="s">
        <v>371</v>
      </c>
      <c r="J5" s="9" t="s">
        <v>376</v>
      </c>
      <c r="K5" s="9" t="s">
        <v>7</v>
      </c>
      <c r="L5" s="8" t="b">
        <v>0</v>
      </c>
      <c r="M5" s="9" t="s">
        <v>7</v>
      </c>
      <c r="N5" s="10">
        <v>41223</v>
      </c>
      <c r="O5" s="11"/>
      <c r="P5" s="11"/>
      <c r="Q5" s="9" t="s">
        <v>379</v>
      </c>
      <c r="R5" s="11"/>
      <c r="S5" s="11"/>
      <c r="T5" s="11"/>
      <c r="U5" s="11"/>
      <c r="V5" s="11"/>
      <c r="W5" s="23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9" t="s">
        <v>7</v>
      </c>
      <c r="AI5" s="8" t="b">
        <v>0</v>
      </c>
      <c r="AJ5" s="9" t="s">
        <v>7</v>
      </c>
      <c r="AK5" s="9" t="s">
        <v>7</v>
      </c>
      <c r="AL5" s="9" t="s">
        <v>374</v>
      </c>
    </row>
    <row r="6" spans="1:38" ht="16.149999999999999" hidden="1" customHeight="1" x14ac:dyDescent="0.25">
      <c r="A6" s="8">
        <v>11190</v>
      </c>
      <c r="B6" s="9" t="s">
        <v>252</v>
      </c>
      <c r="C6" s="9" t="s">
        <v>49</v>
      </c>
      <c r="D6" s="8" t="b">
        <v>1</v>
      </c>
      <c r="E6" s="9" t="s">
        <v>64</v>
      </c>
      <c r="F6" s="9" t="s">
        <v>409</v>
      </c>
      <c r="G6" s="9" t="s">
        <v>309</v>
      </c>
      <c r="H6" s="9" t="s">
        <v>235</v>
      </c>
      <c r="I6" s="9" t="s">
        <v>310</v>
      </c>
      <c r="J6" s="9" t="s">
        <v>410</v>
      </c>
      <c r="K6" s="9" t="s">
        <v>411</v>
      </c>
      <c r="L6" s="8" t="b">
        <v>0</v>
      </c>
      <c r="M6" s="9" t="s">
        <v>7</v>
      </c>
      <c r="N6" s="10">
        <v>41574</v>
      </c>
      <c r="O6" s="11"/>
      <c r="P6" s="10">
        <v>39399</v>
      </c>
      <c r="Q6" s="9" t="s">
        <v>379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9" t="s">
        <v>7</v>
      </c>
      <c r="AI6" s="8" t="b">
        <v>0</v>
      </c>
      <c r="AJ6" s="9" t="s">
        <v>7</v>
      </c>
      <c r="AK6" s="9" t="s">
        <v>7</v>
      </c>
      <c r="AL6" s="9" t="s">
        <v>412</v>
      </c>
    </row>
    <row r="7" spans="1:38" ht="16.149999999999999" hidden="1" customHeight="1" x14ac:dyDescent="0.25">
      <c r="A7" s="8">
        <v>12410</v>
      </c>
      <c r="B7" s="9" t="s">
        <v>252</v>
      </c>
      <c r="C7" s="9" t="s">
        <v>49</v>
      </c>
      <c r="D7" s="8" t="b">
        <v>1</v>
      </c>
      <c r="E7" s="9" t="s">
        <v>64</v>
      </c>
      <c r="F7" s="9" t="s">
        <v>414</v>
      </c>
      <c r="G7" s="9" t="s">
        <v>309</v>
      </c>
      <c r="H7" s="9" t="s">
        <v>235</v>
      </c>
      <c r="I7" s="9" t="s">
        <v>310</v>
      </c>
      <c r="J7" s="9" t="s">
        <v>410</v>
      </c>
      <c r="K7" s="9" t="s">
        <v>411</v>
      </c>
      <c r="L7" s="8" t="b">
        <v>0</v>
      </c>
      <c r="M7" s="9" t="s">
        <v>7</v>
      </c>
      <c r="N7" s="10">
        <v>41574</v>
      </c>
      <c r="O7" s="11"/>
      <c r="P7" s="10">
        <v>37986</v>
      </c>
      <c r="Q7" s="9" t="s">
        <v>379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9" t="s">
        <v>7</v>
      </c>
      <c r="AI7" s="8" t="b">
        <v>0</v>
      </c>
      <c r="AJ7" s="9" t="s">
        <v>7</v>
      </c>
      <c r="AK7" s="9" t="s">
        <v>7</v>
      </c>
      <c r="AL7" s="9" t="s">
        <v>412</v>
      </c>
    </row>
    <row r="8" spans="1:38" ht="16.149999999999999" hidden="1" customHeight="1" x14ac:dyDescent="0.25">
      <c r="A8" s="8">
        <v>10937</v>
      </c>
      <c r="B8" s="9" t="s">
        <v>252</v>
      </c>
      <c r="C8" s="9" t="s">
        <v>49</v>
      </c>
      <c r="D8" s="8" t="b">
        <v>1</v>
      </c>
      <c r="E8" s="9" t="s">
        <v>64</v>
      </c>
      <c r="F8" s="9" t="s">
        <v>416</v>
      </c>
      <c r="G8" s="9" t="s">
        <v>309</v>
      </c>
      <c r="H8" s="9" t="s">
        <v>235</v>
      </c>
      <c r="I8" s="9" t="s">
        <v>310</v>
      </c>
      <c r="J8" s="9" t="s">
        <v>410</v>
      </c>
      <c r="K8" s="9" t="s">
        <v>411</v>
      </c>
      <c r="L8" s="8" t="b">
        <v>0</v>
      </c>
      <c r="M8" s="9" t="s">
        <v>7</v>
      </c>
      <c r="N8" s="10">
        <v>41938</v>
      </c>
      <c r="O8" s="11"/>
      <c r="P8" s="10">
        <v>38769</v>
      </c>
      <c r="Q8" s="9" t="s">
        <v>379</v>
      </c>
      <c r="R8" s="22">
        <v>3</v>
      </c>
      <c r="S8" s="11"/>
      <c r="T8" s="11"/>
      <c r="U8" s="22">
        <v>1</v>
      </c>
      <c r="V8" s="22">
        <v>1</v>
      </c>
      <c r="W8" s="22">
        <v>3</v>
      </c>
      <c r="X8" s="22">
        <v>4</v>
      </c>
      <c r="Y8" s="11"/>
      <c r="Z8" s="22">
        <v>2</v>
      </c>
      <c r="AA8" s="22">
        <v>3</v>
      </c>
      <c r="AB8" s="22">
        <v>2</v>
      </c>
      <c r="AC8" s="11"/>
      <c r="AD8" s="11"/>
      <c r="AE8" s="22">
        <v>2</v>
      </c>
      <c r="AF8" s="22">
        <v>2</v>
      </c>
      <c r="AG8" s="11"/>
      <c r="AH8" s="9" t="s">
        <v>7</v>
      </c>
      <c r="AI8" s="8" t="b">
        <v>0</v>
      </c>
      <c r="AJ8" s="9" t="s">
        <v>7</v>
      </c>
      <c r="AK8" s="9" t="s">
        <v>7</v>
      </c>
      <c r="AL8" s="9" t="s">
        <v>412</v>
      </c>
    </row>
    <row r="9" spans="1:38" ht="16.149999999999999" hidden="1" customHeight="1" x14ac:dyDescent="0.25">
      <c r="A9" s="8">
        <v>14212</v>
      </c>
      <c r="B9" s="9" t="s">
        <v>252</v>
      </c>
      <c r="C9" s="9" t="s">
        <v>49</v>
      </c>
      <c r="D9" s="8" t="b">
        <v>1</v>
      </c>
      <c r="E9" s="9" t="s">
        <v>149</v>
      </c>
      <c r="F9" s="9" t="s">
        <v>534</v>
      </c>
      <c r="G9" s="9" t="s">
        <v>7</v>
      </c>
      <c r="H9" s="9" t="s">
        <v>7</v>
      </c>
      <c r="I9" s="9" t="s">
        <v>7</v>
      </c>
      <c r="J9" s="9" t="s">
        <v>7</v>
      </c>
      <c r="K9" s="9" t="s">
        <v>7</v>
      </c>
      <c r="L9" s="8" t="b">
        <v>0</v>
      </c>
      <c r="M9" s="9" t="s">
        <v>7</v>
      </c>
      <c r="N9" s="10">
        <v>41938</v>
      </c>
      <c r="O9" s="11"/>
      <c r="P9" s="10">
        <v>40759</v>
      </c>
      <c r="Q9" s="9" t="s">
        <v>247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9" t="s">
        <v>7</v>
      </c>
      <c r="AI9" s="8" t="b">
        <v>0</v>
      </c>
      <c r="AJ9" s="9" t="s">
        <v>7</v>
      </c>
      <c r="AK9" s="9" t="s">
        <v>7</v>
      </c>
      <c r="AL9" s="9" t="s">
        <v>7</v>
      </c>
    </row>
    <row r="10" spans="1:38" ht="16.149999999999999" hidden="1" customHeight="1" x14ac:dyDescent="0.25">
      <c r="A10" s="8">
        <v>12229</v>
      </c>
      <c r="B10" s="9" t="s">
        <v>252</v>
      </c>
      <c r="C10" s="9" t="s">
        <v>535</v>
      </c>
      <c r="D10" s="8" t="b">
        <v>1</v>
      </c>
      <c r="E10" s="9" t="s">
        <v>149</v>
      </c>
      <c r="F10" s="9" t="s">
        <v>536</v>
      </c>
      <c r="G10" s="9" t="s">
        <v>493</v>
      </c>
      <c r="H10" s="9" t="s">
        <v>235</v>
      </c>
      <c r="I10" s="9" t="s">
        <v>530</v>
      </c>
      <c r="J10" s="9" t="s">
        <v>531</v>
      </c>
      <c r="K10" s="9" t="s">
        <v>7</v>
      </c>
      <c r="L10" s="8" t="b">
        <v>0</v>
      </c>
      <c r="M10" s="9" t="s">
        <v>7</v>
      </c>
      <c r="N10" s="10">
        <v>41938</v>
      </c>
      <c r="O10" s="11"/>
      <c r="P10" s="24">
        <v>40759</v>
      </c>
      <c r="Q10" s="9" t="s">
        <v>239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9" t="s">
        <v>7</v>
      </c>
      <c r="AI10" s="8" t="b">
        <v>0</v>
      </c>
      <c r="AJ10" s="9" t="s">
        <v>7</v>
      </c>
      <c r="AK10" s="9" t="s">
        <v>7</v>
      </c>
      <c r="AL10" s="9" t="s">
        <v>533</v>
      </c>
    </row>
    <row r="11" spans="1:38" ht="16.149999999999999" hidden="1" customHeight="1" x14ac:dyDescent="0.25">
      <c r="A11" s="8">
        <v>12377</v>
      </c>
      <c r="B11" s="9" t="s">
        <v>252</v>
      </c>
      <c r="C11" s="9" t="s">
        <v>535</v>
      </c>
      <c r="D11" s="8" t="b">
        <v>1</v>
      </c>
      <c r="E11" s="9" t="s">
        <v>561</v>
      </c>
      <c r="F11" s="9" t="s">
        <v>562</v>
      </c>
      <c r="G11" s="9" t="s">
        <v>454</v>
      </c>
      <c r="H11" s="9" t="s">
        <v>235</v>
      </c>
      <c r="I11" s="9" t="s">
        <v>455</v>
      </c>
      <c r="J11" s="9" t="s">
        <v>563</v>
      </c>
      <c r="K11" s="9" t="s">
        <v>7</v>
      </c>
      <c r="L11" s="8" t="b">
        <v>0</v>
      </c>
      <c r="M11" s="9" t="s">
        <v>7</v>
      </c>
      <c r="N11" s="10">
        <v>41938</v>
      </c>
      <c r="O11" s="11"/>
      <c r="P11" s="23"/>
      <c r="Q11" s="9" t="s">
        <v>239</v>
      </c>
      <c r="R11" s="22">
        <v>1</v>
      </c>
      <c r="S11" s="11"/>
      <c r="T11" s="11"/>
      <c r="U11" s="11"/>
      <c r="V11" s="11"/>
      <c r="W11" s="22">
        <v>1</v>
      </c>
      <c r="X11" s="22">
        <v>1</v>
      </c>
      <c r="Y11" s="11"/>
      <c r="Z11" s="11"/>
      <c r="AA11" s="22">
        <v>1</v>
      </c>
      <c r="AB11" s="11"/>
      <c r="AC11" s="22">
        <v>1</v>
      </c>
      <c r="AD11" s="11"/>
      <c r="AE11" s="22">
        <v>1</v>
      </c>
      <c r="AF11" s="22">
        <v>1</v>
      </c>
      <c r="AG11" s="11"/>
      <c r="AH11" s="9" t="s">
        <v>7</v>
      </c>
      <c r="AI11" s="8" t="b">
        <v>0</v>
      </c>
      <c r="AJ11" s="9" t="s">
        <v>240</v>
      </c>
      <c r="AK11" s="9" t="s">
        <v>7</v>
      </c>
      <c r="AL11" s="9" t="s">
        <v>564</v>
      </c>
    </row>
    <row r="12" spans="1:38" ht="16.149999999999999" hidden="1" customHeight="1" x14ac:dyDescent="0.25">
      <c r="A12" s="8">
        <v>13275</v>
      </c>
      <c r="B12" s="9" t="s">
        <v>252</v>
      </c>
      <c r="C12" s="9" t="s">
        <v>49</v>
      </c>
      <c r="D12" s="8" t="b">
        <v>1</v>
      </c>
      <c r="E12" s="9" t="s">
        <v>561</v>
      </c>
      <c r="F12" s="9" t="s">
        <v>568</v>
      </c>
      <c r="G12" s="9" t="s">
        <v>454</v>
      </c>
      <c r="H12" s="9" t="s">
        <v>235</v>
      </c>
      <c r="I12" s="9" t="s">
        <v>455</v>
      </c>
      <c r="J12" s="9" t="s">
        <v>563</v>
      </c>
      <c r="K12" s="9" t="s">
        <v>7</v>
      </c>
      <c r="L12" s="8" t="b">
        <v>0</v>
      </c>
      <c r="M12" s="9" t="s">
        <v>7</v>
      </c>
      <c r="N12" s="10">
        <v>41938</v>
      </c>
      <c r="O12" s="11"/>
      <c r="P12" s="10">
        <v>39090</v>
      </c>
      <c r="Q12" s="9" t="s">
        <v>247</v>
      </c>
      <c r="R12" s="22">
        <v>5</v>
      </c>
      <c r="S12" s="11"/>
      <c r="T12" s="11"/>
      <c r="U12" s="11"/>
      <c r="V12" s="11"/>
      <c r="W12" s="22">
        <v>5</v>
      </c>
      <c r="X12" s="22">
        <v>7</v>
      </c>
      <c r="Y12" s="11"/>
      <c r="Z12" s="11"/>
      <c r="AA12" s="11"/>
      <c r="AB12" s="11"/>
      <c r="AC12" s="11"/>
      <c r="AD12" s="11"/>
      <c r="AE12" s="22">
        <v>4</v>
      </c>
      <c r="AF12" s="22">
        <v>3</v>
      </c>
      <c r="AG12" s="11"/>
      <c r="AH12" s="9" t="s">
        <v>7</v>
      </c>
      <c r="AI12" s="8" t="b">
        <v>0</v>
      </c>
      <c r="AJ12" s="9" t="s">
        <v>75</v>
      </c>
      <c r="AK12" s="9" t="s">
        <v>7</v>
      </c>
      <c r="AL12" s="9" t="s">
        <v>7</v>
      </c>
    </row>
    <row r="13" spans="1:38" ht="16.149999999999999" hidden="1" customHeight="1" x14ac:dyDescent="0.25">
      <c r="A13" s="23"/>
      <c r="B13" s="9" t="s">
        <v>252</v>
      </c>
      <c r="C13" s="9" t="s">
        <v>49</v>
      </c>
      <c r="D13" s="8" t="b">
        <v>1</v>
      </c>
      <c r="E13" s="9" t="s">
        <v>561</v>
      </c>
      <c r="F13" s="9" t="s">
        <v>574</v>
      </c>
      <c r="G13" s="9" t="s">
        <v>454</v>
      </c>
      <c r="H13" s="9" t="s">
        <v>235</v>
      </c>
      <c r="I13" s="9" t="s">
        <v>455</v>
      </c>
      <c r="J13" s="9" t="s">
        <v>563</v>
      </c>
      <c r="K13" s="9" t="s">
        <v>7</v>
      </c>
      <c r="L13" s="8" t="b">
        <v>0</v>
      </c>
      <c r="M13" s="9" t="s">
        <v>7</v>
      </c>
      <c r="N13" s="10">
        <v>41281</v>
      </c>
      <c r="O13" s="11"/>
      <c r="P13" s="23"/>
      <c r="Q13" s="9" t="s">
        <v>247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9" t="s">
        <v>7</v>
      </c>
      <c r="AI13" s="8" t="b">
        <v>0</v>
      </c>
      <c r="AJ13" s="9" t="s">
        <v>7</v>
      </c>
      <c r="AK13" s="9" t="s">
        <v>7</v>
      </c>
      <c r="AL13" s="9" t="s">
        <v>564</v>
      </c>
    </row>
    <row r="14" spans="1:38" ht="16.149999999999999" hidden="1" customHeight="1" x14ac:dyDescent="0.25">
      <c r="A14" s="8">
        <v>12194</v>
      </c>
      <c r="B14" s="9" t="s">
        <v>252</v>
      </c>
      <c r="C14" s="9" t="s">
        <v>535</v>
      </c>
      <c r="D14" s="8" t="b">
        <v>1</v>
      </c>
      <c r="E14" s="9" t="s">
        <v>606</v>
      </c>
      <c r="F14" s="9" t="s">
        <v>609</v>
      </c>
      <c r="G14" s="9" t="s">
        <v>258</v>
      </c>
      <c r="H14" s="9" t="s">
        <v>235</v>
      </c>
      <c r="I14" s="9" t="s">
        <v>294</v>
      </c>
      <c r="J14" s="9" t="s">
        <v>7</v>
      </c>
      <c r="K14" s="9" t="s">
        <v>7</v>
      </c>
      <c r="L14" s="8" t="b">
        <v>0</v>
      </c>
      <c r="M14" s="9" t="s">
        <v>7</v>
      </c>
      <c r="N14" s="10">
        <v>41913</v>
      </c>
      <c r="O14" s="11"/>
      <c r="P14" s="23"/>
      <c r="Q14" s="9" t="s">
        <v>247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9" t="s">
        <v>7</v>
      </c>
      <c r="AI14" s="8" t="b">
        <v>0</v>
      </c>
      <c r="AJ14" s="9" t="s">
        <v>7</v>
      </c>
      <c r="AK14" s="9" t="s">
        <v>7</v>
      </c>
      <c r="AL14" s="9" t="s">
        <v>608</v>
      </c>
    </row>
    <row r="15" spans="1:38" ht="16.149999999999999" hidden="1" customHeight="1" x14ac:dyDescent="0.25">
      <c r="A15" s="8">
        <v>12195</v>
      </c>
      <c r="B15" s="9" t="s">
        <v>252</v>
      </c>
      <c r="C15" s="9" t="s">
        <v>49</v>
      </c>
      <c r="D15" s="8" t="b">
        <v>1</v>
      </c>
      <c r="E15" s="9" t="s">
        <v>606</v>
      </c>
      <c r="F15" s="9" t="s">
        <v>574</v>
      </c>
      <c r="G15" s="9" t="s">
        <v>258</v>
      </c>
      <c r="H15" s="9" t="s">
        <v>235</v>
      </c>
      <c r="I15" s="9" t="s">
        <v>294</v>
      </c>
      <c r="J15" s="9" t="s">
        <v>7</v>
      </c>
      <c r="K15" s="9" t="s">
        <v>7</v>
      </c>
      <c r="L15" s="8" t="b">
        <v>0</v>
      </c>
      <c r="M15" s="9" t="s">
        <v>7</v>
      </c>
      <c r="N15" s="10">
        <v>41180</v>
      </c>
      <c r="O15" s="11"/>
      <c r="P15" s="11"/>
      <c r="Q15" s="9" t="s">
        <v>379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9" t="s">
        <v>7</v>
      </c>
      <c r="AI15" s="8" t="b">
        <v>0</v>
      </c>
      <c r="AJ15" s="9" t="s">
        <v>7</v>
      </c>
      <c r="AK15" s="9" t="s">
        <v>7</v>
      </c>
      <c r="AL15" s="9" t="s">
        <v>608</v>
      </c>
    </row>
    <row r="16" spans="1:38" ht="16.149999999999999" hidden="1" customHeight="1" x14ac:dyDescent="0.25">
      <c r="A16" s="22">
        <v>12669</v>
      </c>
      <c r="B16" s="9" t="s">
        <v>252</v>
      </c>
      <c r="C16" s="9" t="s">
        <v>49</v>
      </c>
      <c r="D16" s="8" t="b">
        <v>1</v>
      </c>
      <c r="E16" s="9" t="s">
        <v>629</v>
      </c>
      <c r="F16" s="9" t="s">
        <v>630</v>
      </c>
      <c r="G16" s="9" t="s">
        <v>7</v>
      </c>
      <c r="H16" s="9" t="s">
        <v>7</v>
      </c>
      <c r="I16" s="9" t="s">
        <v>7</v>
      </c>
      <c r="J16" s="9" t="s">
        <v>7</v>
      </c>
      <c r="K16" s="9" t="s">
        <v>7</v>
      </c>
      <c r="L16" s="8" t="b">
        <v>0</v>
      </c>
      <c r="M16" s="9" t="s">
        <v>7</v>
      </c>
      <c r="N16" s="10">
        <v>41302</v>
      </c>
      <c r="O16" s="11"/>
      <c r="P16" s="11"/>
      <c r="Q16" s="9" t="s">
        <v>379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9" t="s">
        <v>7</v>
      </c>
      <c r="AI16" s="8" t="b">
        <v>0</v>
      </c>
      <c r="AJ16" s="9" t="s">
        <v>7</v>
      </c>
      <c r="AK16" s="9" t="s">
        <v>7</v>
      </c>
      <c r="AL16" s="9" t="s">
        <v>631</v>
      </c>
    </row>
    <row r="17" spans="1:38" ht="16.149999999999999" hidden="1" customHeight="1" x14ac:dyDescent="0.25">
      <c r="A17" s="8">
        <v>13438</v>
      </c>
      <c r="B17" s="9" t="s">
        <v>252</v>
      </c>
      <c r="C17" s="9" t="s">
        <v>535</v>
      </c>
      <c r="D17" s="8" t="b">
        <v>1</v>
      </c>
      <c r="E17" s="9" t="s">
        <v>729</v>
      </c>
      <c r="F17" s="9" t="s">
        <v>733</v>
      </c>
      <c r="G17" s="9" t="s">
        <v>493</v>
      </c>
      <c r="H17" s="9" t="s">
        <v>235</v>
      </c>
      <c r="I17" s="9" t="s">
        <v>7</v>
      </c>
      <c r="J17" s="9" t="s">
        <v>7</v>
      </c>
      <c r="K17" s="9" t="s">
        <v>7</v>
      </c>
      <c r="L17" s="8" t="b">
        <v>0</v>
      </c>
      <c r="M17" s="9" t="s">
        <v>7</v>
      </c>
      <c r="N17" s="10">
        <v>41615</v>
      </c>
      <c r="O17" s="11"/>
      <c r="P17" s="10">
        <v>38641</v>
      </c>
      <c r="Q17" s="9" t="s">
        <v>7</v>
      </c>
      <c r="R17" s="11"/>
      <c r="S17" s="11"/>
      <c r="T17" s="11"/>
      <c r="U17" s="11"/>
      <c r="V17" s="11"/>
      <c r="W17" s="23"/>
      <c r="X17" s="11"/>
      <c r="Y17" s="11"/>
      <c r="Z17" s="23"/>
      <c r="AA17" s="23"/>
      <c r="AB17" s="11"/>
      <c r="AC17" s="11"/>
      <c r="AD17" s="11"/>
      <c r="AE17" s="11"/>
      <c r="AF17" s="11"/>
      <c r="AG17" s="11"/>
      <c r="AH17" s="9" t="s">
        <v>7</v>
      </c>
      <c r="AI17" s="8" t="b">
        <v>0</v>
      </c>
      <c r="AJ17" s="9" t="s">
        <v>7</v>
      </c>
      <c r="AK17" s="9" t="s">
        <v>7</v>
      </c>
      <c r="AL17" s="9" t="s">
        <v>732</v>
      </c>
    </row>
    <row r="18" spans="1:38" ht="16.149999999999999" hidden="1" customHeight="1" x14ac:dyDescent="0.25">
      <c r="A18" s="8">
        <v>13427</v>
      </c>
      <c r="B18" s="9" t="s">
        <v>252</v>
      </c>
      <c r="C18" s="9" t="s">
        <v>535</v>
      </c>
      <c r="D18" s="8" t="b">
        <v>1</v>
      </c>
      <c r="E18" s="9" t="s">
        <v>729</v>
      </c>
      <c r="F18" s="9" t="s">
        <v>734</v>
      </c>
      <c r="G18" s="9" t="s">
        <v>493</v>
      </c>
      <c r="H18" s="9" t="s">
        <v>235</v>
      </c>
      <c r="I18" s="9" t="s">
        <v>7</v>
      </c>
      <c r="J18" s="9" t="s">
        <v>7</v>
      </c>
      <c r="K18" s="9" t="s">
        <v>7</v>
      </c>
      <c r="L18" s="8" t="b">
        <v>0</v>
      </c>
      <c r="M18" s="9" t="s">
        <v>7</v>
      </c>
      <c r="N18" s="10">
        <v>41615</v>
      </c>
      <c r="O18" s="11"/>
      <c r="P18" s="10">
        <v>37928</v>
      </c>
      <c r="Q18" s="9" t="s">
        <v>7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9" t="s">
        <v>731</v>
      </c>
      <c r="AI18" s="8" t="b">
        <v>0</v>
      </c>
      <c r="AJ18" s="9" t="s">
        <v>7</v>
      </c>
      <c r="AK18" s="9" t="s">
        <v>7</v>
      </c>
      <c r="AL18" s="9" t="s">
        <v>732</v>
      </c>
    </row>
    <row r="19" spans="1:38" ht="16.149999999999999" hidden="1" customHeight="1" x14ac:dyDescent="0.25">
      <c r="A19" s="8">
        <v>11639</v>
      </c>
      <c r="B19" s="9" t="s">
        <v>252</v>
      </c>
      <c r="C19" s="9" t="s">
        <v>535</v>
      </c>
      <c r="D19" s="8" t="b">
        <v>1</v>
      </c>
      <c r="E19" s="9" t="s">
        <v>78</v>
      </c>
      <c r="F19" s="9" t="s">
        <v>769</v>
      </c>
      <c r="G19" s="9" t="s">
        <v>243</v>
      </c>
      <c r="H19" s="9" t="s">
        <v>235</v>
      </c>
      <c r="I19" s="9" t="s">
        <v>271</v>
      </c>
      <c r="J19" s="9" t="s">
        <v>766</v>
      </c>
      <c r="K19" s="9" t="s">
        <v>7</v>
      </c>
      <c r="L19" s="8" t="b">
        <v>0</v>
      </c>
      <c r="M19" s="9" t="s">
        <v>7</v>
      </c>
      <c r="N19" s="10">
        <v>41938</v>
      </c>
      <c r="O19" s="11"/>
      <c r="P19" s="10">
        <v>38086</v>
      </c>
      <c r="Q19" s="9" t="s">
        <v>239</v>
      </c>
      <c r="R19" s="8">
        <v>2</v>
      </c>
      <c r="S19" s="23"/>
      <c r="T19" s="23"/>
      <c r="U19" s="11"/>
      <c r="V19" s="8">
        <v>3</v>
      </c>
      <c r="W19" s="8">
        <v>2</v>
      </c>
      <c r="X19" s="8">
        <v>2</v>
      </c>
      <c r="Y19" s="8">
        <v>1</v>
      </c>
      <c r="Z19" s="8">
        <v>1</v>
      </c>
      <c r="AA19" s="8">
        <v>2</v>
      </c>
      <c r="AB19" s="8">
        <v>1</v>
      </c>
      <c r="AC19" s="23"/>
      <c r="AD19" s="11"/>
      <c r="AE19" s="23"/>
      <c r="AF19" s="23"/>
      <c r="AG19" s="11"/>
      <c r="AH19" s="9" t="s">
        <v>770</v>
      </c>
      <c r="AI19" s="8" t="b">
        <v>0</v>
      </c>
      <c r="AJ19" s="9" t="s">
        <v>7</v>
      </c>
      <c r="AK19" s="9" t="s">
        <v>7</v>
      </c>
      <c r="AL19" s="9" t="s">
        <v>771</v>
      </c>
    </row>
    <row r="20" spans="1:38" ht="16.149999999999999" hidden="1" customHeight="1" x14ac:dyDescent="0.25">
      <c r="A20" s="8">
        <v>8068</v>
      </c>
      <c r="B20" s="9" t="s">
        <v>252</v>
      </c>
      <c r="C20" s="9" t="s">
        <v>535</v>
      </c>
      <c r="D20" s="8" t="b">
        <v>1</v>
      </c>
      <c r="E20" s="9" t="s">
        <v>160</v>
      </c>
      <c r="F20" s="9" t="s">
        <v>189</v>
      </c>
      <c r="G20" s="9" t="s">
        <v>912</v>
      </c>
      <c r="H20" s="9" t="s">
        <v>301</v>
      </c>
      <c r="I20" s="9" t="s">
        <v>913</v>
      </c>
      <c r="J20" s="9" t="s">
        <v>7</v>
      </c>
      <c r="K20" s="9" t="s">
        <v>7</v>
      </c>
      <c r="L20" s="8" t="b">
        <v>0</v>
      </c>
      <c r="M20" s="9" t="s">
        <v>7</v>
      </c>
      <c r="N20" s="10">
        <v>42048</v>
      </c>
      <c r="O20" s="11"/>
      <c r="P20" s="10">
        <v>35783</v>
      </c>
      <c r="Q20" s="9" t="s">
        <v>239</v>
      </c>
      <c r="R20" s="11"/>
      <c r="S20" s="11"/>
      <c r="T20" s="11"/>
      <c r="U20" s="11"/>
      <c r="V20" s="11"/>
      <c r="W20" s="22">
        <v>7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9" t="s">
        <v>7</v>
      </c>
      <c r="AI20" s="8" t="b">
        <v>0</v>
      </c>
      <c r="AJ20" s="9" t="s">
        <v>7</v>
      </c>
      <c r="AK20" s="9" t="s">
        <v>7</v>
      </c>
      <c r="AL20" s="9" t="s">
        <v>918</v>
      </c>
    </row>
    <row r="21" spans="1:38" ht="16.149999999999999" hidden="1" customHeight="1" x14ac:dyDescent="0.25">
      <c r="A21" s="8">
        <v>11956</v>
      </c>
      <c r="B21" s="9" t="s">
        <v>252</v>
      </c>
      <c r="C21" s="9" t="s">
        <v>49</v>
      </c>
      <c r="D21" s="8" t="b">
        <v>1</v>
      </c>
      <c r="E21" s="9" t="s">
        <v>919</v>
      </c>
      <c r="F21" s="9" t="s">
        <v>927</v>
      </c>
      <c r="G21" s="9" t="s">
        <v>921</v>
      </c>
      <c r="H21" s="9" t="s">
        <v>235</v>
      </c>
      <c r="I21" s="9" t="s">
        <v>922</v>
      </c>
      <c r="J21" s="9" t="s">
        <v>7</v>
      </c>
      <c r="K21" s="9" t="s">
        <v>7</v>
      </c>
      <c r="L21" s="8" t="b">
        <v>0</v>
      </c>
      <c r="M21" s="9" t="s">
        <v>7</v>
      </c>
      <c r="N21" s="10">
        <v>41287</v>
      </c>
      <c r="O21" s="11"/>
      <c r="P21" s="11"/>
      <c r="Q21" s="9" t="s">
        <v>247</v>
      </c>
      <c r="R21" s="23"/>
      <c r="S21" s="11"/>
      <c r="T21" s="11"/>
      <c r="U21" s="11"/>
      <c r="V21" s="23"/>
      <c r="W21" s="23"/>
      <c r="X21" s="23"/>
      <c r="Y21" s="11"/>
      <c r="Z21" s="11"/>
      <c r="AA21" s="23"/>
      <c r="AB21" s="11"/>
      <c r="AC21" s="11"/>
      <c r="AD21" s="11"/>
      <c r="AE21" s="23"/>
      <c r="AF21" s="23"/>
      <c r="AG21" s="11"/>
      <c r="AH21" s="9" t="s">
        <v>7</v>
      </c>
      <c r="AI21" s="8" t="b">
        <v>0</v>
      </c>
      <c r="AJ21" s="9" t="s">
        <v>7</v>
      </c>
      <c r="AK21" s="9" t="s">
        <v>7</v>
      </c>
      <c r="AL21" s="9" t="s">
        <v>925</v>
      </c>
    </row>
    <row r="22" spans="1:38" ht="16.149999999999999" hidden="1" customHeight="1" x14ac:dyDescent="0.25">
      <c r="A22" s="8">
        <v>7723</v>
      </c>
      <c r="B22" s="9" t="s">
        <v>252</v>
      </c>
      <c r="C22" s="9" t="s">
        <v>49</v>
      </c>
      <c r="D22" s="8" t="b">
        <v>1</v>
      </c>
      <c r="E22" s="9" t="s">
        <v>51</v>
      </c>
      <c r="F22" s="9" t="s">
        <v>935</v>
      </c>
      <c r="G22" s="9" t="s">
        <v>234</v>
      </c>
      <c r="H22" s="9" t="s">
        <v>235</v>
      </c>
      <c r="I22" s="9" t="s">
        <v>936</v>
      </c>
      <c r="J22" s="9" t="s">
        <v>937</v>
      </c>
      <c r="K22" s="9" t="s">
        <v>938</v>
      </c>
      <c r="L22" s="8" t="b">
        <v>0</v>
      </c>
      <c r="M22" s="9" t="s">
        <v>7</v>
      </c>
      <c r="N22" s="10">
        <v>41938</v>
      </c>
      <c r="O22" s="11"/>
      <c r="P22" s="24">
        <v>38511</v>
      </c>
      <c r="Q22" s="9" t="s">
        <v>239</v>
      </c>
      <c r="R22" s="22">
        <v>4</v>
      </c>
      <c r="S22" s="11"/>
      <c r="T22" s="22">
        <v>1</v>
      </c>
      <c r="U22" s="11"/>
      <c r="V22" s="22">
        <v>4</v>
      </c>
      <c r="W22" s="22">
        <v>4</v>
      </c>
      <c r="X22" s="22">
        <v>8</v>
      </c>
      <c r="Y22" s="11"/>
      <c r="Z22" s="11"/>
      <c r="AA22" s="22">
        <v>4</v>
      </c>
      <c r="AB22" s="22">
        <v>3</v>
      </c>
      <c r="AC22" s="11"/>
      <c r="AD22" s="11"/>
      <c r="AE22" s="22">
        <v>5</v>
      </c>
      <c r="AF22" s="22">
        <v>4</v>
      </c>
      <c r="AG22" s="11"/>
      <c r="AH22" s="9" t="s">
        <v>7</v>
      </c>
      <c r="AI22" s="8" t="b">
        <v>0</v>
      </c>
      <c r="AJ22" s="9" t="s">
        <v>240</v>
      </c>
      <c r="AK22" s="9" t="s">
        <v>7</v>
      </c>
      <c r="AL22" s="9" t="s">
        <v>939</v>
      </c>
    </row>
    <row r="23" spans="1:38" ht="16.149999999999999" hidden="1" customHeight="1" x14ac:dyDescent="0.25">
      <c r="A23" s="8">
        <v>11468</v>
      </c>
      <c r="B23" s="9" t="s">
        <v>252</v>
      </c>
      <c r="C23" s="9" t="s">
        <v>535</v>
      </c>
      <c r="D23" s="8" t="b">
        <v>1</v>
      </c>
      <c r="E23" s="9" t="s">
        <v>58</v>
      </c>
      <c r="F23" s="9" t="s">
        <v>966</v>
      </c>
      <c r="G23" s="9" t="s">
        <v>258</v>
      </c>
      <c r="H23" s="9" t="s">
        <v>235</v>
      </c>
      <c r="I23" s="9" t="s">
        <v>398</v>
      </c>
      <c r="J23" s="9" t="s">
        <v>7</v>
      </c>
      <c r="K23" s="9" t="s">
        <v>7</v>
      </c>
      <c r="L23" s="8" t="b">
        <v>0</v>
      </c>
      <c r="M23" s="9" t="s">
        <v>7</v>
      </c>
      <c r="N23" s="10">
        <v>41938</v>
      </c>
      <c r="O23" s="11"/>
      <c r="P23" s="10">
        <v>37811</v>
      </c>
      <c r="Q23" s="9" t="s">
        <v>239</v>
      </c>
      <c r="R23" s="11"/>
      <c r="S23" s="11"/>
      <c r="T23" s="23"/>
      <c r="U23" s="11"/>
      <c r="V23" s="11"/>
      <c r="W23" s="23"/>
      <c r="X23" s="11"/>
      <c r="Y23" s="11"/>
      <c r="Z23" s="23"/>
      <c r="AA23" s="23"/>
      <c r="AB23" s="11"/>
      <c r="AC23" s="11"/>
      <c r="AD23" s="11"/>
      <c r="AE23" s="11"/>
      <c r="AF23" s="11"/>
      <c r="AG23" s="11"/>
      <c r="AH23" s="9" t="s">
        <v>7</v>
      </c>
      <c r="AI23" s="8" t="b">
        <v>0</v>
      </c>
      <c r="AJ23" s="9" t="s">
        <v>75</v>
      </c>
      <c r="AK23" s="9" t="s">
        <v>7</v>
      </c>
      <c r="AL23" s="9" t="s">
        <v>963</v>
      </c>
    </row>
    <row r="24" spans="1:38" ht="16.149999999999999" hidden="1" customHeight="1" x14ac:dyDescent="0.25">
      <c r="A24" s="8">
        <v>12216</v>
      </c>
      <c r="B24" s="9" t="s">
        <v>252</v>
      </c>
      <c r="C24" s="9" t="s">
        <v>535</v>
      </c>
      <c r="D24" s="8" t="b">
        <v>1</v>
      </c>
      <c r="E24" s="9" t="s">
        <v>1009</v>
      </c>
      <c r="F24" s="9" t="s">
        <v>1013</v>
      </c>
      <c r="G24" s="9" t="s">
        <v>493</v>
      </c>
      <c r="H24" s="9" t="s">
        <v>235</v>
      </c>
      <c r="I24" s="9" t="s">
        <v>530</v>
      </c>
      <c r="J24" s="9" t="s">
        <v>1014</v>
      </c>
      <c r="K24" s="9" t="s">
        <v>1012</v>
      </c>
      <c r="L24" s="8" t="b">
        <v>0</v>
      </c>
      <c r="M24" s="9" t="s">
        <v>7</v>
      </c>
      <c r="N24" s="10">
        <v>41615</v>
      </c>
      <c r="O24" s="11"/>
      <c r="P24" s="10">
        <v>37552</v>
      </c>
      <c r="Q24" s="9" t="s">
        <v>247</v>
      </c>
      <c r="R24" s="11"/>
      <c r="S24" s="11"/>
      <c r="T24" s="11"/>
      <c r="U24" s="11"/>
      <c r="V24" s="11"/>
      <c r="W24" s="23"/>
      <c r="X24" s="11"/>
      <c r="Y24" s="11"/>
      <c r="Z24" s="11"/>
      <c r="AA24" s="11"/>
      <c r="AB24" s="11"/>
      <c r="AC24" s="11"/>
      <c r="AD24" s="11"/>
      <c r="AE24" s="23"/>
      <c r="AF24" s="11"/>
      <c r="AG24" s="11"/>
      <c r="AH24" s="9" t="s">
        <v>7</v>
      </c>
      <c r="AI24" s="8" t="b">
        <v>0</v>
      </c>
      <c r="AJ24" s="9" t="s">
        <v>7</v>
      </c>
      <c r="AK24" s="9" t="s">
        <v>7</v>
      </c>
      <c r="AL24" s="9" t="s">
        <v>732</v>
      </c>
    </row>
    <row r="25" spans="1:38" ht="16.149999999999999" hidden="1" customHeight="1" x14ac:dyDescent="0.25">
      <c r="A25" s="8">
        <v>12228</v>
      </c>
      <c r="B25" s="9" t="s">
        <v>252</v>
      </c>
      <c r="C25" s="9" t="s">
        <v>535</v>
      </c>
      <c r="D25" s="8" t="b">
        <v>1</v>
      </c>
      <c r="E25" s="9" t="s">
        <v>927</v>
      </c>
      <c r="F25" s="9" t="s">
        <v>1054</v>
      </c>
      <c r="G25" s="9" t="s">
        <v>264</v>
      </c>
      <c r="H25" s="9" t="s">
        <v>235</v>
      </c>
      <c r="I25" s="9" t="s">
        <v>265</v>
      </c>
      <c r="J25" s="9" t="s">
        <v>1055</v>
      </c>
      <c r="K25" s="9" t="s">
        <v>1056</v>
      </c>
      <c r="L25" s="8" t="b">
        <v>0</v>
      </c>
      <c r="M25" s="9" t="s">
        <v>7</v>
      </c>
      <c r="N25" s="10">
        <v>41210</v>
      </c>
      <c r="O25" s="11"/>
      <c r="P25" s="23"/>
      <c r="Q25" s="9" t="s">
        <v>247</v>
      </c>
      <c r="R25" s="23"/>
      <c r="S25" s="23"/>
      <c r="T25" s="23"/>
      <c r="U25" s="11"/>
      <c r="V25" s="11"/>
      <c r="W25" s="23"/>
      <c r="X25" s="23"/>
      <c r="Y25" s="11"/>
      <c r="Z25" s="11"/>
      <c r="AA25" s="11"/>
      <c r="AB25" s="11"/>
      <c r="AC25" s="23"/>
      <c r="AD25" s="23"/>
      <c r="AE25" s="11"/>
      <c r="AF25" s="11"/>
      <c r="AG25" s="11"/>
      <c r="AH25" s="9" t="s">
        <v>7</v>
      </c>
      <c r="AI25" s="8" t="b">
        <v>0</v>
      </c>
      <c r="AJ25" s="9" t="s">
        <v>240</v>
      </c>
      <c r="AK25" s="9" t="s">
        <v>7</v>
      </c>
      <c r="AL25" s="9" t="s">
        <v>1057</v>
      </c>
    </row>
    <row r="26" spans="1:38" ht="16.149999999999999" customHeight="1" x14ac:dyDescent="0.25">
      <c r="A26" s="8">
        <v>7743</v>
      </c>
      <c r="B26" s="9" t="s">
        <v>87</v>
      </c>
      <c r="C26" s="9" t="s">
        <v>71</v>
      </c>
      <c r="D26" s="8" t="b">
        <v>0</v>
      </c>
      <c r="E26" s="9" t="s">
        <v>170</v>
      </c>
      <c r="F26" s="9" t="s">
        <v>171</v>
      </c>
      <c r="G26" s="9" t="s">
        <v>234</v>
      </c>
      <c r="H26" s="9" t="s">
        <v>235</v>
      </c>
      <c r="I26" s="9" t="s">
        <v>236</v>
      </c>
      <c r="J26" s="9" t="s">
        <v>237</v>
      </c>
      <c r="K26" s="9" t="s">
        <v>238</v>
      </c>
      <c r="L26" s="8" t="b">
        <v>0</v>
      </c>
      <c r="M26" s="9" t="s">
        <v>7</v>
      </c>
      <c r="N26" s="10">
        <v>42066</v>
      </c>
      <c r="O26" s="11"/>
      <c r="P26" s="23"/>
      <c r="Q26" s="9" t="s">
        <v>239</v>
      </c>
      <c r="R26" s="23"/>
      <c r="S26" s="11"/>
      <c r="T26" s="23"/>
      <c r="U26" s="11"/>
      <c r="V26" s="11"/>
      <c r="W26" s="8">
        <v>114</v>
      </c>
      <c r="X26" s="11"/>
      <c r="Y26" s="11"/>
      <c r="Z26" s="23"/>
      <c r="AA26" s="11"/>
      <c r="AB26" s="23"/>
      <c r="AC26" s="23"/>
      <c r="AD26" s="23"/>
      <c r="AE26" s="11"/>
      <c r="AF26" s="11"/>
      <c r="AG26" s="11"/>
      <c r="AH26" s="9" t="s">
        <v>172</v>
      </c>
      <c r="AI26" s="8" t="b">
        <v>0</v>
      </c>
      <c r="AJ26" s="9" t="s">
        <v>240</v>
      </c>
      <c r="AK26" s="9" t="s">
        <v>7</v>
      </c>
      <c r="AL26" s="9" t="s">
        <v>241</v>
      </c>
    </row>
    <row r="27" spans="1:38" ht="16.149999999999999" customHeight="1" x14ac:dyDescent="0.25">
      <c r="A27" s="8">
        <v>13743</v>
      </c>
      <c r="B27" s="9" t="s">
        <v>75</v>
      </c>
      <c r="C27" s="9" t="s">
        <v>100</v>
      </c>
      <c r="D27" s="8" t="b">
        <v>0</v>
      </c>
      <c r="E27" s="9" t="s">
        <v>242</v>
      </c>
      <c r="F27" s="9" t="s">
        <v>186</v>
      </c>
      <c r="G27" s="9" t="s">
        <v>243</v>
      </c>
      <c r="H27" s="9" t="s">
        <v>235</v>
      </c>
      <c r="I27" s="9" t="s">
        <v>244</v>
      </c>
      <c r="J27" s="9" t="s">
        <v>245</v>
      </c>
      <c r="K27" s="9" t="s">
        <v>246</v>
      </c>
      <c r="L27" s="8" t="b">
        <v>0</v>
      </c>
      <c r="M27" s="9" t="s">
        <v>7</v>
      </c>
      <c r="N27" s="10">
        <v>41726</v>
      </c>
      <c r="O27" s="11"/>
      <c r="P27" s="10">
        <v>25175</v>
      </c>
      <c r="Q27" s="9" t="s">
        <v>247</v>
      </c>
      <c r="R27" s="23"/>
      <c r="S27" s="23"/>
      <c r="T27" s="23"/>
      <c r="U27" s="11"/>
      <c r="V27" s="11"/>
      <c r="W27" s="23"/>
      <c r="X27" s="23"/>
      <c r="Y27" s="23"/>
      <c r="Z27" s="23"/>
      <c r="AA27" s="23"/>
      <c r="AB27" s="23"/>
      <c r="AC27" s="23"/>
      <c r="AD27" s="23"/>
      <c r="AE27" s="11"/>
      <c r="AF27" s="11"/>
      <c r="AG27" s="11"/>
      <c r="AH27" s="9" t="s">
        <v>248</v>
      </c>
      <c r="AI27" s="8" t="b">
        <v>0</v>
      </c>
      <c r="AJ27" s="9" t="s">
        <v>240</v>
      </c>
      <c r="AK27" s="9" t="s">
        <v>7</v>
      </c>
      <c r="AL27" s="9" t="s">
        <v>249</v>
      </c>
    </row>
    <row r="28" spans="1:38" ht="16.149999999999999" customHeight="1" x14ac:dyDescent="0.25">
      <c r="A28" s="8">
        <v>13744</v>
      </c>
      <c r="B28" s="9" t="s">
        <v>49</v>
      </c>
      <c r="C28" s="9" t="s">
        <v>100</v>
      </c>
      <c r="D28" s="8" t="b">
        <v>0</v>
      </c>
      <c r="E28" s="9" t="s">
        <v>242</v>
      </c>
      <c r="F28" s="9" t="s">
        <v>250</v>
      </c>
      <c r="G28" s="9" t="s">
        <v>243</v>
      </c>
      <c r="H28" s="9" t="s">
        <v>235</v>
      </c>
      <c r="I28" s="9" t="s">
        <v>251</v>
      </c>
      <c r="J28" s="9" t="s">
        <v>245</v>
      </c>
      <c r="K28" s="9" t="s">
        <v>246</v>
      </c>
      <c r="L28" s="8" t="b">
        <v>0</v>
      </c>
      <c r="M28" s="9" t="s">
        <v>7</v>
      </c>
      <c r="N28" s="10">
        <v>41726</v>
      </c>
      <c r="O28" s="11"/>
      <c r="P28" s="24">
        <v>25554</v>
      </c>
      <c r="Q28" s="9" t="s">
        <v>247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9" t="s">
        <v>7</v>
      </c>
      <c r="AI28" s="8" t="b">
        <v>0</v>
      </c>
      <c r="AJ28" s="9" t="s">
        <v>240</v>
      </c>
      <c r="AK28" s="9" t="s">
        <v>7</v>
      </c>
      <c r="AL28" s="9" t="s">
        <v>249</v>
      </c>
    </row>
    <row r="29" spans="1:38" ht="16.149999999999999" customHeight="1" x14ac:dyDescent="0.25">
      <c r="A29" s="8">
        <v>13746</v>
      </c>
      <c r="B29" s="9" t="s">
        <v>252</v>
      </c>
      <c r="C29" s="9" t="s">
        <v>49</v>
      </c>
      <c r="D29" s="8" t="b">
        <v>0</v>
      </c>
      <c r="E29" s="9" t="s">
        <v>242</v>
      </c>
      <c r="F29" s="9" t="s">
        <v>253</v>
      </c>
      <c r="G29" s="9" t="s">
        <v>243</v>
      </c>
      <c r="H29" s="9" t="s">
        <v>235</v>
      </c>
      <c r="I29" s="9" t="s">
        <v>244</v>
      </c>
      <c r="J29" s="9" t="s">
        <v>7</v>
      </c>
      <c r="K29" s="9" t="s">
        <v>7</v>
      </c>
      <c r="L29" s="8" t="b">
        <v>0</v>
      </c>
      <c r="M29" s="9" t="s">
        <v>7</v>
      </c>
      <c r="N29" s="10">
        <v>41726</v>
      </c>
      <c r="O29" s="11"/>
      <c r="P29" s="10">
        <v>38348</v>
      </c>
      <c r="Q29" s="9" t="s">
        <v>254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9" t="s">
        <v>7</v>
      </c>
      <c r="AI29" s="8" t="b">
        <v>0</v>
      </c>
      <c r="AJ29" s="9" t="s">
        <v>240</v>
      </c>
      <c r="AK29" s="9" t="s">
        <v>7</v>
      </c>
      <c r="AL29" s="9" t="s">
        <v>249</v>
      </c>
    </row>
    <row r="30" spans="1:38" ht="16.149999999999999" customHeight="1" x14ac:dyDescent="0.25">
      <c r="A30" s="8">
        <v>13745</v>
      </c>
      <c r="B30" s="9" t="s">
        <v>49</v>
      </c>
      <c r="C30" s="9" t="s">
        <v>100</v>
      </c>
      <c r="D30" s="8" t="b">
        <v>0</v>
      </c>
      <c r="E30" s="9" t="s">
        <v>242</v>
      </c>
      <c r="F30" s="9" t="s">
        <v>255</v>
      </c>
      <c r="G30" s="9" t="s">
        <v>243</v>
      </c>
      <c r="H30" s="9" t="s">
        <v>235</v>
      </c>
      <c r="I30" s="9" t="s">
        <v>244</v>
      </c>
      <c r="J30" s="9" t="s">
        <v>7</v>
      </c>
      <c r="K30" s="9" t="s">
        <v>7</v>
      </c>
      <c r="L30" s="8" t="b">
        <v>0</v>
      </c>
      <c r="M30" s="9" t="s">
        <v>7</v>
      </c>
      <c r="N30" s="10">
        <v>41726</v>
      </c>
      <c r="O30" s="11"/>
      <c r="P30" s="10">
        <v>37039</v>
      </c>
      <c r="Q30" s="9" t="s">
        <v>254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9" t="s">
        <v>7</v>
      </c>
      <c r="AI30" s="8" t="b">
        <v>0</v>
      </c>
      <c r="AJ30" s="9" t="s">
        <v>240</v>
      </c>
      <c r="AK30" s="9" t="s">
        <v>7</v>
      </c>
      <c r="AL30" s="9" t="s">
        <v>249</v>
      </c>
    </row>
    <row r="31" spans="1:38" ht="16.149999999999999" customHeight="1" x14ac:dyDescent="0.25">
      <c r="A31" s="8">
        <v>9420</v>
      </c>
      <c r="B31" s="9" t="s">
        <v>45</v>
      </c>
      <c r="C31" s="9" t="s">
        <v>100</v>
      </c>
      <c r="D31" s="8" t="b">
        <v>0</v>
      </c>
      <c r="E31" s="9" t="s">
        <v>256</v>
      </c>
      <c r="F31" s="9" t="s">
        <v>257</v>
      </c>
      <c r="G31" s="9" t="s">
        <v>258</v>
      </c>
      <c r="H31" s="9" t="s">
        <v>235</v>
      </c>
      <c r="I31" s="9" t="s">
        <v>259</v>
      </c>
      <c r="J31" s="9" t="s">
        <v>260</v>
      </c>
      <c r="K31" s="9" t="s">
        <v>261</v>
      </c>
      <c r="L31" s="8" t="b">
        <v>0</v>
      </c>
      <c r="M31" s="9" t="s">
        <v>7</v>
      </c>
      <c r="N31" s="10">
        <v>40973</v>
      </c>
      <c r="O31" s="11"/>
      <c r="P31" s="11"/>
      <c r="Q31" s="9" t="s">
        <v>247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9" t="s">
        <v>7</v>
      </c>
      <c r="AI31" s="8" t="b">
        <v>0</v>
      </c>
      <c r="AJ31" s="9" t="s">
        <v>75</v>
      </c>
      <c r="AK31" s="9" t="s">
        <v>7</v>
      </c>
      <c r="AL31" s="9" t="s">
        <v>262</v>
      </c>
    </row>
    <row r="32" spans="1:38" ht="16.149999999999999" customHeight="1" x14ac:dyDescent="0.25">
      <c r="A32" s="8">
        <v>10064</v>
      </c>
      <c r="B32" s="9" t="s">
        <v>49</v>
      </c>
      <c r="C32" s="9" t="s">
        <v>100</v>
      </c>
      <c r="D32" s="8" t="b">
        <v>0</v>
      </c>
      <c r="E32" s="9" t="s">
        <v>95</v>
      </c>
      <c r="F32" s="9" t="s">
        <v>263</v>
      </c>
      <c r="G32" s="9" t="s">
        <v>264</v>
      </c>
      <c r="H32" s="9" t="s">
        <v>235</v>
      </c>
      <c r="I32" s="9" t="s">
        <v>265</v>
      </c>
      <c r="J32" s="9" t="s">
        <v>7</v>
      </c>
      <c r="K32" s="9" t="s">
        <v>7</v>
      </c>
      <c r="L32" s="8" t="b">
        <v>0</v>
      </c>
      <c r="M32" s="9" t="s">
        <v>7</v>
      </c>
      <c r="N32" s="10">
        <v>41574</v>
      </c>
      <c r="O32" s="11"/>
      <c r="P32" s="24">
        <v>36840</v>
      </c>
      <c r="Q32" s="9" t="s">
        <v>254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9" t="s">
        <v>7</v>
      </c>
      <c r="AI32" s="8" t="b">
        <v>0</v>
      </c>
      <c r="AJ32" s="9" t="s">
        <v>75</v>
      </c>
      <c r="AK32" s="9" t="s">
        <v>7</v>
      </c>
      <c r="AL32" s="9" t="s">
        <v>266</v>
      </c>
    </row>
    <row r="33" spans="1:38" ht="16.149999999999999" customHeight="1" x14ac:dyDescent="0.25">
      <c r="A33" s="8">
        <v>8330</v>
      </c>
      <c r="B33" s="9" t="s">
        <v>49</v>
      </c>
      <c r="C33" s="9" t="s">
        <v>55</v>
      </c>
      <c r="D33" s="8" t="b">
        <v>0</v>
      </c>
      <c r="E33" s="9" t="s">
        <v>95</v>
      </c>
      <c r="F33" s="9" t="s">
        <v>113</v>
      </c>
      <c r="G33" s="9" t="s">
        <v>264</v>
      </c>
      <c r="H33" s="9" t="s">
        <v>235</v>
      </c>
      <c r="I33" s="9" t="s">
        <v>265</v>
      </c>
      <c r="J33" s="9" t="s">
        <v>7</v>
      </c>
      <c r="K33" s="9" t="s">
        <v>7</v>
      </c>
      <c r="L33" s="8" t="b">
        <v>0</v>
      </c>
      <c r="M33" s="9" t="s">
        <v>7</v>
      </c>
      <c r="N33" s="10">
        <v>41574</v>
      </c>
      <c r="O33" s="11"/>
      <c r="P33" s="10">
        <v>28409</v>
      </c>
      <c r="Q33" s="9" t="s">
        <v>254</v>
      </c>
      <c r="R33" s="11"/>
      <c r="S33" s="11"/>
      <c r="T33" s="11"/>
      <c r="U33" s="11"/>
      <c r="V33" s="11"/>
      <c r="W33" s="11"/>
      <c r="X33" s="11"/>
      <c r="Y33" s="11"/>
      <c r="Z33" s="11"/>
      <c r="AA33" s="23"/>
      <c r="AB33" s="23"/>
      <c r="AC33" s="23"/>
      <c r="AD33" s="11"/>
      <c r="AE33" s="23"/>
      <c r="AF33" s="11"/>
      <c r="AG33" s="11"/>
      <c r="AH33" s="9" t="s">
        <v>7</v>
      </c>
      <c r="AI33" s="8" t="b">
        <v>0</v>
      </c>
      <c r="AJ33" s="9" t="s">
        <v>240</v>
      </c>
      <c r="AK33" s="9" t="s">
        <v>7</v>
      </c>
      <c r="AL33" s="9" t="s">
        <v>266</v>
      </c>
    </row>
    <row r="34" spans="1:38" ht="16.149999999999999" customHeight="1" x14ac:dyDescent="0.25">
      <c r="A34" s="8">
        <v>8329</v>
      </c>
      <c r="B34" s="9" t="s">
        <v>75</v>
      </c>
      <c r="C34" s="9" t="s">
        <v>55</v>
      </c>
      <c r="D34" s="8" t="b">
        <v>0</v>
      </c>
      <c r="E34" s="9" t="s">
        <v>95</v>
      </c>
      <c r="F34" s="9" t="s">
        <v>96</v>
      </c>
      <c r="G34" s="9" t="s">
        <v>264</v>
      </c>
      <c r="H34" s="9" t="s">
        <v>235</v>
      </c>
      <c r="I34" s="9" t="s">
        <v>265</v>
      </c>
      <c r="J34" s="9" t="s">
        <v>267</v>
      </c>
      <c r="K34" s="9" t="s">
        <v>268</v>
      </c>
      <c r="L34" s="8" t="b">
        <v>0</v>
      </c>
      <c r="M34" s="9" t="s">
        <v>7</v>
      </c>
      <c r="N34" s="10">
        <v>41574</v>
      </c>
      <c r="O34" s="11"/>
      <c r="P34" s="10">
        <v>24763</v>
      </c>
      <c r="Q34" s="9" t="s">
        <v>254</v>
      </c>
      <c r="R34" s="11"/>
      <c r="S34" s="11"/>
      <c r="T34" s="11"/>
      <c r="U34" s="11"/>
      <c r="V34" s="11"/>
      <c r="W34" s="11"/>
      <c r="X34" s="11"/>
      <c r="Y34" s="11"/>
      <c r="Z34" s="11"/>
      <c r="AA34" s="23"/>
      <c r="AB34" s="11"/>
      <c r="AC34" s="11"/>
      <c r="AD34" s="11"/>
      <c r="AE34" s="11"/>
      <c r="AF34" s="11"/>
      <c r="AG34" s="11"/>
      <c r="AH34" s="9" t="s">
        <v>7</v>
      </c>
      <c r="AI34" s="8" t="b">
        <v>0</v>
      </c>
      <c r="AJ34" s="9" t="s">
        <v>75</v>
      </c>
      <c r="AK34" s="9" t="s">
        <v>7</v>
      </c>
      <c r="AL34" s="9" t="s">
        <v>266</v>
      </c>
    </row>
    <row r="35" spans="1:38" ht="16.149999999999999" customHeight="1" x14ac:dyDescent="0.25">
      <c r="A35" s="8">
        <v>10065</v>
      </c>
      <c r="B35" s="9" t="s">
        <v>252</v>
      </c>
      <c r="C35" s="9" t="s">
        <v>7</v>
      </c>
      <c r="D35" s="8" t="b">
        <v>0</v>
      </c>
      <c r="E35" s="9" t="s">
        <v>95</v>
      </c>
      <c r="F35" s="9" t="s">
        <v>269</v>
      </c>
      <c r="G35" s="9" t="s">
        <v>264</v>
      </c>
      <c r="H35" s="9" t="s">
        <v>235</v>
      </c>
      <c r="I35" s="9" t="s">
        <v>265</v>
      </c>
      <c r="J35" s="9" t="s">
        <v>7</v>
      </c>
      <c r="K35" s="9" t="s">
        <v>7</v>
      </c>
      <c r="L35" s="8" t="b">
        <v>0</v>
      </c>
      <c r="M35" s="9" t="s">
        <v>7</v>
      </c>
      <c r="N35" s="10">
        <v>41574</v>
      </c>
      <c r="O35" s="11"/>
      <c r="P35" s="24">
        <v>37330</v>
      </c>
      <c r="Q35" s="9" t="s">
        <v>254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9" t="s">
        <v>7</v>
      </c>
      <c r="AI35" s="8" t="b">
        <v>0</v>
      </c>
      <c r="AJ35" s="9" t="s">
        <v>75</v>
      </c>
      <c r="AK35" s="9" t="s">
        <v>7</v>
      </c>
      <c r="AL35" s="9" t="s">
        <v>266</v>
      </c>
    </row>
    <row r="36" spans="1:38" ht="16.149999999999999" customHeight="1" x14ac:dyDescent="0.25">
      <c r="A36" s="8">
        <v>84</v>
      </c>
      <c r="B36" s="9" t="s">
        <v>75</v>
      </c>
      <c r="C36" s="9" t="s">
        <v>55</v>
      </c>
      <c r="D36" s="8" t="b">
        <v>0</v>
      </c>
      <c r="E36" s="9" t="s">
        <v>270</v>
      </c>
      <c r="F36" s="9" t="s">
        <v>131</v>
      </c>
      <c r="G36" s="9" t="s">
        <v>243</v>
      </c>
      <c r="H36" s="9" t="s">
        <v>235</v>
      </c>
      <c r="I36" s="9" t="s">
        <v>271</v>
      </c>
      <c r="J36" s="9" t="s">
        <v>272</v>
      </c>
      <c r="K36" s="9" t="s">
        <v>273</v>
      </c>
      <c r="L36" s="8" t="b">
        <v>0</v>
      </c>
      <c r="M36" s="9" t="s">
        <v>7</v>
      </c>
      <c r="N36" s="10">
        <v>40936</v>
      </c>
      <c r="O36" s="11"/>
      <c r="P36" s="11"/>
      <c r="Q36" s="9" t="s">
        <v>247</v>
      </c>
      <c r="R36" s="11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1"/>
      <c r="AH36" s="9" t="s">
        <v>7</v>
      </c>
      <c r="AI36" s="8" t="b">
        <v>0</v>
      </c>
      <c r="AJ36" s="9" t="s">
        <v>75</v>
      </c>
      <c r="AK36" s="9" t="s">
        <v>7</v>
      </c>
      <c r="AL36" s="9" t="s">
        <v>274</v>
      </c>
    </row>
    <row r="37" spans="1:38" ht="16.149999999999999" customHeight="1" x14ac:dyDescent="0.25">
      <c r="A37" s="23"/>
      <c r="B37" s="9" t="s">
        <v>49</v>
      </c>
      <c r="C37" s="9" t="s">
        <v>100</v>
      </c>
      <c r="D37" s="8" t="b">
        <v>0</v>
      </c>
      <c r="E37" s="9" t="s">
        <v>270</v>
      </c>
      <c r="F37" s="9" t="s">
        <v>275</v>
      </c>
      <c r="G37" s="9" t="s">
        <v>243</v>
      </c>
      <c r="H37" s="9" t="s">
        <v>235</v>
      </c>
      <c r="I37" s="9" t="s">
        <v>271</v>
      </c>
      <c r="J37" s="9" t="s">
        <v>272</v>
      </c>
      <c r="K37" s="9" t="s">
        <v>7</v>
      </c>
      <c r="L37" s="8" t="b">
        <v>0</v>
      </c>
      <c r="M37" s="9" t="s">
        <v>7</v>
      </c>
      <c r="N37" s="10">
        <v>40936</v>
      </c>
      <c r="O37" s="11"/>
      <c r="P37" s="11"/>
      <c r="Q37" s="9" t="s">
        <v>247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9" t="s">
        <v>7</v>
      </c>
      <c r="AI37" s="8" t="b">
        <v>0</v>
      </c>
      <c r="AJ37" s="9" t="s">
        <v>240</v>
      </c>
      <c r="AK37" s="9" t="s">
        <v>7</v>
      </c>
      <c r="AL37" s="9" t="s">
        <v>274</v>
      </c>
    </row>
    <row r="38" spans="1:38" ht="16.149999999999999" customHeight="1" x14ac:dyDescent="0.25">
      <c r="A38" s="8">
        <v>10061</v>
      </c>
      <c r="B38" s="9" t="s">
        <v>45</v>
      </c>
      <c r="C38" s="9" t="s">
        <v>71</v>
      </c>
      <c r="D38" s="8" t="b">
        <v>0</v>
      </c>
      <c r="E38" s="9" t="s">
        <v>76</v>
      </c>
      <c r="F38" s="9" t="s">
        <v>186</v>
      </c>
      <c r="G38" s="9" t="s">
        <v>234</v>
      </c>
      <c r="H38" s="9" t="s">
        <v>235</v>
      </c>
      <c r="I38" s="9" t="s">
        <v>236</v>
      </c>
      <c r="J38" s="9" t="s">
        <v>276</v>
      </c>
      <c r="K38" s="9" t="s">
        <v>277</v>
      </c>
      <c r="L38" s="8" t="b">
        <v>0</v>
      </c>
      <c r="M38" s="9" t="s">
        <v>7</v>
      </c>
      <c r="N38" s="10">
        <v>41677</v>
      </c>
      <c r="O38" s="11"/>
      <c r="P38" s="24">
        <v>21008</v>
      </c>
      <c r="Q38" s="9" t="s">
        <v>254</v>
      </c>
      <c r="R38" s="11"/>
      <c r="S38" s="11"/>
      <c r="T38" s="11"/>
      <c r="U38" s="11"/>
      <c r="V38" s="11"/>
      <c r="W38" s="22">
        <v>103</v>
      </c>
      <c r="X38" s="11"/>
      <c r="Y38" s="11"/>
      <c r="Z38" s="22">
        <v>29</v>
      </c>
      <c r="AA38" s="22">
        <v>49</v>
      </c>
      <c r="AB38" s="11"/>
      <c r="AC38" s="11"/>
      <c r="AD38" s="11"/>
      <c r="AE38" s="11"/>
      <c r="AF38" s="11"/>
      <c r="AG38" s="11"/>
      <c r="AH38" s="9" t="s">
        <v>7</v>
      </c>
      <c r="AI38" s="8" t="b">
        <v>0</v>
      </c>
      <c r="AJ38" s="9" t="s">
        <v>75</v>
      </c>
      <c r="AK38" s="9" t="s">
        <v>7</v>
      </c>
      <c r="AL38" s="9" t="s">
        <v>278</v>
      </c>
    </row>
    <row r="39" spans="1:38" ht="16.149999999999999" customHeight="1" x14ac:dyDescent="0.25">
      <c r="A39" s="8">
        <v>8237</v>
      </c>
      <c r="B39" s="9" t="s">
        <v>45</v>
      </c>
      <c r="C39" s="9" t="s">
        <v>100</v>
      </c>
      <c r="D39" s="8" t="b">
        <v>0</v>
      </c>
      <c r="E39" s="9" t="s">
        <v>76</v>
      </c>
      <c r="F39" s="9" t="s">
        <v>61</v>
      </c>
      <c r="G39" s="9" t="s">
        <v>279</v>
      </c>
      <c r="H39" s="9" t="s">
        <v>235</v>
      </c>
      <c r="I39" s="9" t="s">
        <v>280</v>
      </c>
      <c r="J39" s="9" t="s">
        <v>281</v>
      </c>
      <c r="K39" s="9" t="s">
        <v>282</v>
      </c>
      <c r="L39" s="8" t="b">
        <v>1</v>
      </c>
      <c r="M39" s="9" t="s">
        <v>283</v>
      </c>
      <c r="N39" s="10">
        <v>41621</v>
      </c>
      <c r="O39" s="11"/>
      <c r="P39" s="24">
        <v>17711</v>
      </c>
      <c r="Q39" s="9" t="s">
        <v>239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9" t="s">
        <v>185</v>
      </c>
      <c r="AI39" s="8" t="b">
        <v>0</v>
      </c>
      <c r="AJ39" s="9" t="s">
        <v>75</v>
      </c>
      <c r="AK39" s="9" t="s">
        <v>7</v>
      </c>
      <c r="AL39" s="9" t="s">
        <v>284</v>
      </c>
    </row>
    <row r="40" spans="1:38" ht="16.149999999999999" customHeight="1" x14ac:dyDescent="0.25">
      <c r="A40" s="8">
        <v>11653</v>
      </c>
      <c r="B40" s="9" t="s">
        <v>49</v>
      </c>
      <c r="C40" s="9" t="s">
        <v>55</v>
      </c>
      <c r="D40" s="8" t="b">
        <v>0</v>
      </c>
      <c r="E40" s="9" t="s">
        <v>76</v>
      </c>
      <c r="F40" s="9" t="s">
        <v>140</v>
      </c>
      <c r="G40" s="9" t="s">
        <v>258</v>
      </c>
      <c r="H40" s="9" t="s">
        <v>235</v>
      </c>
      <c r="I40" s="9" t="s">
        <v>285</v>
      </c>
      <c r="J40" s="9" t="s">
        <v>286</v>
      </c>
      <c r="K40" s="9" t="s">
        <v>287</v>
      </c>
      <c r="L40" s="8" t="b">
        <v>0</v>
      </c>
      <c r="M40" s="9" t="s">
        <v>7</v>
      </c>
      <c r="N40" s="10">
        <v>41938</v>
      </c>
      <c r="O40" s="11"/>
      <c r="P40" s="24">
        <v>23743</v>
      </c>
      <c r="Q40" s="9" t="s">
        <v>247</v>
      </c>
      <c r="R40" s="22">
        <v>20</v>
      </c>
      <c r="S40" s="22">
        <v>2</v>
      </c>
      <c r="T40" s="22">
        <v>19</v>
      </c>
      <c r="U40" s="11"/>
      <c r="V40" s="22">
        <v>9</v>
      </c>
      <c r="W40" s="8">
        <v>54</v>
      </c>
      <c r="X40" s="8">
        <v>62</v>
      </c>
      <c r="Y40" s="8">
        <v>30</v>
      </c>
      <c r="Z40" s="22">
        <v>13</v>
      </c>
      <c r="AA40" s="8">
        <v>81</v>
      </c>
      <c r="AB40" s="8">
        <v>66</v>
      </c>
      <c r="AC40" s="22">
        <v>47</v>
      </c>
      <c r="AD40" s="23"/>
      <c r="AE40" s="22">
        <v>8</v>
      </c>
      <c r="AF40" s="22">
        <v>23</v>
      </c>
      <c r="AG40" s="11"/>
      <c r="AH40" s="9" t="s">
        <v>7</v>
      </c>
      <c r="AI40" s="8" t="b">
        <v>0</v>
      </c>
      <c r="AJ40" s="9" t="s">
        <v>240</v>
      </c>
      <c r="AK40" s="9" t="s">
        <v>7</v>
      </c>
      <c r="AL40" s="9" t="s">
        <v>288</v>
      </c>
    </row>
    <row r="41" spans="1:38" ht="16.149999999999999" customHeight="1" x14ac:dyDescent="0.25">
      <c r="A41" s="8">
        <v>3200</v>
      </c>
      <c r="B41" s="9" t="s">
        <v>45</v>
      </c>
      <c r="C41" s="9" t="s">
        <v>50</v>
      </c>
      <c r="D41" s="8" t="b">
        <v>0</v>
      </c>
      <c r="E41" s="9" t="s">
        <v>76</v>
      </c>
      <c r="F41" s="9" t="s">
        <v>99</v>
      </c>
      <c r="G41" s="9" t="s">
        <v>289</v>
      </c>
      <c r="H41" s="9" t="s">
        <v>235</v>
      </c>
      <c r="I41" s="9" t="s">
        <v>290</v>
      </c>
      <c r="J41" s="9" t="s">
        <v>291</v>
      </c>
      <c r="K41" s="9" t="s">
        <v>292</v>
      </c>
      <c r="L41" s="8" t="b">
        <v>0</v>
      </c>
      <c r="M41" s="9" t="s">
        <v>7</v>
      </c>
      <c r="N41" s="10">
        <v>41938</v>
      </c>
      <c r="O41" s="11"/>
      <c r="P41" s="24">
        <v>14393</v>
      </c>
      <c r="Q41" s="9" t="s">
        <v>239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9" t="s">
        <v>7</v>
      </c>
      <c r="AI41" s="8" t="b">
        <v>0</v>
      </c>
      <c r="AJ41" s="9" t="s">
        <v>75</v>
      </c>
      <c r="AK41" s="9" t="s">
        <v>7</v>
      </c>
      <c r="AL41" s="9" t="s">
        <v>293</v>
      </c>
    </row>
    <row r="42" spans="1:38" ht="16.149999999999999" customHeight="1" x14ac:dyDescent="0.25">
      <c r="A42" s="8">
        <v>11655</v>
      </c>
      <c r="B42" s="9" t="s">
        <v>75</v>
      </c>
      <c r="C42" s="9" t="s">
        <v>55</v>
      </c>
      <c r="D42" s="8" t="b">
        <v>0</v>
      </c>
      <c r="E42" s="9" t="s">
        <v>76</v>
      </c>
      <c r="F42" s="9" t="s">
        <v>77</v>
      </c>
      <c r="G42" s="9" t="s">
        <v>258</v>
      </c>
      <c r="H42" s="9" t="s">
        <v>235</v>
      </c>
      <c r="I42" s="9" t="s">
        <v>294</v>
      </c>
      <c r="J42" s="9" t="s">
        <v>295</v>
      </c>
      <c r="K42" s="9" t="s">
        <v>296</v>
      </c>
      <c r="L42" s="8" t="b">
        <v>0</v>
      </c>
      <c r="M42" s="9" t="s">
        <v>7</v>
      </c>
      <c r="N42" s="10">
        <v>41938</v>
      </c>
      <c r="O42" s="11"/>
      <c r="P42" s="11"/>
      <c r="Q42" s="9" t="s">
        <v>247</v>
      </c>
      <c r="R42" s="8">
        <v>27</v>
      </c>
      <c r="S42" s="11"/>
      <c r="T42" s="11"/>
      <c r="U42" s="11"/>
      <c r="V42" s="22">
        <v>20</v>
      </c>
      <c r="W42" s="8">
        <v>120</v>
      </c>
      <c r="X42" s="8">
        <v>95</v>
      </c>
      <c r="Y42" s="11"/>
      <c r="Z42" s="11"/>
      <c r="AA42" s="22">
        <v>23</v>
      </c>
      <c r="AB42" s="23"/>
      <c r="AC42" s="11"/>
      <c r="AD42" s="23"/>
      <c r="AE42" s="22">
        <v>5</v>
      </c>
      <c r="AF42" s="22">
        <v>20</v>
      </c>
      <c r="AG42" s="11"/>
      <c r="AH42" s="9" t="s">
        <v>7</v>
      </c>
      <c r="AI42" s="8" t="b">
        <v>0</v>
      </c>
      <c r="AJ42" s="9" t="s">
        <v>75</v>
      </c>
      <c r="AK42" s="9" t="s">
        <v>297</v>
      </c>
      <c r="AL42" s="9" t="s">
        <v>298</v>
      </c>
    </row>
    <row r="43" spans="1:38" ht="16.149999999999999" customHeight="1" x14ac:dyDescent="0.25">
      <c r="A43" s="8">
        <v>225</v>
      </c>
      <c r="B43" s="9" t="s">
        <v>75</v>
      </c>
      <c r="C43" s="9" t="s">
        <v>46</v>
      </c>
      <c r="D43" s="8" t="b">
        <v>0</v>
      </c>
      <c r="E43" s="9" t="s">
        <v>76</v>
      </c>
      <c r="F43" s="9" t="s">
        <v>299</v>
      </c>
      <c r="G43" s="9" t="s">
        <v>300</v>
      </c>
      <c r="H43" s="9" t="s">
        <v>301</v>
      </c>
      <c r="I43" s="9" t="s">
        <v>302</v>
      </c>
      <c r="J43" s="9" t="s">
        <v>303</v>
      </c>
      <c r="K43" s="9" t="s">
        <v>304</v>
      </c>
      <c r="L43" s="8" t="b">
        <v>1</v>
      </c>
      <c r="M43" s="9" t="s">
        <v>283</v>
      </c>
      <c r="N43" s="10">
        <v>41236</v>
      </c>
      <c r="O43" s="11"/>
      <c r="P43" s="11"/>
      <c r="Q43" s="9" t="s">
        <v>239</v>
      </c>
      <c r="R43" s="23"/>
      <c r="S43" s="11"/>
      <c r="T43" s="11"/>
      <c r="U43" s="11"/>
      <c r="V43" s="11"/>
      <c r="W43" s="23"/>
      <c r="X43" s="11"/>
      <c r="Y43" s="11"/>
      <c r="Z43" s="11"/>
      <c r="AA43" s="11"/>
      <c r="AB43" s="11"/>
      <c r="AC43" s="11"/>
      <c r="AD43" s="23"/>
      <c r="AE43" s="11"/>
      <c r="AF43" s="11"/>
      <c r="AG43" s="11"/>
      <c r="AH43" s="9" t="s">
        <v>7</v>
      </c>
      <c r="AI43" s="8" t="b">
        <v>0</v>
      </c>
      <c r="AJ43" s="9" t="s">
        <v>75</v>
      </c>
      <c r="AK43" s="9" t="s">
        <v>7</v>
      </c>
      <c r="AL43" s="9" t="s">
        <v>305</v>
      </c>
    </row>
    <row r="44" spans="1:38" ht="16.149999999999999" customHeight="1" x14ac:dyDescent="0.25">
      <c r="A44" s="8">
        <v>10062</v>
      </c>
      <c r="B44" s="9" t="s">
        <v>87</v>
      </c>
      <c r="C44" s="9" t="s">
        <v>55</v>
      </c>
      <c r="D44" s="8" t="b">
        <v>0</v>
      </c>
      <c r="E44" s="9" t="s">
        <v>76</v>
      </c>
      <c r="F44" s="9" t="s">
        <v>118</v>
      </c>
      <c r="G44" s="9" t="s">
        <v>234</v>
      </c>
      <c r="H44" s="9" t="s">
        <v>235</v>
      </c>
      <c r="I44" s="9" t="s">
        <v>236</v>
      </c>
      <c r="J44" s="9" t="s">
        <v>306</v>
      </c>
      <c r="K44" s="9" t="s">
        <v>307</v>
      </c>
      <c r="L44" s="8" t="b">
        <v>0</v>
      </c>
      <c r="M44" s="9" t="s">
        <v>7</v>
      </c>
      <c r="N44" s="10">
        <v>41677</v>
      </c>
      <c r="O44" s="11"/>
      <c r="P44" s="10">
        <v>21599</v>
      </c>
      <c r="Q44" s="9" t="s">
        <v>254</v>
      </c>
      <c r="R44" s="11"/>
      <c r="S44" s="23"/>
      <c r="T44" s="8">
        <v>17</v>
      </c>
      <c r="U44" s="11"/>
      <c r="V44" s="23"/>
      <c r="W44" s="8">
        <v>79</v>
      </c>
      <c r="X44" s="23"/>
      <c r="Y44" s="23"/>
      <c r="Z44" s="22">
        <v>11</v>
      </c>
      <c r="AA44" s="8">
        <v>26</v>
      </c>
      <c r="AB44" s="23"/>
      <c r="AC44" s="23"/>
      <c r="AD44" s="23"/>
      <c r="AE44" s="23"/>
      <c r="AF44" s="23"/>
      <c r="AG44" s="11"/>
      <c r="AH44" s="9" t="s">
        <v>7</v>
      </c>
      <c r="AI44" s="8" t="b">
        <v>0</v>
      </c>
      <c r="AJ44" s="9" t="s">
        <v>240</v>
      </c>
      <c r="AK44" s="9" t="s">
        <v>7</v>
      </c>
      <c r="AL44" s="9" t="s">
        <v>278</v>
      </c>
    </row>
    <row r="45" spans="1:38" ht="16.149999999999999" customHeight="1" x14ac:dyDescent="0.25">
      <c r="A45" s="8">
        <v>14209</v>
      </c>
      <c r="B45" s="9" t="s">
        <v>49</v>
      </c>
      <c r="C45" s="9" t="s">
        <v>100</v>
      </c>
      <c r="D45" s="8" t="b">
        <v>0</v>
      </c>
      <c r="E45" s="9" t="s">
        <v>110</v>
      </c>
      <c r="F45" s="9" t="s">
        <v>308</v>
      </c>
      <c r="G45" s="9" t="s">
        <v>7</v>
      </c>
      <c r="H45" s="9" t="s">
        <v>7</v>
      </c>
      <c r="I45" s="9" t="s">
        <v>7</v>
      </c>
      <c r="J45" s="9" t="s">
        <v>7</v>
      </c>
      <c r="K45" s="9" t="s">
        <v>7</v>
      </c>
      <c r="L45" s="8" t="b">
        <v>0</v>
      </c>
      <c r="M45" s="9" t="s">
        <v>7</v>
      </c>
      <c r="N45" s="10">
        <v>41938</v>
      </c>
      <c r="O45" s="11"/>
      <c r="P45" s="10">
        <v>33290</v>
      </c>
      <c r="Q45" s="9" t="s">
        <v>247</v>
      </c>
      <c r="R45" s="23"/>
      <c r="S45" s="11"/>
      <c r="T45" s="11"/>
      <c r="U45" s="11"/>
      <c r="V45" s="23"/>
      <c r="W45" s="8">
        <v>107</v>
      </c>
      <c r="X45" s="23"/>
      <c r="Y45" s="23"/>
      <c r="Z45" s="11"/>
      <c r="AA45" s="23"/>
      <c r="AB45" s="11"/>
      <c r="AC45" s="11"/>
      <c r="AD45" s="11"/>
      <c r="AE45" s="22">
        <v>44</v>
      </c>
      <c r="AF45" s="11"/>
      <c r="AG45" s="11"/>
      <c r="AH45" s="9" t="s">
        <v>7</v>
      </c>
      <c r="AI45" s="8" t="b">
        <v>0</v>
      </c>
      <c r="AJ45" s="9" t="s">
        <v>7</v>
      </c>
      <c r="AK45" s="9" t="s">
        <v>7</v>
      </c>
      <c r="AL45" s="9" t="s">
        <v>7</v>
      </c>
    </row>
    <row r="46" spans="1:38" ht="16.149999999999999" customHeight="1" x14ac:dyDescent="0.25">
      <c r="A46" s="8">
        <v>12743</v>
      </c>
      <c r="B46" s="9" t="s">
        <v>49</v>
      </c>
      <c r="C46" s="9" t="s">
        <v>71</v>
      </c>
      <c r="D46" s="8" t="b">
        <v>0</v>
      </c>
      <c r="E46" s="9" t="s">
        <v>110</v>
      </c>
      <c r="F46" s="9" t="s">
        <v>111</v>
      </c>
      <c r="G46" s="9" t="s">
        <v>309</v>
      </c>
      <c r="H46" s="9" t="s">
        <v>235</v>
      </c>
      <c r="I46" s="9" t="s">
        <v>310</v>
      </c>
      <c r="J46" s="9" t="s">
        <v>311</v>
      </c>
      <c r="K46" s="9" t="s">
        <v>312</v>
      </c>
      <c r="L46" s="8" t="b">
        <v>0</v>
      </c>
      <c r="M46" s="9" t="s">
        <v>7</v>
      </c>
      <c r="N46" s="10">
        <v>41938</v>
      </c>
      <c r="O46" s="11"/>
      <c r="P46" s="10">
        <v>25801</v>
      </c>
      <c r="Q46" s="9" t="s">
        <v>239</v>
      </c>
      <c r="R46" s="22">
        <v>9</v>
      </c>
      <c r="S46" s="22">
        <v>12</v>
      </c>
      <c r="T46" s="22">
        <v>12</v>
      </c>
      <c r="U46" s="11"/>
      <c r="V46" s="11"/>
      <c r="W46" s="22">
        <v>68</v>
      </c>
      <c r="X46" s="22">
        <v>59</v>
      </c>
      <c r="Y46" s="11"/>
      <c r="Z46" s="11"/>
      <c r="AA46" s="11"/>
      <c r="AB46" s="11"/>
      <c r="AC46" s="22">
        <v>54</v>
      </c>
      <c r="AD46" s="22">
        <v>30</v>
      </c>
      <c r="AE46" s="11"/>
      <c r="AF46" s="11"/>
      <c r="AG46" s="11"/>
      <c r="AH46" s="9" t="s">
        <v>112</v>
      </c>
      <c r="AI46" s="8" t="b">
        <v>0</v>
      </c>
      <c r="AJ46" s="9" t="s">
        <v>240</v>
      </c>
      <c r="AK46" s="9" t="s">
        <v>7</v>
      </c>
      <c r="AL46" s="9" t="s">
        <v>313</v>
      </c>
    </row>
    <row r="47" spans="1:38" ht="16.149999999999999" customHeight="1" x14ac:dyDescent="0.25">
      <c r="A47" s="8">
        <v>13539</v>
      </c>
      <c r="B47" s="9" t="s">
        <v>45</v>
      </c>
      <c r="C47" s="9" t="s">
        <v>71</v>
      </c>
      <c r="D47" s="8" t="b">
        <v>0</v>
      </c>
      <c r="E47" s="9" t="s">
        <v>314</v>
      </c>
      <c r="F47" s="9" t="s">
        <v>315</v>
      </c>
      <c r="G47" s="9" t="s">
        <v>279</v>
      </c>
      <c r="H47" s="9" t="s">
        <v>235</v>
      </c>
      <c r="I47" s="9" t="s">
        <v>280</v>
      </c>
      <c r="J47" s="9" t="s">
        <v>316</v>
      </c>
      <c r="K47" s="9" t="s">
        <v>317</v>
      </c>
      <c r="L47" s="8" t="b">
        <v>0</v>
      </c>
      <c r="M47" s="9" t="s">
        <v>7</v>
      </c>
      <c r="N47" s="10">
        <v>41938</v>
      </c>
      <c r="O47" s="11"/>
      <c r="P47" s="10">
        <v>23073</v>
      </c>
      <c r="Q47" s="9" t="s">
        <v>247</v>
      </c>
      <c r="R47" s="22">
        <v>14</v>
      </c>
      <c r="S47" s="11"/>
      <c r="T47" s="22">
        <v>16</v>
      </c>
      <c r="U47" s="11"/>
      <c r="V47" s="11"/>
      <c r="W47" s="22">
        <v>94</v>
      </c>
      <c r="X47" s="11"/>
      <c r="Y47" s="11"/>
      <c r="Z47" s="22">
        <v>16</v>
      </c>
      <c r="AA47" s="11"/>
      <c r="AB47" s="22">
        <v>47</v>
      </c>
      <c r="AC47" s="22">
        <v>43</v>
      </c>
      <c r="AD47" s="22">
        <v>28</v>
      </c>
      <c r="AE47" s="11"/>
      <c r="AF47" s="11"/>
      <c r="AG47" s="11"/>
      <c r="AH47" s="9" t="s">
        <v>7</v>
      </c>
      <c r="AI47" s="8" t="b">
        <v>0</v>
      </c>
      <c r="AJ47" s="9" t="s">
        <v>75</v>
      </c>
      <c r="AK47" s="9" t="s">
        <v>7</v>
      </c>
      <c r="AL47" s="9" t="s">
        <v>318</v>
      </c>
    </row>
    <row r="48" spans="1:38" ht="16.149999999999999" customHeight="1" x14ac:dyDescent="0.25">
      <c r="A48" s="8">
        <v>14211</v>
      </c>
      <c r="B48" s="9" t="s">
        <v>49</v>
      </c>
      <c r="C48" s="9" t="s">
        <v>100</v>
      </c>
      <c r="D48" s="8" t="b">
        <v>0</v>
      </c>
      <c r="E48" s="9" t="s">
        <v>314</v>
      </c>
      <c r="F48" s="9" t="s">
        <v>319</v>
      </c>
      <c r="G48" s="9" t="s">
        <v>279</v>
      </c>
      <c r="H48" s="9" t="s">
        <v>235</v>
      </c>
      <c r="I48" s="9" t="s">
        <v>280</v>
      </c>
      <c r="J48" s="9" t="s">
        <v>316</v>
      </c>
      <c r="K48" s="9" t="s">
        <v>317</v>
      </c>
      <c r="L48" s="8" t="b">
        <v>0</v>
      </c>
      <c r="M48" s="9" t="s">
        <v>7</v>
      </c>
      <c r="N48" s="10">
        <v>41938</v>
      </c>
      <c r="O48" s="11"/>
      <c r="P48" s="10">
        <v>24883</v>
      </c>
      <c r="Q48" s="9" t="s">
        <v>247</v>
      </c>
      <c r="R48" s="22">
        <v>59</v>
      </c>
      <c r="S48" s="22">
        <v>30</v>
      </c>
      <c r="T48" s="22">
        <v>38</v>
      </c>
      <c r="U48" s="11"/>
      <c r="V48" s="11"/>
      <c r="W48" s="22">
        <v>108</v>
      </c>
      <c r="X48" s="22">
        <v>159</v>
      </c>
      <c r="Y48" s="22">
        <v>68</v>
      </c>
      <c r="Z48" s="22">
        <v>38</v>
      </c>
      <c r="AA48" s="22">
        <v>85</v>
      </c>
      <c r="AB48" s="22">
        <v>67</v>
      </c>
      <c r="AC48" s="22">
        <v>44</v>
      </c>
      <c r="AD48" s="22">
        <v>45</v>
      </c>
      <c r="AE48" s="11"/>
      <c r="AF48" s="11"/>
      <c r="AG48" s="11"/>
      <c r="AH48" s="9" t="s">
        <v>7</v>
      </c>
      <c r="AI48" s="8" t="b">
        <v>0</v>
      </c>
      <c r="AJ48" s="9" t="s">
        <v>7</v>
      </c>
      <c r="AK48" s="9" t="s">
        <v>7</v>
      </c>
      <c r="AL48" s="9" t="s">
        <v>318</v>
      </c>
    </row>
    <row r="49" spans="1:38" ht="16.149999999999999" customHeight="1" x14ac:dyDescent="0.25">
      <c r="A49" s="8">
        <v>267</v>
      </c>
      <c r="B49" s="9" t="s">
        <v>75</v>
      </c>
      <c r="C49" s="9" t="s">
        <v>71</v>
      </c>
      <c r="D49" s="8" t="b">
        <v>0</v>
      </c>
      <c r="E49" s="9" t="s">
        <v>320</v>
      </c>
      <c r="F49" s="9" t="s">
        <v>321</v>
      </c>
      <c r="G49" s="9" t="s">
        <v>322</v>
      </c>
      <c r="H49" s="9" t="s">
        <v>323</v>
      </c>
      <c r="I49" s="9" t="s">
        <v>324</v>
      </c>
      <c r="J49" s="9" t="s">
        <v>325</v>
      </c>
      <c r="K49" s="9" t="s">
        <v>326</v>
      </c>
      <c r="L49" s="8" t="b">
        <v>0</v>
      </c>
      <c r="M49" s="9" t="s">
        <v>7</v>
      </c>
      <c r="N49" s="10">
        <v>41302</v>
      </c>
      <c r="O49" s="11"/>
      <c r="P49" s="23"/>
      <c r="Q49" s="9" t="s">
        <v>247</v>
      </c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9" t="s">
        <v>7</v>
      </c>
      <c r="AI49" s="8" t="b">
        <v>0</v>
      </c>
      <c r="AJ49" s="9" t="s">
        <v>75</v>
      </c>
      <c r="AK49" s="9" t="s">
        <v>7</v>
      </c>
      <c r="AL49" s="9" t="s">
        <v>327</v>
      </c>
    </row>
    <row r="50" spans="1:38" ht="16.149999999999999" customHeight="1" x14ac:dyDescent="0.25">
      <c r="A50" s="8">
        <v>10118</v>
      </c>
      <c r="B50" s="9" t="s">
        <v>49</v>
      </c>
      <c r="C50" s="9" t="s">
        <v>55</v>
      </c>
      <c r="D50" s="8" t="b">
        <v>0</v>
      </c>
      <c r="E50" s="9" t="s">
        <v>93</v>
      </c>
      <c r="F50" s="9" t="s">
        <v>94</v>
      </c>
      <c r="G50" s="9" t="s">
        <v>328</v>
      </c>
      <c r="H50" s="9" t="s">
        <v>235</v>
      </c>
      <c r="I50" s="9" t="s">
        <v>329</v>
      </c>
      <c r="J50" s="9" t="s">
        <v>330</v>
      </c>
      <c r="K50" s="9" t="s">
        <v>331</v>
      </c>
      <c r="L50" s="8" t="b">
        <v>0</v>
      </c>
      <c r="M50" s="9" t="s">
        <v>7</v>
      </c>
      <c r="N50" s="10">
        <v>41952</v>
      </c>
      <c r="O50" s="11"/>
      <c r="P50" s="10">
        <v>25555</v>
      </c>
      <c r="Q50" s="9" t="s">
        <v>239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9" t="s">
        <v>7</v>
      </c>
      <c r="AI50" s="8" t="b">
        <v>0</v>
      </c>
      <c r="AJ50" s="9" t="s">
        <v>240</v>
      </c>
      <c r="AK50" s="9" t="s">
        <v>297</v>
      </c>
      <c r="AL50" s="9" t="s">
        <v>332</v>
      </c>
    </row>
    <row r="51" spans="1:38" ht="16.149999999999999" customHeight="1" x14ac:dyDescent="0.25">
      <c r="A51" s="8">
        <v>11829</v>
      </c>
      <c r="B51" s="9" t="s">
        <v>87</v>
      </c>
      <c r="C51" s="9" t="s">
        <v>100</v>
      </c>
      <c r="D51" s="8" t="b">
        <v>0</v>
      </c>
      <c r="E51" s="9" t="s">
        <v>202</v>
      </c>
      <c r="F51" s="9" t="s">
        <v>203</v>
      </c>
      <c r="G51" s="9" t="s">
        <v>333</v>
      </c>
      <c r="H51" s="9" t="s">
        <v>235</v>
      </c>
      <c r="I51" s="9" t="s">
        <v>7</v>
      </c>
      <c r="J51" s="9" t="s">
        <v>334</v>
      </c>
      <c r="K51" s="9" t="s">
        <v>335</v>
      </c>
      <c r="L51" s="8" t="b">
        <v>0</v>
      </c>
      <c r="M51" s="9" t="s">
        <v>7</v>
      </c>
      <c r="N51" s="10">
        <v>41615</v>
      </c>
      <c r="O51" s="11"/>
      <c r="P51" s="10">
        <v>19871</v>
      </c>
      <c r="Q51" s="9" t="s">
        <v>247</v>
      </c>
      <c r="R51" s="23"/>
      <c r="S51" s="11"/>
      <c r="T51" s="11"/>
      <c r="U51" s="23"/>
      <c r="V51" s="23"/>
      <c r="W51" s="23"/>
      <c r="X51" s="23"/>
      <c r="Y51" s="11"/>
      <c r="Z51" s="23"/>
      <c r="AA51" s="23"/>
      <c r="AB51" s="23"/>
      <c r="AC51" s="11"/>
      <c r="AD51" s="11"/>
      <c r="AE51" s="23"/>
      <c r="AF51" s="23"/>
      <c r="AG51" s="11"/>
      <c r="AH51" s="9" t="s">
        <v>204</v>
      </c>
      <c r="AI51" s="8" t="b">
        <v>0</v>
      </c>
      <c r="AJ51" s="9" t="s">
        <v>7</v>
      </c>
      <c r="AK51" s="9" t="s">
        <v>7</v>
      </c>
      <c r="AL51" s="9" t="s">
        <v>336</v>
      </c>
    </row>
    <row r="52" spans="1:38" ht="16.149999999999999" customHeight="1" x14ac:dyDescent="0.25">
      <c r="A52" s="8">
        <v>12485</v>
      </c>
      <c r="B52" s="9" t="s">
        <v>45</v>
      </c>
      <c r="C52" s="9" t="s">
        <v>71</v>
      </c>
      <c r="D52" s="8" t="b">
        <v>0</v>
      </c>
      <c r="E52" s="9" t="s">
        <v>337</v>
      </c>
      <c r="F52" s="9" t="s">
        <v>338</v>
      </c>
      <c r="G52" s="9" t="s">
        <v>339</v>
      </c>
      <c r="H52" s="9" t="s">
        <v>340</v>
      </c>
      <c r="I52" s="9" t="s">
        <v>341</v>
      </c>
      <c r="J52" s="9" t="s">
        <v>342</v>
      </c>
      <c r="K52" s="9" t="s">
        <v>343</v>
      </c>
      <c r="L52" s="8" t="b">
        <v>0</v>
      </c>
      <c r="M52" s="9" t="s">
        <v>7</v>
      </c>
      <c r="N52" s="10">
        <v>41248</v>
      </c>
      <c r="O52" s="11"/>
      <c r="P52" s="23"/>
      <c r="Q52" s="9" t="s">
        <v>239</v>
      </c>
      <c r="R52" s="23"/>
      <c r="S52" s="11"/>
      <c r="T52" s="11"/>
      <c r="U52" s="23"/>
      <c r="V52" s="23"/>
      <c r="W52" s="23"/>
      <c r="X52" s="23"/>
      <c r="Y52" s="11"/>
      <c r="Z52" s="23"/>
      <c r="AA52" s="23"/>
      <c r="AB52" s="23"/>
      <c r="AC52" s="11"/>
      <c r="AD52" s="11"/>
      <c r="AE52" s="23"/>
      <c r="AF52" s="23"/>
      <c r="AG52" s="11"/>
      <c r="AH52" s="9" t="s">
        <v>7</v>
      </c>
      <c r="AI52" s="8" t="b">
        <v>0</v>
      </c>
      <c r="AJ52" s="9" t="s">
        <v>75</v>
      </c>
      <c r="AK52" s="9" t="s">
        <v>7</v>
      </c>
      <c r="AL52" s="9" t="s">
        <v>344</v>
      </c>
    </row>
    <row r="53" spans="1:38" ht="16.149999999999999" customHeight="1" x14ac:dyDescent="0.25">
      <c r="A53" s="8">
        <v>1409</v>
      </c>
      <c r="B53" s="9" t="s">
        <v>49</v>
      </c>
      <c r="C53" s="9" t="s">
        <v>46</v>
      </c>
      <c r="D53" s="8" t="b">
        <v>0</v>
      </c>
      <c r="E53" s="9" t="s">
        <v>345</v>
      </c>
      <c r="F53" s="9" t="s">
        <v>346</v>
      </c>
      <c r="G53" s="9" t="s">
        <v>347</v>
      </c>
      <c r="H53" s="9" t="s">
        <v>235</v>
      </c>
      <c r="I53" s="9" t="s">
        <v>348</v>
      </c>
      <c r="J53" s="9" t="s">
        <v>349</v>
      </c>
      <c r="K53" s="9" t="s">
        <v>350</v>
      </c>
      <c r="L53" s="8" t="b">
        <v>1</v>
      </c>
      <c r="M53" s="9" t="s">
        <v>351</v>
      </c>
      <c r="N53" s="10">
        <v>41244</v>
      </c>
      <c r="O53" s="11"/>
      <c r="P53" s="23"/>
      <c r="Q53" s="9" t="s">
        <v>247</v>
      </c>
      <c r="R53" s="11"/>
      <c r="S53" s="11"/>
      <c r="T53" s="11"/>
      <c r="U53" s="11"/>
      <c r="V53" s="11"/>
      <c r="W53" s="11"/>
      <c r="X53" s="11"/>
      <c r="Y53" s="11"/>
      <c r="Z53" s="11"/>
      <c r="AA53" s="23"/>
      <c r="AB53" s="23"/>
      <c r="AC53" s="23"/>
      <c r="AD53" s="11"/>
      <c r="AE53" s="11"/>
      <c r="AF53" s="11"/>
      <c r="AG53" s="11"/>
      <c r="AH53" s="9" t="s">
        <v>7</v>
      </c>
      <c r="AI53" s="8" t="b">
        <v>0</v>
      </c>
      <c r="AJ53" s="9" t="s">
        <v>240</v>
      </c>
      <c r="AK53" s="9" t="s">
        <v>7</v>
      </c>
      <c r="AL53" s="9" t="s">
        <v>352</v>
      </c>
    </row>
    <row r="54" spans="1:38" ht="16.149999999999999" customHeight="1" x14ac:dyDescent="0.25">
      <c r="A54" s="8">
        <v>3010</v>
      </c>
      <c r="B54" s="9" t="s">
        <v>87</v>
      </c>
      <c r="C54" s="9" t="s">
        <v>50</v>
      </c>
      <c r="D54" s="8" t="b">
        <v>0</v>
      </c>
      <c r="E54" s="9" t="s">
        <v>353</v>
      </c>
      <c r="F54" s="9" t="s">
        <v>354</v>
      </c>
      <c r="G54" s="9" t="s">
        <v>333</v>
      </c>
      <c r="H54" s="9" t="s">
        <v>235</v>
      </c>
      <c r="I54" s="9" t="s">
        <v>355</v>
      </c>
      <c r="J54" s="9" t="s">
        <v>356</v>
      </c>
      <c r="K54" s="9" t="s">
        <v>357</v>
      </c>
      <c r="L54" s="8" t="b">
        <v>0</v>
      </c>
      <c r="M54" s="9" t="s">
        <v>7</v>
      </c>
      <c r="N54" s="10">
        <v>41938</v>
      </c>
      <c r="O54" s="11"/>
      <c r="P54" s="24">
        <v>21904</v>
      </c>
      <c r="Q54" s="9" t="s">
        <v>247</v>
      </c>
      <c r="R54" s="11"/>
      <c r="S54" s="11"/>
      <c r="T54" s="11"/>
      <c r="U54" s="11"/>
      <c r="V54" s="11"/>
      <c r="W54" s="11"/>
      <c r="X54" s="11"/>
      <c r="Y54" s="11"/>
      <c r="Z54" s="11"/>
      <c r="AA54" s="22">
        <v>41</v>
      </c>
      <c r="AB54" s="22">
        <v>44</v>
      </c>
      <c r="AC54" s="22">
        <v>22</v>
      </c>
      <c r="AD54" s="11"/>
      <c r="AE54" s="22">
        <v>20</v>
      </c>
      <c r="AF54" s="11"/>
      <c r="AG54" s="11"/>
      <c r="AH54" s="9" t="s">
        <v>7</v>
      </c>
      <c r="AI54" s="8" t="b">
        <v>0</v>
      </c>
      <c r="AJ54" s="9" t="s">
        <v>7</v>
      </c>
      <c r="AK54" s="9" t="s">
        <v>7</v>
      </c>
      <c r="AL54" s="9" t="s">
        <v>358</v>
      </c>
    </row>
    <row r="55" spans="1:38" ht="16.149999999999999" customHeight="1" x14ac:dyDescent="0.25">
      <c r="A55" s="8">
        <v>3022</v>
      </c>
      <c r="B55" s="9" t="s">
        <v>75</v>
      </c>
      <c r="C55" s="9" t="s">
        <v>55</v>
      </c>
      <c r="D55" s="8" t="b">
        <v>0</v>
      </c>
      <c r="E55" s="9" t="s">
        <v>353</v>
      </c>
      <c r="F55" s="9" t="s">
        <v>359</v>
      </c>
      <c r="G55" s="9" t="s">
        <v>333</v>
      </c>
      <c r="H55" s="9" t="s">
        <v>235</v>
      </c>
      <c r="I55" s="9" t="s">
        <v>355</v>
      </c>
      <c r="J55" s="9" t="s">
        <v>356</v>
      </c>
      <c r="K55" s="9" t="s">
        <v>357</v>
      </c>
      <c r="L55" s="8" t="b">
        <v>0</v>
      </c>
      <c r="M55" s="9" t="s">
        <v>7</v>
      </c>
      <c r="N55" s="10">
        <v>41938</v>
      </c>
      <c r="O55" s="11"/>
      <c r="P55" s="24">
        <v>35021</v>
      </c>
      <c r="Q55" s="9" t="s">
        <v>247</v>
      </c>
      <c r="R55" s="11"/>
      <c r="S55" s="11"/>
      <c r="T55" s="11"/>
      <c r="U55" s="11"/>
      <c r="V55" s="11"/>
      <c r="W55" s="11"/>
      <c r="X55" s="11"/>
      <c r="Y55" s="11"/>
      <c r="Z55" s="11"/>
      <c r="AA55" s="22">
        <v>58</v>
      </c>
      <c r="AB55" s="11"/>
      <c r="AC55" s="11"/>
      <c r="AD55" s="11"/>
      <c r="AE55" s="11"/>
      <c r="AF55" s="11"/>
      <c r="AG55" s="11"/>
      <c r="AH55" s="9" t="s">
        <v>7</v>
      </c>
      <c r="AI55" s="8" t="b">
        <v>0</v>
      </c>
      <c r="AJ55" s="9" t="s">
        <v>7</v>
      </c>
      <c r="AK55" s="9" t="s">
        <v>7</v>
      </c>
      <c r="AL55" s="9" t="s">
        <v>358</v>
      </c>
    </row>
    <row r="56" spans="1:38" ht="16.149999999999999" customHeight="1" x14ac:dyDescent="0.25">
      <c r="A56" s="8">
        <v>12435</v>
      </c>
      <c r="B56" s="9" t="s">
        <v>49</v>
      </c>
      <c r="C56" s="9" t="s">
        <v>100</v>
      </c>
      <c r="D56" s="8" t="b">
        <v>0</v>
      </c>
      <c r="E56" s="9" t="s">
        <v>360</v>
      </c>
      <c r="F56" s="9" t="s">
        <v>361</v>
      </c>
      <c r="G56" s="9" t="s">
        <v>362</v>
      </c>
      <c r="H56" s="9" t="s">
        <v>235</v>
      </c>
      <c r="I56" s="9" t="s">
        <v>363</v>
      </c>
      <c r="J56" s="9" t="s">
        <v>364</v>
      </c>
      <c r="K56" s="9" t="s">
        <v>7</v>
      </c>
      <c r="L56" s="8" t="b">
        <v>0</v>
      </c>
      <c r="M56" s="9" t="s">
        <v>7</v>
      </c>
      <c r="N56" s="10">
        <v>41271</v>
      </c>
      <c r="O56" s="11"/>
      <c r="P56" s="23"/>
      <c r="Q56" s="9" t="s">
        <v>247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23"/>
      <c r="AF56" s="11"/>
      <c r="AG56" s="11"/>
      <c r="AH56" s="9" t="s">
        <v>7</v>
      </c>
      <c r="AI56" s="8" t="b">
        <v>0</v>
      </c>
      <c r="AJ56" s="9" t="s">
        <v>240</v>
      </c>
      <c r="AK56" s="9" t="s">
        <v>7</v>
      </c>
      <c r="AL56" s="9" t="s">
        <v>365</v>
      </c>
    </row>
    <row r="57" spans="1:38" ht="16.149999999999999" customHeight="1" x14ac:dyDescent="0.25">
      <c r="A57" s="22">
        <v>9626</v>
      </c>
      <c r="B57" s="9" t="s">
        <v>49</v>
      </c>
      <c r="C57" s="9" t="s">
        <v>71</v>
      </c>
      <c r="D57" s="8" t="b">
        <v>0</v>
      </c>
      <c r="E57" s="9" t="s">
        <v>360</v>
      </c>
      <c r="F57" s="9" t="s">
        <v>366</v>
      </c>
      <c r="G57" s="9" t="s">
        <v>362</v>
      </c>
      <c r="H57" s="9" t="s">
        <v>235</v>
      </c>
      <c r="I57" s="9" t="s">
        <v>363</v>
      </c>
      <c r="J57" s="9" t="s">
        <v>364</v>
      </c>
      <c r="K57" s="9" t="s">
        <v>367</v>
      </c>
      <c r="L57" s="8" t="b">
        <v>0</v>
      </c>
      <c r="M57" s="9" t="s">
        <v>7</v>
      </c>
      <c r="N57" s="10">
        <v>41913</v>
      </c>
      <c r="O57" s="11"/>
      <c r="P57" s="11"/>
      <c r="Q57" s="9" t="s">
        <v>247</v>
      </c>
      <c r="R57" s="11"/>
      <c r="S57" s="22">
        <v>15</v>
      </c>
      <c r="T57" s="22">
        <v>29</v>
      </c>
      <c r="U57" s="22">
        <v>16</v>
      </c>
      <c r="V57" s="22">
        <v>55</v>
      </c>
      <c r="W57" s="22">
        <v>72</v>
      </c>
      <c r="X57" s="22">
        <v>133</v>
      </c>
      <c r="Y57" s="22">
        <v>39</v>
      </c>
      <c r="Z57" s="22">
        <v>36</v>
      </c>
      <c r="AA57" s="22">
        <v>75</v>
      </c>
      <c r="AB57" s="22">
        <v>55</v>
      </c>
      <c r="AC57" s="22">
        <v>1</v>
      </c>
      <c r="AD57" s="22">
        <v>24</v>
      </c>
      <c r="AE57" s="22">
        <v>35</v>
      </c>
      <c r="AF57" s="22">
        <v>30</v>
      </c>
      <c r="AG57" s="11"/>
      <c r="AH57" s="9" t="s">
        <v>7</v>
      </c>
      <c r="AI57" s="8" t="b">
        <v>0</v>
      </c>
      <c r="AJ57" s="9" t="s">
        <v>240</v>
      </c>
      <c r="AK57" s="9" t="s">
        <v>7</v>
      </c>
      <c r="AL57" s="9" t="s">
        <v>365</v>
      </c>
    </row>
    <row r="58" spans="1:38" ht="16.149999999999999" customHeight="1" x14ac:dyDescent="0.25">
      <c r="A58" s="22">
        <v>10105</v>
      </c>
      <c r="B58" s="9" t="s">
        <v>49</v>
      </c>
      <c r="C58" s="9" t="s">
        <v>100</v>
      </c>
      <c r="D58" s="8" t="b">
        <v>0</v>
      </c>
      <c r="E58" s="9" t="s">
        <v>368</v>
      </c>
      <c r="F58" s="9" t="s">
        <v>369</v>
      </c>
      <c r="G58" s="9" t="s">
        <v>370</v>
      </c>
      <c r="H58" s="9" t="s">
        <v>235</v>
      </c>
      <c r="I58" s="9" t="s">
        <v>371</v>
      </c>
      <c r="J58" s="9" t="s">
        <v>372</v>
      </c>
      <c r="K58" s="9" t="s">
        <v>373</v>
      </c>
      <c r="L58" s="8" t="b">
        <v>1</v>
      </c>
      <c r="M58" s="9" t="s">
        <v>283</v>
      </c>
      <c r="N58" s="10">
        <v>41223</v>
      </c>
      <c r="O58" s="11"/>
      <c r="P58" s="11"/>
      <c r="Q58" s="9" t="s">
        <v>239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9" t="s">
        <v>7</v>
      </c>
      <c r="AI58" s="8" t="b">
        <v>0</v>
      </c>
      <c r="AJ58" s="9" t="s">
        <v>240</v>
      </c>
      <c r="AK58" s="9" t="s">
        <v>7</v>
      </c>
      <c r="AL58" s="9" t="s">
        <v>374</v>
      </c>
    </row>
    <row r="59" spans="1:38" ht="16.149999999999999" customHeight="1" x14ac:dyDescent="0.25">
      <c r="A59" s="8">
        <v>10106</v>
      </c>
      <c r="B59" s="9" t="s">
        <v>75</v>
      </c>
      <c r="C59" s="9" t="s">
        <v>100</v>
      </c>
      <c r="D59" s="8" t="b">
        <v>0</v>
      </c>
      <c r="E59" s="9" t="s">
        <v>368</v>
      </c>
      <c r="F59" s="9" t="s">
        <v>375</v>
      </c>
      <c r="G59" s="9" t="s">
        <v>370</v>
      </c>
      <c r="H59" s="9" t="s">
        <v>235</v>
      </c>
      <c r="I59" s="9" t="s">
        <v>371</v>
      </c>
      <c r="J59" s="9" t="s">
        <v>376</v>
      </c>
      <c r="K59" s="9" t="s">
        <v>7</v>
      </c>
      <c r="L59" s="8" t="b">
        <v>0</v>
      </c>
      <c r="M59" s="9" t="s">
        <v>7</v>
      </c>
      <c r="N59" s="10">
        <v>41223</v>
      </c>
      <c r="O59" s="11"/>
      <c r="P59" s="23"/>
      <c r="Q59" s="9" t="s">
        <v>239</v>
      </c>
      <c r="R59" s="11"/>
      <c r="S59" s="11"/>
      <c r="T59" s="11"/>
      <c r="U59" s="11"/>
      <c r="V59" s="11"/>
      <c r="W59" s="23"/>
      <c r="X59" s="23"/>
      <c r="Y59" s="11"/>
      <c r="Z59" s="11"/>
      <c r="AA59" s="11"/>
      <c r="AB59" s="11"/>
      <c r="AC59" s="11"/>
      <c r="AD59" s="11"/>
      <c r="AE59" s="11"/>
      <c r="AF59" s="11"/>
      <c r="AG59" s="11"/>
      <c r="AH59" s="9" t="s">
        <v>7</v>
      </c>
      <c r="AI59" s="8" t="b">
        <v>0</v>
      </c>
      <c r="AJ59" s="9" t="s">
        <v>75</v>
      </c>
      <c r="AK59" s="9" t="s">
        <v>7</v>
      </c>
      <c r="AL59" s="9" t="s">
        <v>374</v>
      </c>
    </row>
    <row r="60" spans="1:38" ht="16.149999999999999" customHeight="1" x14ac:dyDescent="0.25">
      <c r="A60" s="8">
        <v>228</v>
      </c>
      <c r="B60" s="9" t="s">
        <v>87</v>
      </c>
      <c r="C60" s="9" t="s">
        <v>55</v>
      </c>
      <c r="D60" s="8" t="b">
        <v>0</v>
      </c>
      <c r="E60" s="9" t="s">
        <v>173</v>
      </c>
      <c r="F60" s="9" t="s">
        <v>174</v>
      </c>
      <c r="G60" s="9" t="s">
        <v>258</v>
      </c>
      <c r="H60" s="9" t="s">
        <v>235</v>
      </c>
      <c r="I60" s="9" t="s">
        <v>7</v>
      </c>
      <c r="J60" s="9" t="s">
        <v>380</v>
      </c>
      <c r="K60" s="9" t="s">
        <v>381</v>
      </c>
      <c r="L60" s="8" t="b">
        <v>0</v>
      </c>
      <c r="M60" s="9" t="s">
        <v>7</v>
      </c>
      <c r="N60" s="10">
        <v>42064</v>
      </c>
      <c r="O60" s="11"/>
      <c r="P60" s="23"/>
      <c r="Q60" s="9" t="s">
        <v>239</v>
      </c>
      <c r="R60" s="11"/>
      <c r="S60" s="11"/>
      <c r="T60" s="11"/>
      <c r="U60" s="11"/>
      <c r="V60" s="11"/>
      <c r="W60" s="22">
        <v>82</v>
      </c>
      <c r="X60" s="22">
        <v>76</v>
      </c>
      <c r="Y60" s="22">
        <v>40</v>
      </c>
      <c r="Z60" s="11"/>
      <c r="AA60" s="22">
        <v>56</v>
      </c>
      <c r="AB60" s="22">
        <v>34</v>
      </c>
      <c r="AC60" s="11"/>
      <c r="AD60" s="22">
        <v>35</v>
      </c>
      <c r="AE60" s="11"/>
      <c r="AF60" s="11"/>
      <c r="AG60" s="11"/>
      <c r="AH60" s="9" t="s">
        <v>7</v>
      </c>
      <c r="AI60" s="8" t="b">
        <v>0</v>
      </c>
      <c r="AJ60" s="9" t="s">
        <v>240</v>
      </c>
      <c r="AK60" s="9" t="s">
        <v>7</v>
      </c>
      <c r="AL60" s="9" t="s">
        <v>382</v>
      </c>
    </row>
    <row r="61" spans="1:38" ht="16.149999999999999" customHeight="1" x14ac:dyDescent="0.25">
      <c r="A61" s="8">
        <v>2217</v>
      </c>
      <c r="B61" s="9" t="s">
        <v>87</v>
      </c>
      <c r="C61" s="9" t="s">
        <v>71</v>
      </c>
      <c r="D61" s="8" t="b">
        <v>0</v>
      </c>
      <c r="E61" s="9" t="s">
        <v>190</v>
      </c>
      <c r="F61" s="9" t="s">
        <v>191</v>
      </c>
      <c r="G61" s="9" t="s">
        <v>383</v>
      </c>
      <c r="H61" s="9" t="s">
        <v>235</v>
      </c>
      <c r="I61" s="9" t="s">
        <v>384</v>
      </c>
      <c r="J61" s="9" t="s">
        <v>385</v>
      </c>
      <c r="K61" s="9" t="s">
        <v>386</v>
      </c>
      <c r="L61" s="8" t="b">
        <v>0</v>
      </c>
      <c r="M61" s="9" t="s">
        <v>7</v>
      </c>
      <c r="N61" s="10">
        <v>41574</v>
      </c>
      <c r="O61" s="11"/>
      <c r="P61" s="23"/>
      <c r="Q61" s="9" t="s">
        <v>239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9" t="s">
        <v>192</v>
      </c>
      <c r="AI61" s="8" t="b">
        <v>0</v>
      </c>
      <c r="AJ61" s="9" t="s">
        <v>240</v>
      </c>
      <c r="AK61" s="9" t="s">
        <v>7</v>
      </c>
      <c r="AL61" s="9" t="s">
        <v>387</v>
      </c>
    </row>
    <row r="62" spans="1:38" ht="16.149999999999999" customHeight="1" x14ac:dyDescent="0.25">
      <c r="A62" s="8">
        <v>6583</v>
      </c>
      <c r="B62" s="9" t="s">
        <v>87</v>
      </c>
      <c r="C62" s="9" t="s">
        <v>55</v>
      </c>
      <c r="D62" s="8" t="b">
        <v>0</v>
      </c>
      <c r="E62" s="9" t="s">
        <v>388</v>
      </c>
      <c r="F62" s="9" t="s">
        <v>389</v>
      </c>
      <c r="G62" s="9" t="s">
        <v>390</v>
      </c>
      <c r="H62" s="9" t="s">
        <v>235</v>
      </c>
      <c r="I62" s="9" t="s">
        <v>391</v>
      </c>
      <c r="J62" s="9" t="s">
        <v>392</v>
      </c>
      <c r="K62" s="9" t="s">
        <v>393</v>
      </c>
      <c r="L62" s="8" t="b">
        <v>1</v>
      </c>
      <c r="M62" s="9" t="s">
        <v>351</v>
      </c>
      <c r="N62" s="10">
        <v>41938</v>
      </c>
      <c r="O62" s="11"/>
      <c r="P62" s="11"/>
      <c r="Q62" s="9" t="s">
        <v>247</v>
      </c>
      <c r="R62" s="8">
        <v>32</v>
      </c>
      <c r="S62" s="11"/>
      <c r="T62" s="11"/>
      <c r="U62" s="11"/>
      <c r="V62" s="11"/>
      <c r="W62" s="22">
        <v>78</v>
      </c>
      <c r="X62" s="22">
        <v>151</v>
      </c>
      <c r="Y62" s="23"/>
      <c r="Z62" s="23"/>
      <c r="AA62" s="23"/>
      <c r="AB62" s="8">
        <v>53</v>
      </c>
      <c r="AC62" s="23"/>
      <c r="AD62" s="8">
        <v>31</v>
      </c>
      <c r="AE62" s="23"/>
      <c r="AF62" s="23"/>
      <c r="AG62" s="11"/>
      <c r="AH62" s="9" t="s">
        <v>7</v>
      </c>
      <c r="AI62" s="8" t="b">
        <v>0</v>
      </c>
      <c r="AJ62" s="9" t="s">
        <v>240</v>
      </c>
      <c r="AK62" s="9" t="s">
        <v>7</v>
      </c>
      <c r="AL62" s="9" t="s">
        <v>394</v>
      </c>
    </row>
    <row r="63" spans="1:38" ht="16.149999999999999" customHeight="1" x14ac:dyDescent="0.25">
      <c r="A63" s="8">
        <v>6587</v>
      </c>
      <c r="B63" s="9" t="s">
        <v>75</v>
      </c>
      <c r="C63" s="9" t="s">
        <v>55</v>
      </c>
      <c r="D63" s="8" t="b">
        <v>0</v>
      </c>
      <c r="E63" s="9" t="s">
        <v>388</v>
      </c>
      <c r="F63" s="9" t="s">
        <v>395</v>
      </c>
      <c r="G63" s="9" t="s">
        <v>390</v>
      </c>
      <c r="H63" s="9" t="s">
        <v>235</v>
      </c>
      <c r="I63" s="9" t="s">
        <v>391</v>
      </c>
      <c r="J63" s="9" t="s">
        <v>396</v>
      </c>
      <c r="K63" s="9" t="s">
        <v>397</v>
      </c>
      <c r="L63" s="8" t="b">
        <v>0</v>
      </c>
      <c r="M63" s="9" t="s">
        <v>7</v>
      </c>
      <c r="N63" s="10">
        <v>41938</v>
      </c>
      <c r="O63" s="11"/>
      <c r="P63" s="11"/>
      <c r="Q63" s="9" t="s">
        <v>239</v>
      </c>
      <c r="R63" s="8">
        <v>43</v>
      </c>
      <c r="S63" s="11"/>
      <c r="T63" s="11"/>
      <c r="U63" s="11"/>
      <c r="V63" s="11"/>
      <c r="W63" s="8">
        <v>91</v>
      </c>
      <c r="X63" s="23"/>
      <c r="Y63" s="23"/>
      <c r="Z63" s="23"/>
      <c r="AA63" s="23"/>
      <c r="AB63" s="23"/>
      <c r="AC63" s="23"/>
      <c r="AD63" s="22">
        <v>40</v>
      </c>
      <c r="AE63" s="11"/>
      <c r="AF63" s="11"/>
      <c r="AG63" s="11"/>
      <c r="AH63" s="9" t="s">
        <v>7</v>
      </c>
      <c r="AI63" s="8" t="b">
        <v>0</v>
      </c>
      <c r="AJ63" s="9" t="s">
        <v>75</v>
      </c>
      <c r="AK63" s="9" t="s">
        <v>7</v>
      </c>
      <c r="AL63" s="9" t="s">
        <v>394</v>
      </c>
    </row>
    <row r="64" spans="1:38" ht="16.149999999999999" customHeight="1" x14ac:dyDescent="0.25">
      <c r="A64" s="8">
        <v>11147</v>
      </c>
      <c r="B64" s="9" t="s">
        <v>49</v>
      </c>
      <c r="C64" s="9" t="s">
        <v>55</v>
      </c>
      <c r="D64" s="8" t="b">
        <v>0</v>
      </c>
      <c r="E64" s="9" t="s">
        <v>97</v>
      </c>
      <c r="F64" s="9" t="s">
        <v>98</v>
      </c>
      <c r="G64" s="9" t="s">
        <v>258</v>
      </c>
      <c r="H64" s="9" t="s">
        <v>235</v>
      </c>
      <c r="I64" s="9" t="s">
        <v>398</v>
      </c>
      <c r="J64" s="9" t="s">
        <v>399</v>
      </c>
      <c r="K64" s="9" t="s">
        <v>400</v>
      </c>
      <c r="L64" s="8" t="b">
        <v>0</v>
      </c>
      <c r="M64" s="9" t="s">
        <v>7</v>
      </c>
      <c r="N64" s="10">
        <v>41901</v>
      </c>
      <c r="O64" s="11"/>
      <c r="P64" s="24">
        <v>23651</v>
      </c>
      <c r="Q64" s="9" t="s">
        <v>239</v>
      </c>
      <c r="R64" s="23"/>
      <c r="S64" s="22">
        <v>10</v>
      </c>
      <c r="T64" s="22">
        <v>15</v>
      </c>
      <c r="U64" s="11"/>
      <c r="V64" s="22">
        <v>22</v>
      </c>
      <c r="W64" s="8">
        <v>39</v>
      </c>
      <c r="X64" s="8">
        <v>79</v>
      </c>
      <c r="Y64" s="8">
        <v>23</v>
      </c>
      <c r="Z64" s="11"/>
      <c r="AA64" s="22">
        <v>18</v>
      </c>
      <c r="AB64" s="22">
        <v>28</v>
      </c>
      <c r="AC64" s="22">
        <v>2</v>
      </c>
      <c r="AD64" s="22">
        <v>13</v>
      </c>
      <c r="AE64" s="22">
        <v>13</v>
      </c>
      <c r="AF64" s="22">
        <v>2</v>
      </c>
      <c r="AG64" s="11"/>
      <c r="AH64" s="9" t="s">
        <v>7</v>
      </c>
      <c r="AI64" s="8" t="b">
        <v>0</v>
      </c>
      <c r="AJ64" s="9" t="s">
        <v>7</v>
      </c>
      <c r="AK64" s="9" t="s">
        <v>7</v>
      </c>
      <c r="AL64" s="9" t="s">
        <v>401</v>
      </c>
    </row>
    <row r="65" spans="1:38" ht="16.149999999999999" customHeight="1" x14ac:dyDescent="0.25">
      <c r="A65" s="8">
        <v>1726</v>
      </c>
      <c r="B65" s="9" t="s">
        <v>75</v>
      </c>
      <c r="C65" s="9" t="s">
        <v>46</v>
      </c>
      <c r="D65" s="8" t="b">
        <v>0</v>
      </c>
      <c r="E65" s="9" t="s">
        <v>124</v>
      </c>
      <c r="F65" s="9" t="s">
        <v>125</v>
      </c>
      <c r="G65" s="9" t="s">
        <v>328</v>
      </c>
      <c r="H65" s="9" t="s">
        <v>235</v>
      </c>
      <c r="I65" s="9" t="s">
        <v>290</v>
      </c>
      <c r="J65" s="9" t="s">
        <v>402</v>
      </c>
      <c r="K65" s="9" t="s">
        <v>403</v>
      </c>
      <c r="L65" s="8" t="b">
        <v>1</v>
      </c>
      <c r="M65" s="9" t="s">
        <v>283</v>
      </c>
      <c r="N65" s="10">
        <v>41938</v>
      </c>
      <c r="O65" s="11"/>
      <c r="P65" s="24">
        <v>25588</v>
      </c>
      <c r="Q65" s="9" t="s">
        <v>239</v>
      </c>
      <c r="R65" s="22">
        <v>6</v>
      </c>
      <c r="S65" s="23"/>
      <c r="T65" s="11"/>
      <c r="U65" s="11"/>
      <c r="V65" s="8">
        <v>10</v>
      </c>
      <c r="W65" s="8">
        <v>2</v>
      </c>
      <c r="X65" s="8">
        <v>14</v>
      </c>
      <c r="Y65" s="8">
        <v>4</v>
      </c>
      <c r="Z65" s="23"/>
      <c r="AA65" s="8">
        <v>50</v>
      </c>
      <c r="AB65" s="23"/>
      <c r="AC65" s="11"/>
      <c r="AD65" s="23"/>
      <c r="AE65" s="11"/>
      <c r="AF65" s="11"/>
      <c r="AG65" s="11"/>
      <c r="AH65" s="9" t="s">
        <v>126</v>
      </c>
      <c r="AI65" s="8" t="b">
        <v>0</v>
      </c>
      <c r="AJ65" s="9" t="s">
        <v>75</v>
      </c>
      <c r="AK65" s="9" t="s">
        <v>7</v>
      </c>
      <c r="AL65" s="9" t="s">
        <v>404</v>
      </c>
    </row>
    <row r="66" spans="1:38" ht="16.149999999999999" customHeight="1" x14ac:dyDescent="0.25">
      <c r="A66" s="8">
        <v>1733</v>
      </c>
      <c r="B66" s="9" t="s">
        <v>75</v>
      </c>
      <c r="C66" s="9" t="s">
        <v>100</v>
      </c>
      <c r="D66" s="8" t="b">
        <v>0</v>
      </c>
      <c r="E66" s="9" t="s">
        <v>124</v>
      </c>
      <c r="F66" s="9" t="s">
        <v>405</v>
      </c>
      <c r="G66" s="9" t="s">
        <v>328</v>
      </c>
      <c r="H66" s="9" t="s">
        <v>235</v>
      </c>
      <c r="I66" s="9" t="s">
        <v>290</v>
      </c>
      <c r="J66" s="9" t="s">
        <v>402</v>
      </c>
      <c r="K66" s="9" t="s">
        <v>7</v>
      </c>
      <c r="L66" s="8" t="b">
        <v>0</v>
      </c>
      <c r="M66" s="9" t="s">
        <v>7</v>
      </c>
      <c r="N66" s="10">
        <v>41574</v>
      </c>
      <c r="O66" s="11"/>
      <c r="P66" s="10">
        <v>34794</v>
      </c>
      <c r="Q66" s="9" t="s">
        <v>239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9" t="s">
        <v>406</v>
      </c>
      <c r="AI66" s="8" t="b">
        <v>0</v>
      </c>
      <c r="AJ66" s="9" t="s">
        <v>75</v>
      </c>
      <c r="AK66" s="9" t="s">
        <v>7</v>
      </c>
      <c r="AL66" s="9" t="s">
        <v>404</v>
      </c>
    </row>
    <row r="67" spans="1:38" ht="16.149999999999999" customHeight="1" x14ac:dyDescent="0.25">
      <c r="A67" s="8">
        <v>1734</v>
      </c>
      <c r="B67" s="9" t="s">
        <v>75</v>
      </c>
      <c r="C67" s="9" t="s">
        <v>100</v>
      </c>
      <c r="D67" s="8" t="b">
        <v>0</v>
      </c>
      <c r="E67" s="9" t="s">
        <v>124</v>
      </c>
      <c r="F67" s="9" t="s">
        <v>407</v>
      </c>
      <c r="G67" s="9" t="s">
        <v>328</v>
      </c>
      <c r="H67" s="9" t="s">
        <v>235</v>
      </c>
      <c r="I67" s="9" t="s">
        <v>290</v>
      </c>
      <c r="J67" s="9" t="s">
        <v>402</v>
      </c>
      <c r="K67" s="9" t="s">
        <v>7</v>
      </c>
      <c r="L67" s="8" t="b">
        <v>0</v>
      </c>
      <c r="M67" s="9" t="s">
        <v>7</v>
      </c>
      <c r="N67" s="10">
        <v>41574</v>
      </c>
      <c r="O67" s="11"/>
      <c r="P67" s="10">
        <v>35551</v>
      </c>
      <c r="Q67" s="9" t="s">
        <v>239</v>
      </c>
      <c r="R67" s="11"/>
      <c r="S67" s="11"/>
      <c r="T67" s="11"/>
      <c r="U67" s="23"/>
      <c r="V67" s="23"/>
      <c r="W67" s="11"/>
      <c r="X67" s="23"/>
      <c r="Y67" s="11"/>
      <c r="Z67" s="23"/>
      <c r="AA67" s="23"/>
      <c r="AB67" s="23"/>
      <c r="AC67" s="23"/>
      <c r="AD67" s="23"/>
      <c r="AE67" s="23"/>
      <c r="AF67" s="23"/>
      <c r="AG67" s="11"/>
      <c r="AH67" s="9" t="s">
        <v>408</v>
      </c>
      <c r="AI67" s="8" t="b">
        <v>0</v>
      </c>
      <c r="AJ67" s="9" t="s">
        <v>75</v>
      </c>
      <c r="AK67" s="9" t="s">
        <v>7</v>
      </c>
      <c r="AL67" s="9" t="s">
        <v>404</v>
      </c>
    </row>
    <row r="68" spans="1:38" ht="16.149999999999999" customHeight="1" x14ac:dyDescent="0.25">
      <c r="A68" s="8">
        <v>11189</v>
      </c>
      <c r="B68" s="9" t="s">
        <v>75</v>
      </c>
      <c r="C68" s="9" t="s">
        <v>100</v>
      </c>
      <c r="D68" s="8" t="b">
        <v>0</v>
      </c>
      <c r="E68" s="9" t="s">
        <v>64</v>
      </c>
      <c r="F68" s="9" t="s">
        <v>194</v>
      </c>
      <c r="G68" s="9" t="s">
        <v>309</v>
      </c>
      <c r="H68" s="9" t="s">
        <v>235</v>
      </c>
      <c r="I68" s="9" t="s">
        <v>310</v>
      </c>
      <c r="J68" s="9" t="s">
        <v>410</v>
      </c>
      <c r="K68" s="9" t="s">
        <v>413</v>
      </c>
      <c r="L68" s="8" t="b">
        <v>0</v>
      </c>
      <c r="M68" s="9" t="s">
        <v>7</v>
      </c>
      <c r="N68" s="10">
        <v>41574</v>
      </c>
      <c r="O68" s="11"/>
      <c r="P68" s="10">
        <v>27472</v>
      </c>
      <c r="Q68" s="9" t="s">
        <v>239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9" t="s">
        <v>7</v>
      </c>
      <c r="AI68" s="8" t="b">
        <v>0</v>
      </c>
      <c r="AJ68" s="9" t="s">
        <v>75</v>
      </c>
      <c r="AK68" s="9" t="s">
        <v>7</v>
      </c>
      <c r="AL68" s="9" t="s">
        <v>412</v>
      </c>
    </row>
    <row r="69" spans="1:38" ht="16.149999999999999" customHeight="1" x14ac:dyDescent="0.25">
      <c r="A69" s="8">
        <v>8892</v>
      </c>
      <c r="B69" s="9" t="s">
        <v>49</v>
      </c>
      <c r="C69" s="9" t="s">
        <v>50</v>
      </c>
      <c r="D69" s="8" t="b">
        <v>0</v>
      </c>
      <c r="E69" s="9" t="s">
        <v>64</v>
      </c>
      <c r="F69" s="9" t="s">
        <v>65</v>
      </c>
      <c r="G69" s="9" t="s">
        <v>309</v>
      </c>
      <c r="H69" s="9" t="s">
        <v>235</v>
      </c>
      <c r="I69" s="9" t="s">
        <v>310</v>
      </c>
      <c r="J69" s="9" t="s">
        <v>410</v>
      </c>
      <c r="K69" s="9" t="s">
        <v>415</v>
      </c>
      <c r="L69" s="8" t="b">
        <v>0</v>
      </c>
      <c r="M69" s="9" t="s">
        <v>7</v>
      </c>
      <c r="N69" s="10">
        <v>41938</v>
      </c>
      <c r="O69" s="11"/>
      <c r="P69" s="10">
        <v>27209</v>
      </c>
      <c r="Q69" s="9" t="s">
        <v>239</v>
      </c>
      <c r="R69" s="8">
        <v>21</v>
      </c>
      <c r="S69" s="11"/>
      <c r="T69" s="11"/>
      <c r="U69" s="22">
        <v>6</v>
      </c>
      <c r="V69" s="22">
        <v>8</v>
      </c>
      <c r="W69" s="8">
        <v>12</v>
      </c>
      <c r="X69" s="8">
        <v>11</v>
      </c>
      <c r="Y69" s="11"/>
      <c r="Z69" s="22">
        <v>41</v>
      </c>
      <c r="AA69" s="8">
        <v>24</v>
      </c>
      <c r="AB69" s="8">
        <v>42</v>
      </c>
      <c r="AC69" s="11"/>
      <c r="AD69" s="11"/>
      <c r="AE69" s="8">
        <v>3</v>
      </c>
      <c r="AF69" s="8">
        <v>9</v>
      </c>
      <c r="AG69" s="11"/>
      <c r="AH69" s="9" t="s">
        <v>66</v>
      </c>
      <c r="AI69" s="8" t="b">
        <v>0</v>
      </c>
      <c r="AJ69" s="9" t="s">
        <v>240</v>
      </c>
      <c r="AK69" s="9" t="s">
        <v>7</v>
      </c>
      <c r="AL69" s="9" t="s">
        <v>412</v>
      </c>
    </row>
    <row r="70" spans="1:38" ht="16.149999999999999" customHeight="1" x14ac:dyDescent="0.25">
      <c r="A70" s="8">
        <v>13962</v>
      </c>
      <c r="B70" s="9" t="s">
        <v>87</v>
      </c>
      <c r="C70" s="9" t="s">
        <v>100</v>
      </c>
      <c r="D70" s="8" t="b">
        <v>0</v>
      </c>
      <c r="E70" s="9" t="s">
        <v>417</v>
      </c>
      <c r="F70" s="9" t="s">
        <v>418</v>
      </c>
      <c r="G70" s="9" t="s">
        <v>243</v>
      </c>
      <c r="H70" s="9" t="s">
        <v>235</v>
      </c>
      <c r="I70" s="9" t="s">
        <v>271</v>
      </c>
      <c r="J70" s="9" t="s">
        <v>419</v>
      </c>
      <c r="K70" s="9" t="s">
        <v>420</v>
      </c>
      <c r="L70" s="8" t="b">
        <v>0</v>
      </c>
      <c r="M70" s="9" t="s">
        <v>7</v>
      </c>
      <c r="N70" s="10">
        <v>41938</v>
      </c>
      <c r="O70" s="11"/>
      <c r="P70" s="24">
        <v>25042</v>
      </c>
      <c r="Q70" s="9" t="s">
        <v>247</v>
      </c>
      <c r="R70" s="23"/>
      <c r="S70" s="11"/>
      <c r="T70" s="11"/>
      <c r="U70" s="11"/>
      <c r="V70" s="23"/>
      <c r="W70" s="11"/>
      <c r="X70" s="11"/>
      <c r="Y70" s="11"/>
      <c r="Z70" s="11"/>
      <c r="AA70" s="22">
        <v>83</v>
      </c>
      <c r="AB70" s="22">
        <v>65</v>
      </c>
      <c r="AC70" s="22">
        <v>46</v>
      </c>
      <c r="AD70" s="11"/>
      <c r="AE70" s="11"/>
      <c r="AF70" s="11"/>
      <c r="AG70" s="11"/>
      <c r="AH70" s="9" t="s">
        <v>7</v>
      </c>
      <c r="AI70" s="8" t="b">
        <v>0</v>
      </c>
      <c r="AJ70" s="9" t="s">
        <v>7</v>
      </c>
      <c r="AK70" s="9" t="s">
        <v>7</v>
      </c>
      <c r="AL70" s="9" t="s">
        <v>421</v>
      </c>
    </row>
    <row r="71" spans="1:38" ht="16.149999999999999" customHeight="1" x14ac:dyDescent="0.25">
      <c r="A71" s="8">
        <v>282</v>
      </c>
      <c r="B71" s="9" t="s">
        <v>45</v>
      </c>
      <c r="C71" s="9" t="s">
        <v>55</v>
      </c>
      <c r="D71" s="8" t="b">
        <v>0</v>
      </c>
      <c r="E71" s="9" t="s">
        <v>422</v>
      </c>
      <c r="F71" s="9" t="s">
        <v>423</v>
      </c>
      <c r="G71" s="9" t="s">
        <v>309</v>
      </c>
      <c r="H71" s="9" t="s">
        <v>235</v>
      </c>
      <c r="I71" s="9" t="s">
        <v>310</v>
      </c>
      <c r="J71" s="9" t="s">
        <v>424</v>
      </c>
      <c r="K71" s="9" t="s">
        <v>425</v>
      </c>
      <c r="L71" s="8" t="b">
        <v>0</v>
      </c>
      <c r="M71" s="9" t="s">
        <v>7</v>
      </c>
      <c r="N71" s="10">
        <v>41214</v>
      </c>
      <c r="O71" s="11"/>
      <c r="P71" s="23"/>
      <c r="Q71" s="9" t="s">
        <v>239</v>
      </c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9" t="s">
        <v>7</v>
      </c>
      <c r="AI71" s="8" t="b">
        <v>0</v>
      </c>
      <c r="AJ71" s="9" t="s">
        <v>75</v>
      </c>
      <c r="AK71" s="9" t="s">
        <v>7</v>
      </c>
      <c r="AL71" s="9" t="s">
        <v>426</v>
      </c>
    </row>
    <row r="72" spans="1:38" ht="16.149999999999999" customHeight="1" x14ac:dyDescent="0.25">
      <c r="A72" s="8">
        <v>281</v>
      </c>
      <c r="B72" s="9" t="s">
        <v>49</v>
      </c>
      <c r="C72" s="9" t="s">
        <v>71</v>
      </c>
      <c r="D72" s="8" t="b">
        <v>0</v>
      </c>
      <c r="E72" s="9" t="s">
        <v>422</v>
      </c>
      <c r="F72" s="9" t="s">
        <v>427</v>
      </c>
      <c r="G72" s="9" t="s">
        <v>309</v>
      </c>
      <c r="H72" s="9" t="s">
        <v>235</v>
      </c>
      <c r="I72" s="9" t="s">
        <v>310</v>
      </c>
      <c r="J72" s="9" t="s">
        <v>7</v>
      </c>
      <c r="K72" s="9" t="s">
        <v>428</v>
      </c>
      <c r="L72" s="8" t="b">
        <v>0</v>
      </c>
      <c r="M72" s="9" t="s">
        <v>7</v>
      </c>
      <c r="N72" s="10">
        <v>41214</v>
      </c>
      <c r="O72" s="11"/>
      <c r="P72" s="23"/>
      <c r="Q72" s="9" t="s">
        <v>239</v>
      </c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23"/>
      <c r="AE72" s="23"/>
      <c r="AF72" s="23"/>
      <c r="AG72" s="11"/>
      <c r="AH72" s="9" t="s">
        <v>7</v>
      </c>
      <c r="AI72" s="8" t="b">
        <v>0</v>
      </c>
      <c r="AJ72" s="9" t="s">
        <v>240</v>
      </c>
      <c r="AK72" s="9" t="s">
        <v>7</v>
      </c>
      <c r="AL72" s="9" t="s">
        <v>426</v>
      </c>
    </row>
    <row r="73" spans="1:38" ht="16.149999999999999" customHeight="1" x14ac:dyDescent="0.25">
      <c r="A73" s="8">
        <v>12208</v>
      </c>
      <c r="B73" s="9" t="s">
        <v>87</v>
      </c>
      <c r="C73" s="9" t="s">
        <v>100</v>
      </c>
      <c r="D73" s="8" t="b">
        <v>0</v>
      </c>
      <c r="E73" s="9" t="s">
        <v>429</v>
      </c>
      <c r="F73" s="9" t="s">
        <v>430</v>
      </c>
      <c r="G73" s="9" t="s">
        <v>431</v>
      </c>
      <c r="H73" s="9" t="s">
        <v>235</v>
      </c>
      <c r="I73" s="9" t="s">
        <v>432</v>
      </c>
      <c r="J73" s="9" t="s">
        <v>433</v>
      </c>
      <c r="K73" s="9" t="s">
        <v>434</v>
      </c>
      <c r="L73" s="8" t="b">
        <v>1</v>
      </c>
      <c r="M73" s="9" t="s">
        <v>283</v>
      </c>
      <c r="N73" s="10">
        <v>42121</v>
      </c>
      <c r="O73" s="11"/>
      <c r="P73" s="10">
        <v>22173</v>
      </c>
      <c r="Q73" s="9" t="s">
        <v>239</v>
      </c>
      <c r="R73" s="23"/>
      <c r="S73" s="23"/>
      <c r="T73" s="23"/>
      <c r="U73" s="23"/>
      <c r="V73" s="23"/>
      <c r="W73" s="23"/>
      <c r="X73" s="11"/>
      <c r="Y73" s="23"/>
      <c r="Z73" s="23"/>
      <c r="AA73" s="23"/>
      <c r="AB73" s="23"/>
      <c r="AC73" s="23"/>
      <c r="AD73" s="23"/>
      <c r="AE73" s="8">
        <v>42</v>
      </c>
      <c r="AF73" s="23"/>
      <c r="AG73" s="11"/>
      <c r="AH73" s="9" t="s">
        <v>435</v>
      </c>
      <c r="AI73" s="8" t="b">
        <v>0</v>
      </c>
      <c r="AJ73" s="9" t="s">
        <v>240</v>
      </c>
      <c r="AK73" s="9" t="s">
        <v>7</v>
      </c>
      <c r="AL73" s="9" t="s">
        <v>436</v>
      </c>
    </row>
    <row r="74" spans="1:38" ht="16.149999999999999" customHeight="1" x14ac:dyDescent="0.25">
      <c r="A74" s="23"/>
      <c r="B74" s="9" t="s">
        <v>45</v>
      </c>
      <c r="C74" s="9" t="s">
        <v>100</v>
      </c>
      <c r="D74" s="8" t="b">
        <v>0</v>
      </c>
      <c r="E74" s="9" t="s">
        <v>429</v>
      </c>
      <c r="F74" s="9" t="s">
        <v>125</v>
      </c>
      <c r="G74" s="9" t="s">
        <v>431</v>
      </c>
      <c r="H74" s="9" t="s">
        <v>235</v>
      </c>
      <c r="I74" s="9" t="s">
        <v>432</v>
      </c>
      <c r="J74" s="9" t="s">
        <v>433</v>
      </c>
      <c r="K74" s="9" t="s">
        <v>7</v>
      </c>
      <c r="L74" s="8" t="b">
        <v>0</v>
      </c>
      <c r="M74" s="9" t="s">
        <v>7</v>
      </c>
      <c r="N74" s="10">
        <v>41245</v>
      </c>
      <c r="O74" s="11"/>
      <c r="P74" s="23"/>
      <c r="Q74" s="9" t="s">
        <v>247</v>
      </c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9" t="s">
        <v>7</v>
      </c>
      <c r="AI74" s="8" t="b">
        <v>0</v>
      </c>
      <c r="AJ74" s="9" t="s">
        <v>75</v>
      </c>
      <c r="AK74" s="9" t="s">
        <v>7</v>
      </c>
      <c r="AL74" s="9" t="s">
        <v>437</v>
      </c>
    </row>
    <row r="75" spans="1:38" ht="16.149999999999999" customHeight="1" x14ac:dyDescent="0.25">
      <c r="A75" s="23"/>
      <c r="B75" s="9" t="s">
        <v>75</v>
      </c>
      <c r="C75" s="9" t="s">
        <v>100</v>
      </c>
      <c r="D75" s="8" t="b">
        <v>0</v>
      </c>
      <c r="E75" s="9" t="s">
        <v>429</v>
      </c>
      <c r="F75" s="9" t="s">
        <v>96</v>
      </c>
      <c r="G75" s="9" t="s">
        <v>431</v>
      </c>
      <c r="H75" s="9" t="s">
        <v>235</v>
      </c>
      <c r="I75" s="9" t="s">
        <v>432</v>
      </c>
      <c r="J75" s="9" t="s">
        <v>433</v>
      </c>
      <c r="K75" s="9" t="s">
        <v>7</v>
      </c>
      <c r="L75" s="8" t="b">
        <v>0</v>
      </c>
      <c r="M75" s="9" t="s">
        <v>7</v>
      </c>
      <c r="N75" s="10">
        <v>41245</v>
      </c>
      <c r="O75" s="11"/>
      <c r="P75" s="23"/>
      <c r="Q75" s="9" t="s">
        <v>247</v>
      </c>
      <c r="R75" s="23"/>
      <c r="S75" s="23"/>
      <c r="T75" s="23"/>
      <c r="U75" s="11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1"/>
      <c r="AH75" s="9" t="s">
        <v>7</v>
      </c>
      <c r="AI75" s="8" t="b">
        <v>0</v>
      </c>
      <c r="AJ75" s="9" t="s">
        <v>75</v>
      </c>
      <c r="AK75" s="9" t="s">
        <v>7</v>
      </c>
      <c r="AL75" s="9" t="s">
        <v>437</v>
      </c>
    </row>
    <row r="76" spans="1:38" ht="16.149999999999999" customHeight="1" x14ac:dyDescent="0.25">
      <c r="A76" s="8">
        <v>11221</v>
      </c>
      <c r="B76" s="9" t="s">
        <v>75</v>
      </c>
      <c r="C76" s="9" t="s">
        <v>71</v>
      </c>
      <c r="D76" s="8" t="b">
        <v>0</v>
      </c>
      <c r="E76" s="9" t="s">
        <v>127</v>
      </c>
      <c r="F76" s="9" t="s">
        <v>128</v>
      </c>
      <c r="G76" s="9" t="s">
        <v>390</v>
      </c>
      <c r="H76" s="9" t="s">
        <v>235</v>
      </c>
      <c r="I76" s="9" t="s">
        <v>391</v>
      </c>
      <c r="J76" s="9" t="s">
        <v>438</v>
      </c>
      <c r="K76" s="9" t="s">
        <v>439</v>
      </c>
      <c r="L76" s="8" t="b">
        <v>0</v>
      </c>
      <c r="M76" s="9" t="s">
        <v>7</v>
      </c>
      <c r="N76" s="10">
        <v>42002</v>
      </c>
      <c r="O76" s="11"/>
      <c r="P76" s="10">
        <v>22885</v>
      </c>
      <c r="Q76" s="9" t="s">
        <v>254</v>
      </c>
      <c r="R76" s="23"/>
      <c r="S76" s="23"/>
      <c r="T76" s="23"/>
      <c r="U76" s="23"/>
      <c r="V76" s="23"/>
      <c r="W76" s="8">
        <v>58</v>
      </c>
      <c r="X76" s="8">
        <v>44</v>
      </c>
      <c r="Y76" s="23"/>
      <c r="Z76" s="23"/>
      <c r="AA76" s="23"/>
      <c r="AB76" s="11"/>
      <c r="AC76" s="23"/>
      <c r="AD76" s="23"/>
      <c r="AE76" s="23"/>
      <c r="AF76" s="23"/>
      <c r="AG76" s="11"/>
      <c r="AH76" s="9" t="s">
        <v>7</v>
      </c>
      <c r="AI76" s="8" t="b">
        <v>0</v>
      </c>
      <c r="AJ76" s="9" t="s">
        <v>75</v>
      </c>
      <c r="AK76" s="9" t="s">
        <v>7</v>
      </c>
      <c r="AL76" s="9" t="s">
        <v>440</v>
      </c>
    </row>
    <row r="77" spans="1:38" ht="16.149999999999999" customHeight="1" x14ac:dyDescent="0.25">
      <c r="A77" s="8">
        <v>4008</v>
      </c>
      <c r="B77" s="9" t="s">
        <v>87</v>
      </c>
      <c r="C77" s="9" t="s">
        <v>100</v>
      </c>
      <c r="D77" s="8" t="b">
        <v>0</v>
      </c>
      <c r="E77" s="9" t="s">
        <v>199</v>
      </c>
      <c r="F77" s="9" t="s">
        <v>200</v>
      </c>
      <c r="G77" s="9" t="s">
        <v>441</v>
      </c>
      <c r="H77" s="9" t="s">
        <v>235</v>
      </c>
      <c r="I77" s="9" t="s">
        <v>442</v>
      </c>
      <c r="J77" s="9" t="s">
        <v>443</v>
      </c>
      <c r="K77" s="9" t="s">
        <v>444</v>
      </c>
      <c r="L77" s="8" t="b">
        <v>0</v>
      </c>
      <c r="M77" s="9" t="s">
        <v>7</v>
      </c>
      <c r="N77" s="10">
        <v>41587</v>
      </c>
      <c r="O77" s="11"/>
      <c r="P77" s="24">
        <v>22003</v>
      </c>
      <c r="Q77" s="9" t="s">
        <v>254</v>
      </c>
      <c r="R77" s="23"/>
      <c r="S77" s="11"/>
      <c r="T77" s="23"/>
      <c r="U77" s="11"/>
      <c r="V77" s="23"/>
      <c r="W77" s="11"/>
      <c r="X77" s="11"/>
      <c r="Y77" s="23"/>
      <c r="Z77" s="11"/>
      <c r="AA77" s="23"/>
      <c r="AB77" s="11"/>
      <c r="AC77" s="11"/>
      <c r="AD77" s="11"/>
      <c r="AE77" s="11"/>
      <c r="AF77" s="11"/>
      <c r="AG77" s="11"/>
      <c r="AH77" s="9" t="s">
        <v>201</v>
      </c>
      <c r="AI77" s="8" t="b">
        <v>0</v>
      </c>
      <c r="AJ77" s="9" t="s">
        <v>7</v>
      </c>
      <c r="AK77" s="9" t="s">
        <v>7</v>
      </c>
      <c r="AL77" s="9" t="s">
        <v>445</v>
      </c>
    </row>
    <row r="78" spans="1:38" ht="16.149999999999999" customHeight="1" x14ac:dyDescent="0.25">
      <c r="A78" s="8">
        <v>1020</v>
      </c>
      <c r="B78" s="9" t="s">
        <v>87</v>
      </c>
      <c r="C78" s="9" t="s">
        <v>71</v>
      </c>
      <c r="D78" s="8" t="b">
        <v>0</v>
      </c>
      <c r="E78" s="9" t="s">
        <v>156</v>
      </c>
      <c r="F78" s="9" t="s">
        <v>197</v>
      </c>
      <c r="G78" s="9" t="s">
        <v>446</v>
      </c>
      <c r="H78" s="9" t="s">
        <v>235</v>
      </c>
      <c r="I78" s="9" t="s">
        <v>447</v>
      </c>
      <c r="J78" s="9" t="s">
        <v>448</v>
      </c>
      <c r="K78" s="9" t="s">
        <v>449</v>
      </c>
      <c r="L78" s="8" t="b">
        <v>0</v>
      </c>
      <c r="M78" s="9" t="s">
        <v>7</v>
      </c>
      <c r="N78" s="10">
        <v>41938</v>
      </c>
      <c r="O78" s="11"/>
      <c r="P78" s="10">
        <v>14662</v>
      </c>
      <c r="Q78" s="9" t="s">
        <v>239</v>
      </c>
      <c r="R78" s="23"/>
      <c r="S78" s="11"/>
      <c r="T78" s="11"/>
      <c r="U78" s="11"/>
      <c r="V78" s="11"/>
      <c r="W78" s="11"/>
      <c r="X78" s="11"/>
      <c r="Y78" s="11"/>
      <c r="Z78" s="11"/>
      <c r="AA78" s="23"/>
      <c r="AB78" s="11"/>
      <c r="AC78" s="11"/>
      <c r="AD78" s="11"/>
      <c r="AE78" s="11"/>
      <c r="AF78" s="11"/>
      <c r="AG78" s="11"/>
      <c r="AH78" s="9" t="s">
        <v>7</v>
      </c>
      <c r="AI78" s="8" t="b">
        <v>0</v>
      </c>
      <c r="AJ78" s="9" t="s">
        <v>240</v>
      </c>
      <c r="AK78" s="9" t="s">
        <v>7</v>
      </c>
      <c r="AL78" s="9" t="s">
        <v>450</v>
      </c>
    </row>
    <row r="79" spans="1:38" ht="16.149999999999999" customHeight="1" x14ac:dyDescent="0.25">
      <c r="A79" s="8">
        <v>1019</v>
      </c>
      <c r="B79" s="9" t="s">
        <v>45</v>
      </c>
      <c r="C79" s="9" t="s">
        <v>71</v>
      </c>
      <c r="D79" s="8" t="b">
        <v>0</v>
      </c>
      <c r="E79" s="9" t="s">
        <v>156</v>
      </c>
      <c r="F79" s="9" t="s">
        <v>157</v>
      </c>
      <c r="G79" s="9" t="s">
        <v>446</v>
      </c>
      <c r="H79" s="9" t="s">
        <v>235</v>
      </c>
      <c r="I79" s="9" t="s">
        <v>447</v>
      </c>
      <c r="J79" s="9" t="s">
        <v>451</v>
      </c>
      <c r="K79" s="9" t="s">
        <v>449</v>
      </c>
      <c r="L79" s="8" t="b">
        <v>0</v>
      </c>
      <c r="M79" s="9" t="s">
        <v>7</v>
      </c>
      <c r="N79" s="10">
        <v>41938</v>
      </c>
      <c r="O79" s="11"/>
      <c r="P79" s="11"/>
      <c r="Q79" s="9" t="s">
        <v>239</v>
      </c>
      <c r="R79" s="22">
        <v>62</v>
      </c>
      <c r="S79" s="11"/>
      <c r="T79" s="11"/>
      <c r="U79" s="11"/>
      <c r="V79" s="11"/>
      <c r="W79" s="11"/>
      <c r="X79" s="11"/>
      <c r="Y79" s="22">
        <v>64</v>
      </c>
      <c r="Z79" s="22">
        <v>34</v>
      </c>
      <c r="AA79" s="22">
        <v>65</v>
      </c>
      <c r="AB79" s="22">
        <v>59</v>
      </c>
      <c r="AC79" s="22">
        <v>39</v>
      </c>
      <c r="AD79" s="22">
        <v>32</v>
      </c>
      <c r="AE79" s="22">
        <v>39</v>
      </c>
      <c r="AF79" s="22">
        <v>34</v>
      </c>
      <c r="AG79" s="11"/>
      <c r="AH79" s="9" t="s">
        <v>7</v>
      </c>
      <c r="AI79" s="8" t="b">
        <v>0</v>
      </c>
      <c r="AJ79" s="9" t="s">
        <v>75</v>
      </c>
      <c r="AK79" s="9" t="s">
        <v>7</v>
      </c>
      <c r="AL79" s="9" t="s">
        <v>450</v>
      </c>
    </row>
    <row r="80" spans="1:38" ht="16.149999999999999" customHeight="1" x14ac:dyDescent="0.25">
      <c r="A80" s="8">
        <v>6887</v>
      </c>
      <c r="B80" s="9" t="s">
        <v>87</v>
      </c>
      <c r="C80" s="9" t="s">
        <v>50</v>
      </c>
      <c r="D80" s="8" t="b">
        <v>0</v>
      </c>
      <c r="E80" s="9" t="s">
        <v>452</v>
      </c>
      <c r="F80" s="9" t="s">
        <v>453</v>
      </c>
      <c r="G80" s="9" t="s">
        <v>454</v>
      </c>
      <c r="H80" s="9" t="s">
        <v>235</v>
      </c>
      <c r="I80" s="9" t="s">
        <v>455</v>
      </c>
      <c r="J80" s="9" t="s">
        <v>456</v>
      </c>
      <c r="K80" s="9" t="s">
        <v>7</v>
      </c>
      <c r="L80" s="8" t="b">
        <v>0</v>
      </c>
      <c r="M80" s="9" t="s">
        <v>7</v>
      </c>
      <c r="N80" s="10">
        <v>41938</v>
      </c>
      <c r="O80" s="11"/>
      <c r="P80" s="23"/>
      <c r="Q80" s="9" t="s">
        <v>247</v>
      </c>
      <c r="R80" s="8">
        <v>29</v>
      </c>
      <c r="S80" s="11"/>
      <c r="T80" s="11"/>
      <c r="U80" s="11"/>
      <c r="V80" s="11"/>
      <c r="W80" s="22">
        <v>87</v>
      </c>
      <c r="X80" s="22">
        <v>116</v>
      </c>
      <c r="Y80" s="22">
        <v>41</v>
      </c>
      <c r="Z80" s="22">
        <v>31</v>
      </c>
      <c r="AA80" s="22">
        <v>52</v>
      </c>
      <c r="AB80" s="22">
        <v>40</v>
      </c>
      <c r="AC80" s="22">
        <v>29</v>
      </c>
      <c r="AD80" s="11"/>
      <c r="AE80" s="11"/>
      <c r="AF80" s="11"/>
      <c r="AG80" s="11"/>
      <c r="AH80" s="9" t="s">
        <v>7</v>
      </c>
      <c r="AI80" s="8" t="b">
        <v>0</v>
      </c>
      <c r="AJ80" s="9" t="s">
        <v>240</v>
      </c>
      <c r="AK80" s="9" t="s">
        <v>7</v>
      </c>
      <c r="AL80" s="9" t="s">
        <v>457</v>
      </c>
    </row>
    <row r="81" spans="1:38" ht="16.149999999999999" customHeight="1" x14ac:dyDescent="0.25">
      <c r="A81" s="8">
        <v>6888</v>
      </c>
      <c r="B81" s="9" t="s">
        <v>45</v>
      </c>
      <c r="C81" s="9" t="s">
        <v>81</v>
      </c>
      <c r="D81" s="8" t="b">
        <v>0</v>
      </c>
      <c r="E81" s="9" t="s">
        <v>452</v>
      </c>
      <c r="F81" s="9" t="s">
        <v>92</v>
      </c>
      <c r="G81" s="9" t="s">
        <v>454</v>
      </c>
      <c r="H81" s="9" t="s">
        <v>235</v>
      </c>
      <c r="I81" s="9" t="s">
        <v>455</v>
      </c>
      <c r="J81" s="9" t="s">
        <v>456</v>
      </c>
      <c r="K81" s="9" t="s">
        <v>458</v>
      </c>
      <c r="L81" s="8" t="b">
        <v>0</v>
      </c>
      <c r="M81" s="9" t="s">
        <v>7</v>
      </c>
      <c r="N81" s="10">
        <v>41938</v>
      </c>
      <c r="O81" s="11"/>
      <c r="P81" s="23"/>
      <c r="Q81" s="9" t="s">
        <v>247</v>
      </c>
      <c r="R81" s="22">
        <v>5</v>
      </c>
      <c r="S81" s="11"/>
      <c r="T81" s="11"/>
      <c r="U81" s="11"/>
      <c r="V81" s="11"/>
      <c r="W81" s="22">
        <v>20</v>
      </c>
      <c r="X81" s="22">
        <v>13</v>
      </c>
      <c r="Y81" s="22">
        <v>21</v>
      </c>
      <c r="Z81" s="11"/>
      <c r="AA81" s="11"/>
      <c r="AB81" s="11"/>
      <c r="AC81" s="11"/>
      <c r="AD81" s="11"/>
      <c r="AE81" s="11"/>
      <c r="AF81" s="11"/>
      <c r="AG81" s="11"/>
      <c r="AH81" s="9" t="s">
        <v>7</v>
      </c>
      <c r="AI81" s="8" t="b">
        <v>0</v>
      </c>
      <c r="AJ81" s="9" t="s">
        <v>75</v>
      </c>
      <c r="AK81" s="9" t="s">
        <v>7</v>
      </c>
      <c r="AL81" s="9" t="s">
        <v>457</v>
      </c>
    </row>
    <row r="82" spans="1:38" ht="16.149999999999999" customHeight="1" x14ac:dyDescent="0.25">
      <c r="A82" s="8">
        <v>346</v>
      </c>
      <c r="B82" s="9" t="s">
        <v>87</v>
      </c>
      <c r="C82" s="9" t="s">
        <v>81</v>
      </c>
      <c r="D82" s="8" t="b">
        <v>0</v>
      </c>
      <c r="E82" s="9" t="s">
        <v>187</v>
      </c>
      <c r="F82" s="9" t="s">
        <v>188</v>
      </c>
      <c r="G82" s="9" t="s">
        <v>328</v>
      </c>
      <c r="H82" s="9" t="s">
        <v>235</v>
      </c>
      <c r="I82" s="9" t="s">
        <v>459</v>
      </c>
      <c r="J82" s="9" t="s">
        <v>460</v>
      </c>
      <c r="K82" s="9" t="s">
        <v>461</v>
      </c>
      <c r="L82" s="8" t="b">
        <v>0</v>
      </c>
      <c r="M82" s="9" t="s">
        <v>7</v>
      </c>
      <c r="N82" s="10">
        <v>41980</v>
      </c>
      <c r="O82" s="11"/>
      <c r="P82" s="23"/>
      <c r="Q82" s="9" t="s">
        <v>247</v>
      </c>
      <c r="R82" s="11"/>
      <c r="S82" s="22">
        <v>13</v>
      </c>
      <c r="T82" s="11"/>
      <c r="U82" s="11"/>
      <c r="V82" s="22">
        <v>30</v>
      </c>
      <c r="W82" s="22">
        <v>22</v>
      </c>
      <c r="X82" s="22">
        <v>25</v>
      </c>
      <c r="Y82" s="22">
        <v>22</v>
      </c>
      <c r="Z82" s="22">
        <v>12</v>
      </c>
      <c r="AA82" s="22">
        <v>35</v>
      </c>
      <c r="AB82" s="22">
        <v>11</v>
      </c>
      <c r="AC82" s="11"/>
      <c r="AD82" s="22">
        <v>2</v>
      </c>
      <c r="AE82" s="11"/>
      <c r="AF82" s="11"/>
      <c r="AG82" s="11"/>
      <c r="AH82" s="9" t="s">
        <v>7</v>
      </c>
      <c r="AI82" s="8" t="b">
        <v>0</v>
      </c>
      <c r="AJ82" s="9" t="s">
        <v>7</v>
      </c>
      <c r="AK82" s="9" t="s">
        <v>7</v>
      </c>
      <c r="AL82" s="9" t="s">
        <v>462</v>
      </c>
    </row>
    <row r="83" spans="1:38" ht="16.149999999999999" customHeight="1" x14ac:dyDescent="0.25">
      <c r="A83" s="8">
        <v>11284</v>
      </c>
      <c r="B83" s="9" t="s">
        <v>45</v>
      </c>
      <c r="C83" s="9" t="s">
        <v>100</v>
      </c>
      <c r="D83" s="8" t="b">
        <v>0</v>
      </c>
      <c r="E83" s="9" t="s">
        <v>463</v>
      </c>
      <c r="F83" s="9" t="s">
        <v>464</v>
      </c>
      <c r="G83" s="9" t="s">
        <v>465</v>
      </c>
      <c r="H83" s="9" t="s">
        <v>466</v>
      </c>
      <c r="I83" s="9" t="s">
        <v>467</v>
      </c>
      <c r="J83" s="9" t="s">
        <v>468</v>
      </c>
      <c r="K83" s="9" t="s">
        <v>469</v>
      </c>
      <c r="L83" s="8" t="b">
        <v>0</v>
      </c>
      <c r="M83" s="9" t="s">
        <v>7</v>
      </c>
      <c r="N83" s="10">
        <v>41938</v>
      </c>
      <c r="O83" s="11"/>
      <c r="P83" s="10">
        <v>15835</v>
      </c>
      <c r="Q83" s="9" t="s">
        <v>247</v>
      </c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9" t="s">
        <v>7</v>
      </c>
      <c r="AI83" s="8" t="b">
        <v>0</v>
      </c>
      <c r="AJ83" s="9" t="s">
        <v>7</v>
      </c>
      <c r="AK83" s="9" t="s">
        <v>7</v>
      </c>
      <c r="AL83" s="9" t="s">
        <v>470</v>
      </c>
    </row>
    <row r="84" spans="1:38" ht="16.149999999999999" customHeight="1" x14ac:dyDescent="0.25">
      <c r="A84" s="8">
        <v>559</v>
      </c>
      <c r="B84" s="9" t="s">
        <v>87</v>
      </c>
      <c r="C84" s="9" t="s">
        <v>50</v>
      </c>
      <c r="D84" s="8" t="b">
        <v>0</v>
      </c>
      <c r="E84" s="9" t="s">
        <v>162</v>
      </c>
      <c r="F84" s="9" t="s">
        <v>141</v>
      </c>
      <c r="G84" s="9" t="s">
        <v>471</v>
      </c>
      <c r="H84" s="9" t="s">
        <v>235</v>
      </c>
      <c r="I84" s="9" t="s">
        <v>472</v>
      </c>
      <c r="J84" s="9" t="s">
        <v>473</v>
      </c>
      <c r="K84" s="9" t="s">
        <v>474</v>
      </c>
      <c r="L84" s="8" t="b">
        <v>0</v>
      </c>
      <c r="M84" s="9" t="s">
        <v>7</v>
      </c>
      <c r="N84" s="10">
        <v>41979</v>
      </c>
      <c r="O84" s="11"/>
      <c r="P84" s="24">
        <v>19607</v>
      </c>
      <c r="Q84" s="9" t="s">
        <v>239</v>
      </c>
      <c r="R84" s="11"/>
      <c r="S84" s="11"/>
      <c r="T84" s="11"/>
      <c r="U84" s="22">
        <v>20</v>
      </c>
      <c r="V84" s="22">
        <v>50</v>
      </c>
      <c r="W84" s="11"/>
      <c r="X84" s="22">
        <v>158</v>
      </c>
      <c r="Y84" s="11"/>
      <c r="Z84" s="22">
        <v>26</v>
      </c>
      <c r="AA84" s="22">
        <v>86</v>
      </c>
      <c r="AB84" s="22">
        <v>68</v>
      </c>
      <c r="AC84" s="22">
        <v>55</v>
      </c>
      <c r="AD84" s="22">
        <v>38</v>
      </c>
      <c r="AE84" s="22">
        <v>41</v>
      </c>
      <c r="AF84" s="22">
        <v>33</v>
      </c>
      <c r="AG84" s="11"/>
      <c r="AH84" s="9" t="s">
        <v>163</v>
      </c>
      <c r="AI84" s="8" t="b">
        <v>0</v>
      </c>
      <c r="AJ84" s="9" t="s">
        <v>240</v>
      </c>
      <c r="AK84" s="9" t="s">
        <v>7</v>
      </c>
      <c r="AL84" s="9" t="s">
        <v>475</v>
      </c>
    </row>
    <row r="85" spans="1:38" ht="16.149999999999999" customHeight="1" x14ac:dyDescent="0.25">
      <c r="A85" s="8">
        <v>13711</v>
      </c>
      <c r="B85" s="9" t="s">
        <v>75</v>
      </c>
      <c r="C85" s="9" t="s">
        <v>100</v>
      </c>
      <c r="D85" s="8" t="b">
        <v>0</v>
      </c>
      <c r="E85" s="9" t="s">
        <v>476</v>
      </c>
      <c r="F85" s="9" t="s">
        <v>477</v>
      </c>
      <c r="G85" s="9" t="s">
        <v>478</v>
      </c>
      <c r="H85" s="9" t="s">
        <v>235</v>
      </c>
      <c r="I85" s="9" t="s">
        <v>479</v>
      </c>
      <c r="J85" s="9" t="s">
        <v>480</v>
      </c>
      <c r="K85" s="9" t="s">
        <v>481</v>
      </c>
      <c r="L85" s="8" t="b">
        <v>0</v>
      </c>
      <c r="M85" s="9" t="s">
        <v>7</v>
      </c>
      <c r="N85" s="10">
        <v>41669</v>
      </c>
      <c r="O85" s="11"/>
      <c r="P85" s="10">
        <v>18052</v>
      </c>
      <c r="Q85" s="9" t="s">
        <v>254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9" t="s">
        <v>482</v>
      </c>
      <c r="AI85" s="8" t="b">
        <v>0</v>
      </c>
      <c r="AJ85" s="9" t="s">
        <v>75</v>
      </c>
      <c r="AK85" s="9" t="s">
        <v>7</v>
      </c>
      <c r="AL85" s="9" t="s">
        <v>483</v>
      </c>
    </row>
    <row r="86" spans="1:38" ht="16.149999999999999" customHeight="1" x14ac:dyDescent="0.25">
      <c r="A86" s="8">
        <v>11334</v>
      </c>
      <c r="B86" s="9" t="s">
        <v>49</v>
      </c>
      <c r="C86" s="9" t="s">
        <v>55</v>
      </c>
      <c r="D86" s="8" t="b">
        <v>0</v>
      </c>
      <c r="E86" s="9" t="s">
        <v>114</v>
      </c>
      <c r="F86" s="9" t="s">
        <v>115</v>
      </c>
      <c r="G86" s="9" t="s">
        <v>309</v>
      </c>
      <c r="H86" s="9" t="s">
        <v>235</v>
      </c>
      <c r="I86" s="9" t="s">
        <v>310</v>
      </c>
      <c r="J86" s="9" t="s">
        <v>484</v>
      </c>
      <c r="K86" s="9" t="s">
        <v>485</v>
      </c>
      <c r="L86" s="8" t="b">
        <v>0</v>
      </c>
      <c r="M86" s="9" t="s">
        <v>7</v>
      </c>
      <c r="N86" s="10">
        <v>41946</v>
      </c>
      <c r="O86" s="11"/>
      <c r="P86" s="10">
        <v>30386</v>
      </c>
      <c r="Q86" s="9" t="s">
        <v>239</v>
      </c>
      <c r="R86" s="8">
        <v>10</v>
      </c>
      <c r="S86" s="11"/>
      <c r="T86" s="11"/>
      <c r="U86" s="11"/>
      <c r="V86" s="11"/>
      <c r="W86" s="22">
        <v>51</v>
      </c>
      <c r="X86" s="22">
        <v>82</v>
      </c>
      <c r="Y86" s="11"/>
      <c r="Z86" s="11"/>
      <c r="AA86" s="22">
        <v>8</v>
      </c>
      <c r="AB86" s="22">
        <v>18</v>
      </c>
      <c r="AC86" s="11"/>
      <c r="AD86" s="11"/>
      <c r="AE86" s="22">
        <v>18</v>
      </c>
      <c r="AF86" s="22">
        <v>21</v>
      </c>
      <c r="AG86" s="11"/>
      <c r="AH86" s="9" t="s">
        <v>7</v>
      </c>
      <c r="AI86" s="8" t="b">
        <v>0</v>
      </c>
      <c r="AJ86" s="9" t="s">
        <v>7</v>
      </c>
      <c r="AK86" s="9" t="s">
        <v>7</v>
      </c>
      <c r="AL86" s="9" t="s">
        <v>486</v>
      </c>
    </row>
    <row r="87" spans="1:38" ht="16.149999999999999" customHeight="1" x14ac:dyDescent="0.25">
      <c r="A87" s="8">
        <v>11496</v>
      </c>
      <c r="B87" s="9" t="s">
        <v>49</v>
      </c>
      <c r="C87" s="9" t="s">
        <v>100</v>
      </c>
      <c r="D87" s="8" t="b">
        <v>0</v>
      </c>
      <c r="E87" s="9" t="s">
        <v>165</v>
      </c>
      <c r="F87" s="9" t="s">
        <v>166</v>
      </c>
      <c r="G87" s="9" t="s">
        <v>258</v>
      </c>
      <c r="H87" s="9" t="s">
        <v>235</v>
      </c>
      <c r="I87" s="9" t="s">
        <v>398</v>
      </c>
      <c r="J87" s="9" t="s">
        <v>487</v>
      </c>
      <c r="K87" s="9" t="s">
        <v>488</v>
      </c>
      <c r="L87" s="8" t="b">
        <v>0</v>
      </c>
      <c r="M87" s="9" t="s">
        <v>7</v>
      </c>
      <c r="N87" s="10">
        <v>41938</v>
      </c>
      <c r="O87" s="11"/>
      <c r="P87" s="23"/>
      <c r="Q87" s="9" t="s">
        <v>489</v>
      </c>
      <c r="R87" s="22">
        <v>42</v>
      </c>
      <c r="S87" s="11"/>
      <c r="T87" s="11"/>
      <c r="U87" s="11"/>
      <c r="V87" s="22">
        <v>52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9" t="s">
        <v>7</v>
      </c>
      <c r="AI87" s="8" t="b">
        <v>0</v>
      </c>
      <c r="AJ87" s="9" t="s">
        <v>240</v>
      </c>
      <c r="AK87" s="9" t="s">
        <v>7</v>
      </c>
      <c r="AL87" s="9" t="s">
        <v>490</v>
      </c>
    </row>
    <row r="88" spans="1:38" ht="16.149999999999999" customHeight="1" x14ac:dyDescent="0.25">
      <c r="A88" s="8">
        <v>6911</v>
      </c>
      <c r="B88" s="9" t="s">
        <v>49</v>
      </c>
      <c r="C88" s="9" t="s">
        <v>55</v>
      </c>
      <c r="D88" s="8" t="b">
        <v>0</v>
      </c>
      <c r="E88" s="9" t="s">
        <v>491</v>
      </c>
      <c r="F88" s="9" t="s">
        <v>492</v>
      </c>
      <c r="G88" s="9" t="s">
        <v>493</v>
      </c>
      <c r="H88" s="9" t="s">
        <v>235</v>
      </c>
      <c r="I88" s="9" t="s">
        <v>494</v>
      </c>
      <c r="J88" s="9" t="s">
        <v>495</v>
      </c>
      <c r="K88" s="9" t="s">
        <v>496</v>
      </c>
      <c r="L88" s="8" t="b">
        <v>0</v>
      </c>
      <c r="M88" s="9" t="s">
        <v>7</v>
      </c>
      <c r="N88" s="10">
        <v>41587</v>
      </c>
      <c r="O88" s="11"/>
      <c r="P88" s="24">
        <v>32105</v>
      </c>
      <c r="Q88" s="9" t="s">
        <v>254</v>
      </c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9" t="s">
        <v>7</v>
      </c>
      <c r="AI88" s="8" t="b">
        <v>0</v>
      </c>
      <c r="AJ88" s="9" t="s">
        <v>7</v>
      </c>
      <c r="AK88" s="9" t="s">
        <v>7</v>
      </c>
      <c r="AL88" s="9" t="s">
        <v>497</v>
      </c>
    </row>
    <row r="89" spans="1:38" ht="16.149999999999999" customHeight="1" x14ac:dyDescent="0.25">
      <c r="A89" s="8">
        <v>14256</v>
      </c>
      <c r="B89" s="9" t="s">
        <v>87</v>
      </c>
      <c r="C89" s="9" t="s">
        <v>100</v>
      </c>
      <c r="D89" s="8" t="b">
        <v>0</v>
      </c>
      <c r="E89" s="9" t="s">
        <v>498</v>
      </c>
      <c r="F89" s="9" t="s">
        <v>499</v>
      </c>
      <c r="G89" s="9" t="s">
        <v>333</v>
      </c>
      <c r="H89" s="9" t="s">
        <v>235</v>
      </c>
      <c r="I89" s="9" t="s">
        <v>500</v>
      </c>
      <c r="J89" s="9" t="s">
        <v>501</v>
      </c>
      <c r="K89" s="9" t="s">
        <v>7</v>
      </c>
      <c r="L89" s="8" t="b">
        <v>0</v>
      </c>
      <c r="M89" s="9" t="s">
        <v>7</v>
      </c>
      <c r="N89" s="10">
        <v>41938</v>
      </c>
      <c r="O89" s="11"/>
      <c r="P89" s="10">
        <v>23084</v>
      </c>
      <c r="Q89" s="9" t="s">
        <v>247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22">
        <v>46</v>
      </c>
      <c r="AE89" s="22">
        <v>43</v>
      </c>
      <c r="AF89" s="22">
        <v>40</v>
      </c>
      <c r="AG89" s="11"/>
      <c r="AH89" s="9" t="s">
        <v>7</v>
      </c>
      <c r="AI89" s="8" t="b">
        <v>0</v>
      </c>
      <c r="AJ89" s="9" t="s">
        <v>7</v>
      </c>
      <c r="AK89" s="9" t="s">
        <v>7</v>
      </c>
      <c r="AL89" s="9" t="s">
        <v>502</v>
      </c>
    </row>
    <row r="90" spans="1:38" ht="16.149999999999999" customHeight="1" x14ac:dyDescent="0.25">
      <c r="A90" s="8">
        <v>10159</v>
      </c>
      <c r="B90" s="9" t="s">
        <v>45</v>
      </c>
      <c r="C90" s="9" t="s">
        <v>71</v>
      </c>
      <c r="D90" s="8" t="b">
        <v>0</v>
      </c>
      <c r="E90" s="9" t="s">
        <v>101</v>
      </c>
      <c r="F90" s="9" t="s">
        <v>70</v>
      </c>
      <c r="G90" s="9" t="s">
        <v>333</v>
      </c>
      <c r="H90" s="9" t="s">
        <v>235</v>
      </c>
      <c r="I90" s="9" t="s">
        <v>500</v>
      </c>
      <c r="J90" s="9" t="s">
        <v>503</v>
      </c>
      <c r="K90" s="9" t="s">
        <v>504</v>
      </c>
      <c r="L90" s="8" t="b">
        <v>0</v>
      </c>
      <c r="M90" s="9" t="s">
        <v>7</v>
      </c>
      <c r="N90" s="10">
        <v>41938</v>
      </c>
      <c r="O90" s="11"/>
      <c r="P90" s="10">
        <v>21209</v>
      </c>
      <c r="Q90" s="9" t="s">
        <v>239</v>
      </c>
      <c r="R90" s="22">
        <v>45</v>
      </c>
      <c r="S90" s="22">
        <v>17</v>
      </c>
      <c r="T90" s="22">
        <v>28</v>
      </c>
      <c r="U90" s="22">
        <v>18</v>
      </c>
      <c r="V90" s="8">
        <v>34</v>
      </c>
      <c r="W90" s="22">
        <v>59</v>
      </c>
      <c r="X90" s="11"/>
      <c r="Y90" s="22">
        <v>51</v>
      </c>
      <c r="Z90" s="22">
        <v>28</v>
      </c>
      <c r="AA90" s="8">
        <v>43</v>
      </c>
      <c r="AB90" s="22">
        <v>60</v>
      </c>
      <c r="AC90" s="22">
        <v>16</v>
      </c>
      <c r="AD90" s="22">
        <v>27</v>
      </c>
      <c r="AE90" s="22">
        <v>32</v>
      </c>
      <c r="AF90" s="22">
        <v>27</v>
      </c>
      <c r="AG90" s="11"/>
      <c r="AH90" s="9" t="s">
        <v>7</v>
      </c>
      <c r="AI90" s="8" t="b">
        <v>0</v>
      </c>
      <c r="AJ90" s="9" t="s">
        <v>75</v>
      </c>
      <c r="AK90" s="9" t="s">
        <v>297</v>
      </c>
      <c r="AL90" s="9" t="s">
        <v>502</v>
      </c>
    </row>
    <row r="91" spans="1:38" ht="16.149999999999999" customHeight="1" x14ac:dyDescent="0.25">
      <c r="A91" s="8">
        <v>12217</v>
      </c>
      <c r="B91" s="9" t="s">
        <v>49</v>
      </c>
      <c r="C91" s="9" t="s">
        <v>100</v>
      </c>
      <c r="D91" s="8" t="b">
        <v>0</v>
      </c>
      <c r="E91" s="9" t="s">
        <v>67</v>
      </c>
      <c r="F91" s="9" t="s">
        <v>152</v>
      </c>
      <c r="G91" s="9" t="s">
        <v>505</v>
      </c>
      <c r="H91" s="9" t="s">
        <v>235</v>
      </c>
      <c r="I91" s="9" t="s">
        <v>506</v>
      </c>
      <c r="J91" s="9" t="s">
        <v>507</v>
      </c>
      <c r="K91" s="9" t="s">
        <v>508</v>
      </c>
      <c r="L91" s="8" t="b">
        <v>0</v>
      </c>
      <c r="M91" s="9" t="s">
        <v>7</v>
      </c>
      <c r="N91" s="10">
        <v>41938</v>
      </c>
      <c r="O91" s="11"/>
      <c r="P91" s="24">
        <v>23201</v>
      </c>
      <c r="Q91" s="9" t="s">
        <v>239</v>
      </c>
      <c r="R91" s="23"/>
      <c r="S91" s="11"/>
      <c r="T91" s="11"/>
      <c r="U91" s="11"/>
      <c r="V91" s="11"/>
      <c r="W91" s="23"/>
      <c r="X91" s="23"/>
      <c r="Y91" s="11"/>
      <c r="Z91" s="11"/>
      <c r="AA91" s="23"/>
      <c r="AB91" s="11"/>
      <c r="AC91" s="23"/>
      <c r="AD91" s="11"/>
      <c r="AE91" s="23"/>
      <c r="AF91" s="23"/>
      <c r="AG91" s="11"/>
      <c r="AH91" s="9" t="s">
        <v>7</v>
      </c>
      <c r="AI91" s="8" t="b">
        <v>0</v>
      </c>
      <c r="AJ91" s="9" t="s">
        <v>240</v>
      </c>
      <c r="AK91" s="9" t="s">
        <v>7</v>
      </c>
      <c r="AL91" s="9" t="s">
        <v>509</v>
      </c>
    </row>
    <row r="92" spans="1:38" ht="16.149999999999999" customHeight="1" x14ac:dyDescent="0.25">
      <c r="A92" s="8">
        <v>9661</v>
      </c>
      <c r="B92" s="9" t="s">
        <v>49</v>
      </c>
      <c r="C92" s="9" t="s">
        <v>71</v>
      </c>
      <c r="D92" s="8" t="b">
        <v>0</v>
      </c>
      <c r="E92" s="9" t="s">
        <v>67</v>
      </c>
      <c r="F92" s="9" t="s">
        <v>116</v>
      </c>
      <c r="G92" s="9" t="s">
        <v>505</v>
      </c>
      <c r="H92" s="9" t="s">
        <v>235</v>
      </c>
      <c r="I92" s="9" t="s">
        <v>506</v>
      </c>
      <c r="J92" s="9" t="s">
        <v>510</v>
      </c>
      <c r="K92" s="9" t="s">
        <v>511</v>
      </c>
      <c r="L92" s="8" t="b">
        <v>0</v>
      </c>
      <c r="M92" s="9" t="s">
        <v>7</v>
      </c>
      <c r="N92" s="10">
        <v>41938</v>
      </c>
      <c r="O92" s="11"/>
      <c r="P92" s="24">
        <v>35691</v>
      </c>
      <c r="Q92" s="9" t="s">
        <v>239</v>
      </c>
      <c r="R92" s="8">
        <v>18</v>
      </c>
      <c r="S92" s="22">
        <v>19</v>
      </c>
      <c r="T92" s="22">
        <v>30</v>
      </c>
      <c r="U92" s="11"/>
      <c r="V92" s="8">
        <v>48</v>
      </c>
      <c r="W92" s="22">
        <v>45</v>
      </c>
      <c r="X92" s="22">
        <v>118</v>
      </c>
      <c r="Y92" s="8">
        <v>37</v>
      </c>
      <c r="Z92" s="22">
        <v>14</v>
      </c>
      <c r="AA92" s="8">
        <v>77</v>
      </c>
      <c r="AB92" s="22">
        <v>22</v>
      </c>
      <c r="AC92" s="8">
        <v>30</v>
      </c>
      <c r="AD92" s="22">
        <v>16</v>
      </c>
      <c r="AE92" s="8">
        <v>31</v>
      </c>
      <c r="AF92" s="8">
        <v>26</v>
      </c>
      <c r="AG92" s="11"/>
      <c r="AH92" s="9" t="s">
        <v>7</v>
      </c>
      <c r="AI92" s="8" t="b">
        <v>0</v>
      </c>
      <c r="AJ92" s="9" t="s">
        <v>240</v>
      </c>
      <c r="AK92" s="9" t="s">
        <v>7</v>
      </c>
      <c r="AL92" s="9" t="s">
        <v>509</v>
      </c>
    </row>
    <row r="93" spans="1:38" ht="16.149999999999999" customHeight="1" x14ac:dyDescent="0.25">
      <c r="A93" s="8">
        <v>10994</v>
      </c>
      <c r="B93" s="9" t="s">
        <v>45</v>
      </c>
      <c r="C93" s="9" t="s">
        <v>55</v>
      </c>
      <c r="D93" s="8" t="b">
        <v>0</v>
      </c>
      <c r="E93" s="9" t="s">
        <v>67</v>
      </c>
      <c r="F93" s="9" t="s">
        <v>68</v>
      </c>
      <c r="G93" s="9" t="s">
        <v>505</v>
      </c>
      <c r="H93" s="9" t="s">
        <v>235</v>
      </c>
      <c r="I93" s="9" t="s">
        <v>506</v>
      </c>
      <c r="J93" s="9" t="s">
        <v>512</v>
      </c>
      <c r="K93" s="9" t="s">
        <v>513</v>
      </c>
      <c r="L93" s="8" t="b">
        <v>0</v>
      </c>
      <c r="M93" s="9" t="s">
        <v>7</v>
      </c>
      <c r="N93" s="10">
        <v>41938</v>
      </c>
      <c r="O93" s="11"/>
      <c r="P93" s="10">
        <v>22091</v>
      </c>
      <c r="Q93" s="9" t="s">
        <v>239</v>
      </c>
      <c r="R93" s="8">
        <v>16</v>
      </c>
      <c r="S93" s="22">
        <v>8</v>
      </c>
      <c r="T93" s="22">
        <v>7</v>
      </c>
      <c r="U93" s="22">
        <v>9</v>
      </c>
      <c r="V93" s="22">
        <v>24</v>
      </c>
      <c r="W93" s="8">
        <v>74</v>
      </c>
      <c r="X93" s="8">
        <v>99</v>
      </c>
      <c r="Y93" s="22">
        <v>53</v>
      </c>
      <c r="Z93" s="22">
        <v>21</v>
      </c>
      <c r="AA93" s="22">
        <v>88</v>
      </c>
      <c r="AB93" s="11"/>
      <c r="AC93" s="22">
        <v>20</v>
      </c>
      <c r="AD93" s="22">
        <v>14</v>
      </c>
      <c r="AE93" s="8">
        <v>27</v>
      </c>
      <c r="AF93" s="8">
        <v>8</v>
      </c>
      <c r="AG93" s="11"/>
      <c r="AH93" s="9" t="s">
        <v>7</v>
      </c>
      <c r="AI93" s="8" t="b">
        <v>0</v>
      </c>
      <c r="AJ93" s="9" t="s">
        <v>75</v>
      </c>
      <c r="AK93" s="9" t="s">
        <v>297</v>
      </c>
      <c r="AL93" s="9" t="s">
        <v>509</v>
      </c>
    </row>
    <row r="94" spans="1:38" ht="16.149999999999999" customHeight="1" x14ac:dyDescent="0.25">
      <c r="A94" s="8">
        <v>10358</v>
      </c>
      <c r="B94" s="9" t="s">
        <v>49</v>
      </c>
      <c r="C94" s="9" t="s">
        <v>100</v>
      </c>
      <c r="D94" s="8" t="b">
        <v>0</v>
      </c>
      <c r="E94" s="9" t="s">
        <v>514</v>
      </c>
      <c r="F94" s="9" t="s">
        <v>515</v>
      </c>
      <c r="G94" s="9" t="s">
        <v>258</v>
      </c>
      <c r="H94" s="9" t="s">
        <v>235</v>
      </c>
      <c r="I94" s="9" t="s">
        <v>398</v>
      </c>
      <c r="J94" s="9" t="s">
        <v>516</v>
      </c>
      <c r="K94" s="9" t="s">
        <v>517</v>
      </c>
      <c r="L94" s="8" t="b">
        <v>0</v>
      </c>
      <c r="M94" s="9" t="s">
        <v>7</v>
      </c>
      <c r="N94" s="10">
        <v>41938</v>
      </c>
      <c r="O94" s="11"/>
      <c r="P94" s="11"/>
      <c r="Q94" s="9" t="s">
        <v>247</v>
      </c>
      <c r="R94" s="22">
        <v>52</v>
      </c>
      <c r="S94" s="11"/>
      <c r="T94" s="22">
        <v>34</v>
      </c>
      <c r="U94" s="11"/>
      <c r="V94" s="22">
        <v>40</v>
      </c>
      <c r="W94" s="11"/>
      <c r="X94" s="11"/>
      <c r="Y94" s="22">
        <v>60</v>
      </c>
      <c r="Z94" s="11"/>
      <c r="AA94" s="22">
        <v>70</v>
      </c>
      <c r="AB94" s="11"/>
      <c r="AC94" s="11"/>
      <c r="AD94" s="11"/>
      <c r="AE94" s="11"/>
      <c r="AF94" s="11"/>
      <c r="AG94" s="11"/>
      <c r="AH94" s="9" t="s">
        <v>7</v>
      </c>
      <c r="AI94" s="8" t="b">
        <v>0</v>
      </c>
      <c r="AJ94" s="9" t="s">
        <v>240</v>
      </c>
      <c r="AK94" s="9" t="s">
        <v>7</v>
      </c>
      <c r="AL94" s="9" t="s">
        <v>518</v>
      </c>
    </row>
    <row r="95" spans="1:38" ht="16.149999999999999" customHeight="1" x14ac:dyDescent="0.25">
      <c r="A95" s="8">
        <v>7054</v>
      </c>
      <c r="B95" s="9" t="s">
        <v>49</v>
      </c>
      <c r="C95" s="9" t="s">
        <v>81</v>
      </c>
      <c r="D95" s="8" t="b">
        <v>0</v>
      </c>
      <c r="E95" s="9" t="s">
        <v>82</v>
      </c>
      <c r="F95" s="9" t="s">
        <v>83</v>
      </c>
      <c r="G95" s="9" t="s">
        <v>243</v>
      </c>
      <c r="H95" s="9" t="s">
        <v>235</v>
      </c>
      <c r="I95" s="9" t="s">
        <v>271</v>
      </c>
      <c r="J95" s="9" t="s">
        <v>519</v>
      </c>
      <c r="K95" s="9" t="s">
        <v>520</v>
      </c>
      <c r="L95" s="8" t="b">
        <v>1</v>
      </c>
      <c r="M95" s="9" t="s">
        <v>521</v>
      </c>
      <c r="N95" s="10">
        <v>41938</v>
      </c>
      <c r="O95" s="11"/>
      <c r="P95" s="24">
        <v>35346</v>
      </c>
      <c r="Q95" s="9" t="s">
        <v>247</v>
      </c>
      <c r="R95" s="8">
        <v>28</v>
      </c>
      <c r="S95" s="11"/>
      <c r="T95" s="11"/>
      <c r="U95" s="11"/>
      <c r="V95" s="11"/>
      <c r="W95" s="23"/>
      <c r="X95" s="23"/>
      <c r="Y95" s="23"/>
      <c r="Z95" s="11"/>
      <c r="AA95" s="8">
        <v>44</v>
      </c>
      <c r="AB95" s="11"/>
      <c r="AC95" s="23"/>
      <c r="AD95" s="11"/>
      <c r="AE95" s="23"/>
      <c r="AF95" s="23"/>
      <c r="AG95" s="11"/>
      <c r="AH95" s="9" t="s">
        <v>84</v>
      </c>
      <c r="AI95" s="8" t="b">
        <v>0</v>
      </c>
      <c r="AJ95" s="9" t="s">
        <v>7</v>
      </c>
      <c r="AK95" s="9" t="s">
        <v>7</v>
      </c>
      <c r="AL95" s="9" t="s">
        <v>522</v>
      </c>
    </row>
    <row r="96" spans="1:38" ht="16.149999999999999" customHeight="1" x14ac:dyDescent="0.25">
      <c r="A96" s="22">
        <v>10697</v>
      </c>
      <c r="B96" s="9" t="s">
        <v>87</v>
      </c>
      <c r="C96" s="9" t="s">
        <v>71</v>
      </c>
      <c r="D96" s="8" t="b">
        <v>0</v>
      </c>
      <c r="E96" s="9" t="s">
        <v>523</v>
      </c>
      <c r="F96" s="9" t="s">
        <v>524</v>
      </c>
      <c r="G96" s="9" t="s">
        <v>525</v>
      </c>
      <c r="H96" s="9" t="s">
        <v>235</v>
      </c>
      <c r="I96" s="9" t="s">
        <v>526</v>
      </c>
      <c r="J96" s="9" t="s">
        <v>527</v>
      </c>
      <c r="K96" s="9" t="s">
        <v>528</v>
      </c>
      <c r="L96" s="8" t="b">
        <v>0</v>
      </c>
      <c r="M96" s="9" t="s">
        <v>7</v>
      </c>
      <c r="N96" s="10">
        <v>41197</v>
      </c>
      <c r="O96" s="11"/>
      <c r="P96" s="11"/>
      <c r="Q96" s="9" t="s">
        <v>239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9" t="s">
        <v>7</v>
      </c>
      <c r="AI96" s="8" t="b">
        <v>0</v>
      </c>
      <c r="AJ96" s="9" t="s">
        <v>240</v>
      </c>
      <c r="AK96" s="9" t="s">
        <v>7</v>
      </c>
      <c r="AL96" s="9" t="s">
        <v>529</v>
      </c>
    </row>
    <row r="97" spans="1:38" ht="16.149999999999999" customHeight="1" x14ac:dyDescent="0.25">
      <c r="A97" s="8">
        <v>10002</v>
      </c>
      <c r="B97" s="9" t="s">
        <v>49</v>
      </c>
      <c r="C97" s="9" t="s">
        <v>50</v>
      </c>
      <c r="D97" s="8" t="b">
        <v>0</v>
      </c>
      <c r="E97" s="9" t="s">
        <v>149</v>
      </c>
      <c r="F97" s="9" t="s">
        <v>150</v>
      </c>
      <c r="G97" s="9" t="s">
        <v>493</v>
      </c>
      <c r="H97" s="9" t="s">
        <v>235</v>
      </c>
      <c r="I97" s="9" t="s">
        <v>530</v>
      </c>
      <c r="J97" s="9" t="s">
        <v>531</v>
      </c>
      <c r="K97" s="9" t="s">
        <v>532</v>
      </c>
      <c r="L97" s="8" t="b">
        <v>0</v>
      </c>
      <c r="M97" s="9" t="s">
        <v>7</v>
      </c>
      <c r="N97" s="10">
        <v>41938</v>
      </c>
      <c r="O97" s="11"/>
      <c r="P97" s="10">
        <v>25837</v>
      </c>
      <c r="Q97" s="9" t="s">
        <v>239</v>
      </c>
      <c r="R97" s="22">
        <v>1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9" t="s">
        <v>7</v>
      </c>
      <c r="AI97" s="8" t="b">
        <v>0</v>
      </c>
      <c r="AJ97" s="9" t="s">
        <v>240</v>
      </c>
      <c r="AK97" s="9" t="s">
        <v>7</v>
      </c>
      <c r="AL97" s="9" t="s">
        <v>533</v>
      </c>
    </row>
    <row r="98" spans="1:38" ht="16.149999999999999" customHeight="1" x14ac:dyDescent="0.25">
      <c r="A98" s="22">
        <v>10003</v>
      </c>
      <c r="B98" s="9" t="s">
        <v>49</v>
      </c>
      <c r="C98" s="9" t="s">
        <v>100</v>
      </c>
      <c r="D98" s="8" t="b">
        <v>0</v>
      </c>
      <c r="E98" s="9" t="s">
        <v>149</v>
      </c>
      <c r="F98" s="9" t="s">
        <v>113</v>
      </c>
      <c r="G98" s="9" t="s">
        <v>493</v>
      </c>
      <c r="H98" s="9" t="s">
        <v>235</v>
      </c>
      <c r="I98" s="9" t="s">
        <v>530</v>
      </c>
      <c r="J98" s="9" t="s">
        <v>531</v>
      </c>
      <c r="K98" s="9" t="s">
        <v>7</v>
      </c>
      <c r="L98" s="8" t="b">
        <v>0</v>
      </c>
      <c r="M98" s="9" t="s">
        <v>7</v>
      </c>
      <c r="N98" s="10">
        <v>41938</v>
      </c>
      <c r="O98" s="11"/>
      <c r="P98" s="24">
        <v>33477</v>
      </c>
      <c r="Q98" s="9" t="s">
        <v>239</v>
      </c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9" t="s">
        <v>7</v>
      </c>
      <c r="AI98" s="8" t="b">
        <v>0</v>
      </c>
      <c r="AJ98" s="9" t="s">
        <v>240</v>
      </c>
      <c r="AK98" s="9" t="s">
        <v>7</v>
      </c>
      <c r="AL98" s="9" t="s">
        <v>533</v>
      </c>
    </row>
    <row r="99" spans="1:38" ht="16.149999999999999" customHeight="1" x14ac:dyDescent="0.25">
      <c r="A99" s="22">
        <v>10004</v>
      </c>
      <c r="B99" s="9" t="s">
        <v>75</v>
      </c>
      <c r="C99" s="9" t="s">
        <v>100</v>
      </c>
      <c r="D99" s="8" t="b">
        <v>0</v>
      </c>
      <c r="E99" s="9" t="s">
        <v>149</v>
      </c>
      <c r="F99" s="9" t="s">
        <v>537</v>
      </c>
      <c r="G99" s="9" t="s">
        <v>493</v>
      </c>
      <c r="H99" s="9" t="s">
        <v>235</v>
      </c>
      <c r="I99" s="9" t="s">
        <v>530</v>
      </c>
      <c r="J99" s="9" t="s">
        <v>531</v>
      </c>
      <c r="K99" s="9" t="s">
        <v>7</v>
      </c>
      <c r="L99" s="8" t="b">
        <v>0</v>
      </c>
      <c r="M99" s="9" t="s">
        <v>7</v>
      </c>
      <c r="N99" s="10">
        <v>41938</v>
      </c>
      <c r="O99" s="11"/>
      <c r="P99" s="11"/>
      <c r="Q99" s="9" t="s">
        <v>239</v>
      </c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9" t="s">
        <v>7</v>
      </c>
      <c r="AI99" s="8" t="b">
        <v>0</v>
      </c>
      <c r="AJ99" s="9" t="s">
        <v>75</v>
      </c>
      <c r="AK99" s="9" t="s">
        <v>7</v>
      </c>
      <c r="AL99" s="9" t="s">
        <v>533</v>
      </c>
    </row>
    <row r="100" spans="1:38" ht="16.149999999999999" customHeight="1" x14ac:dyDescent="0.25">
      <c r="A100" s="8">
        <v>10001</v>
      </c>
      <c r="B100" s="9" t="s">
        <v>75</v>
      </c>
      <c r="C100" s="9" t="s">
        <v>100</v>
      </c>
      <c r="D100" s="8" t="b">
        <v>0</v>
      </c>
      <c r="E100" s="9" t="s">
        <v>149</v>
      </c>
      <c r="F100" s="9" t="s">
        <v>538</v>
      </c>
      <c r="G100" s="9" t="s">
        <v>493</v>
      </c>
      <c r="H100" s="9" t="s">
        <v>235</v>
      </c>
      <c r="I100" s="9" t="s">
        <v>530</v>
      </c>
      <c r="J100" s="9" t="s">
        <v>531</v>
      </c>
      <c r="K100" s="9" t="s">
        <v>532</v>
      </c>
      <c r="L100" s="8" t="b">
        <v>0</v>
      </c>
      <c r="M100" s="9" t="s">
        <v>7</v>
      </c>
      <c r="N100" s="10">
        <v>41938</v>
      </c>
      <c r="O100" s="11"/>
      <c r="P100" s="24">
        <v>23666</v>
      </c>
      <c r="Q100" s="9" t="s">
        <v>239</v>
      </c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9" t="s">
        <v>7</v>
      </c>
      <c r="AI100" s="8" t="b">
        <v>0</v>
      </c>
      <c r="AJ100" s="9" t="s">
        <v>75</v>
      </c>
      <c r="AK100" s="9" t="s">
        <v>7</v>
      </c>
      <c r="AL100" s="9" t="s">
        <v>533</v>
      </c>
    </row>
    <row r="101" spans="1:38" ht="16.149999999999999" customHeight="1" x14ac:dyDescent="0.25">
      <c r="A101" s="8">
        <v>11108</v>
      </c>
      <c r="B101" s="9" t="s">
        <v>75</v>
      </c>
      <c r="C101" s="9" t="s">
        <v>71</v>
      </c>
      <c r="D101" s="8" t="b">
        <v>0</v>
      </c>
      <c r="E101" s="9" t="s">
        <v>193</v>
      </c>
      <c r="F101" s="9" t="s">
        <v>186</v>
      </c>
      <c r="G101" s="9" t="s">
        <v>539</v>
      </c>
      <c r="H101" s="9" t="s">
        <v>235</v>
      </c>
      <c r="I101" s="9" t="s">
        <v>540</v>
      </c>
      <c r="J101" s="9" t="s">
        <v>541</v>
      </c>
      <c r="K101" s="9" t="s">
        <v>542</v>
      </c>
      <c r="L101" s="8" t="b">
        <v>1</v>
      </c>
      <c r="M101" s="9" t="s">
        <v>283</v>
      </c>
      <c r="N101" s="10">
        <v>41938</v>
      </c>
      <c r="O101" s="11"/>
      <c r="P101" s="10">
        <v>25064</v>
      </c>
      <c r="Q101" s="9" t="s">
        <v>239</v>
      </c>
      <c r="R101" s="22">
        <v>22</v>
      </c>
      <c r="S101" s="23"/>
      <c r="T101" s="23"/>
      <c r="U101" s="11"/>
      <c r="V101" s="23"/>
      <c r="W101" s="23"/>
      <c r="X101" s="23"/>
      <c r="Y101" s="23"/>
      <c r="Z101" s="11"/>
      <c r="AA101" s="23"/>
      <c r="AB101" s="11"/>
      <c r="AC101" s="23"/>
      <c r="AD101" s="11"/>
      <c r="AE101" s="23"/>
      <c r="AF101" s="23"/>
      <c r="AG101" s="11"/>
      <c r="AH101" s="9" t="s">
        <v>7</v>
      </c>
      <c r="AI101" s="8" t="b">
        <v>0</v>
      </c>
      <c r="AJ101" s="9" t="s">
        <v>7</v>
      </c>
      <c r="AK101" s="9" t="s">
        <v>7</v>
      </c>
      <c r="AL101" s="9" t="s">
        <v>543</v>
      </c>
    </row>
    <row r="102" spans="1:38" ht="16.149999999999999" customHeight="1" x14ac:dyDescent="0.25">
      <c r="A102" s="8">
        <v>13327</v>
      </c>
      <c r="B102" s="9" t="s">
        <v>87</v>
      </c>
      <c r="C102" s="9" t="s">
        <v>100</v>
      </c>
      <c r="D102" s="8" t="b">
        <v>0</v>
      </c>
      <c r="E102" s="9" t="s">
        <v>207</v>
      </c>
      <c r="F102" s="9" t="s">
        <v>208</v>
      </c>
      <c r="G102" s="9" t="s">
        <v>544</v>
      </c>
      <c r="H102" s="9" t="s">
        <v>235</v>
      </c>
      <c r="I102" s="9" t="s">
        <v>545</v>
      </c>
      <c r="J102" s="9" t="s">
        <v>546</v>
      </c>
      <c r="K102" s="9" t="s">
        <v>547</v>
      </c>
      <c r="L102" s="8" t="b">
        <v>0</v>
      </c>
      <c r="M102" s="9" t="s">
        <v>7</v>
      </c>
      <c r="N102" s="10">
        <v>41574</v>
      </c>
      <c r="O102" s="11"/>
      <c r="P102" s="10">
        <v>17861</v>
      </c>
      <c r="Q102" s="9" t="s">
        <v>247</v>
      </c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9" t="s">
        <v>209</v>
      </c>
      <c r="AI102" s="8" t="b">
        <v>0</v>
      </c>
      <c r="AJ102" s="9" t="s">
        <v>240</v>
      </c>
      <c r="AK102" s="9" t="s">
        <v>7</v>
      </c>
      <c r="AL102" s="9" t="s">
        <v>548</v>
      </c>
    </row>
    <row r="103" spans="1:38" ht="16.149999999999999" customHeight="1" x14ac:dyDescent="0.25">
      <c r="A103" s="8">
        <v>9311</v>
      </c>
      <c r="B103" s="9" t="s">
        <v>75</v>
      </c>
      <c r="C103" s="9" t="s">
        <v>50</v>
      </c>
      <c r="D103" s="8" t="b">
        <v>0</v>
      </c>
      <c r="E103" s="9" t="s">
        <v>136</v>
      </c>
      <c r="F103" s="9" t="s">
        <v>137</v>
      </c>
      <c r="G103" s="9" t="s">
        <v>258</v>
      </c>
      <c r="H103" s="9" t="s">
        <v>235</v>
      </c>
      <c r="I103" s="9" t="s">
        <v>549</v>
      </c>
      <c r="J103" s="9" t="s">
        <v>550</v>
      </c>
      <c r="K103" s="9" t="s">
        <v>551</v>
      </c>
      <c r="L103" s="8" t="b">
        <v>1</v>
      </c>
      <c r="M103" s="9" t="s">
        <v>283</v>
      </c>
      <c r="N103" s="10">
        <v>42007</v>
      </c>
      <c r="O103" s="11"/>
      <c r="P103" s="23"/>
      <c r="Q103" s="9" t="s">
        <v>239</v>
      </c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9" t="s">
        <v>7</v>
      </c>
      <c r="AI103" s="8" t="b">
        <v>0</v>
      </c>
      <c r="AJ103" s="9" t="s">
        <v>75</v>
      </c>
      <c r="AK103" s="9" t="s">
        <v>7</v>
      </c>
      <c r="AL103" s="9" t="s">
        <v>552</v>
      </c>
    </row>
    <row r="104" spans="1:38" ht="16.149999999999999" customHeight="1" x14ac:dyDescent="0.25">
      <c r="A104" s="22">
        <v>12777</v>
      </c>
      <c r="B104" s="9" t="s">
        <v>49</v>
      </c>
      <c r="C104" s="9" t="s">
        <v>100</v>
      </c>
      <c r="D104" s="8" t="b">
        <v>0</v>
      </c>
      <c r="E104" s="9" t="s">
        <v>143</v>
      </c>
      <c r="F104" s="9" t="s">
        <v>144</v>
      </c>
      <c r="G104" s="9" t="s">
        <v>553</v>
      </c>
      <c r="H104" s="9" t="s">
        <v>235</v>
      </c>
      <c r="I104" s="9" t="s">
        <v>251</v>
      </c>
      <c r="J104" s="9" t="s">
        <v>7</v>
      </c>
      <c r="K104" s="9" t="s">
        <v>554</v>
      </c>
      <c r="L104" s="8" t="b">
        <v>0</v>
      </c>
      <c r="M104" s="9" t="s">
        <v>7</v>
      </c>
      <c r="N104" s="10">
        <v>41574</v>
      </c>
      <c r="O104" s="11"/>
      <c r="P104" s="24">
        <v>25769</v>
      </c>
      <c r="Q104" s="9" t="s">
        <v>247</v>
      </c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9" t="s">
        <v>145</v>
      </c>
      <c r="AI104" s="8" t="b">
        <v>0</v>
      </c>
      <c r="AJ104" s="9" t="s">
        <v>240</v>
      </c>
      <c r="AK104" s="9" t="s">
        <v>7</v>
      </c>
      <c r="AL104" s="9" t="s">
        <v>555</v>
      </c>
    </row>
    <row r="105" spans="1:38" ht="16.149999999999999" customHeight="1" x14ac:dyDescent="0.25">
      <c r="A105" s="8">
        <v>14210</v>
      </c>
      <c r="B105" s="9" t="s">
        <v>49</v>
      </c>
      <c r="C105" s="9" t="s">
        <v>100</v>
      </c>
      <c r="D105" s="8" t="b">
        <v>0</v>
      </c>
      <c r="E105" s="9" t="s">
        <v>556</v>
      </c>
      <c r="F105" s="9" t="s">
        <v>557</v>
      </c>
      <c r="G105" s="9" t="s">
        <v>328</v>
      </c>
      <c r="H105" s="9" t="s">
        <v>235</v>
      </c>
      <c r="I105" s="9" t="s">
        <v>290</v>
      </c>
      <c r="J105" s="9" t="s">
        <v>558</v>
      </c>
      <c r="K105" s="9" t="s">
        <v>559</v>
      </c>
      <c r="L105" s="8" t="b">
        <v>0</v>
      </c>
      <c r="M105" s="9" t="s">
        <v>7</v>
      </c>
      <c r="N105" s="10">
        <v>41938</v>
      </c>
      <c r="O105" s="11"/>
      <c r="P105" s="24">
        <v>30949</v>
      </c>
      <c r="Q105" s="9" t="s">
        <v>247</v>
      </c>
      <c r="R105" s="11"/>
      <c r="S105" s="11"/>
      <c r="T105" s="11"/>
      <c r="U105" s="11"/>
      <c r="V105" s="22">
        <v>44</v>
      </c>
      <c r="W105" s="11"/>
      <c r="X105" s="11"/>
      <c r="Y105" s="11"/>
      <c r="Z105" s="11"/>
      <c r="AA105" s="22">
        <v>54</v>
      </c>
      <c r="AB105" s="11"/>
      <c r="AC105" s="11"/>
      <c r="AD105" s="11"/>
      <c r="AE105" s="11"/>
      <c r="AF105" s="11"/>
      <c r="AG105" s="11"/>
      <c r="AH105" s="9" t="s">
        <v>7</v>
      </c>
      <c r="AI105" s="8" t="b">
        <v>0</v>
      </c>
      <c r="AJ105" s="9" t="s">
        <v>7</v>
      </c>
      <c r="AK105" s="9" t="s">
        <v>7</v>
      </c>
      <c r="AL105" s="9" t="s">
        <v>560</v>
      </c>
    </row>
    <row r="106" spans="1:38" ht="16.149999999999999" customHeight="1" x14ac:dyDescent="0.25">
      <c r="A106" s="8">
        <v>12182</v>
      </c>
      <c r="B106" s="9" t="s">
        <v>45</v>
      </c>
      <c r="C106" s="9" t="s">
        <v>55</v>
      </c>
      <c r="D106" s="8" t="b">
        <v>0</v>
      </c>
      <c r="E106" s="9" t="s">
        <v>561</v>
      </c>
      <c r="F106" s="9" t="s">
        <v>565</v>
      </c>
      <c r="G106" s="9" t="s">
        <v>454</v>
      </c>
      <c r="H106" s="9" t="s">
        <v>235</v>
      </c>
      <c r="I106" s="9" t="s">
        <v>455</v>
      </c>
      <c r="J106" s="9" t="s">
        <v>563</v>
      </c>
      <c r="K106" s="9" t="s">
        <v>566</v>
      </c>
      <c r="L106" s="8" t="b">
        <v>0</v>
      </c>
      <c r="M106" s="9" t="s">
        <v>7</v>
      </c>
      <c r="N106" s="10">
        <v>41938</v>
      </c>
      <c r="O106" s="11"/>
      <c r="P106" s="11"/>
      <c r="Q106" s="9" t="s">
        <v>247</v>
      </c>
      <c r="R106" s="22">
        <v>2</v>
      </c>
      <c r="S106" s="11"/>
      <c r="T106" s="11"/>
      <c r="U106" s="11"/>
      <c r="V106" s="22">
        <v>5</v>
      </c>
      <c r="W106" s="11"/>
      <c r="X106" s="11"/>
      <c r="Y106" s="22">
        <v>12</v>
      </c>
      <c r="Z106" s="11"/>
      <c r="AA106" s="22">
        <v>10</v>
      </c>
      <c r="AB106" s="11"/>
      <c r="AC106" s="22">
        <v>5</v>
      </c>
      <c r="AD106" s="11"/>
      <c r="AE106" s="22">
        <v>10</v>
      </c>
      <c r="AF106" s="22">
        <v>7</v>
      </c>
      <c r="AG106" s="11"/>
      <c r="AH106" s="9" t="s">
        <v>7</v>
      </c>
      <c r="AI106" s="8" t="b">
        <v>0</v>
      </c>
      <c r="AJ106" s="9" t="s">
        <v>75</v>
      </c>
      <c r="AK106" s="9" t="s">
        <v>7</v>
      </c>
      <c r="AL106" s="9" t="s">
        <v>567</v>
      </c>
    </row>
    <row r="107" spans="1:38" ht="16.149999999999999" customHeight="1" x14ac:dyDescent="0.25">
      <c r="A107" s="8">
        <v>12183</v>
      </c>
      <c r="B107" s="9" t="s">
        <v>49</v>
      </c>
      <c r="C107" s="9" t="s">
        <v>100</v>
      </c>
      <c r="D107" s="8" t="b">
        <v>0</v>
      </c>
      <c r="E107" s="9" t="s">
        <v>561</v>
      </c>
      <c r="F107" s="9" t="s">
        <v>569</v>
      </c>
      <c r="G107" s="9" t="s">
        <v>454</v>
      </c>
      <c r="H107" s="9" t="s">
        <v>235</v>
      </c>
      <c r="I107" s="9" t="s">
        <v>455</v>
      </c>
      <c r="J107" s="9" t="s">
        <v>563</v>
      </c>
      <c r="K107" s="9" t="s">
        <v>570</v>
      </c>
      <c r="L107" s="8" t="b">
        <v>1</v>
      </c>
      <c r="M107" s="9" t="s">
        <v>283</v>
      </c>
      <c r="N107" s="10">
        <v>41279</v>
      </c>
      <c r="O107" s="11"/>
      <c r="P107" s="11"/>
      <c r="Q107" s="9" t="s">
        <v>247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9" t="s">
        <v>7</v>
      </c>
      <c r="AI107" s="8" t="b">
        <v>0</v>
      </c>
      <c r="AJ107" s="9" t="s">
        <v>240</v>
      </c>
      <c r="AK107" s="9" t="s">
        <v>7</v>
      </c>
      <c r="AL107" s="9" t="s">
        <v>567</v>
      </c>
    </row>
    <row r="108" spans="1:38" ht="16.149999999999999" customHeight="1" x14ac:dyDescent="0.25">
      <c r="A108" s="8">
        <v>12355</v>
      </c>
      <c r="B108" s="9" t="s">
        <v>49</v>
      </c>
      <c r="C108" s="9" t="s">
        <v>55</v>
      </c>
      <c r="D108" s="8" t="b">
        <v>0</v>
      </c>
      <c r="E108" s="9" t="s">
        <v>561</v>
      </c>
      <c r="F108" s="9" t="s">
        <v>571</v>
      </c>
      <c r="G108" s="9" t="s">
        <v>454</v>
      </c>
      <c r="H108" s="9" t="s">
        <v>235</v>
      </c>
      <c r="I108" s="9" t="s">
        <v>455</v>
      </c>
      <c r="J108" s="9" t="s">
        <v>572</v>
      </c>
      <c r="K108" s="9" t="s">
        <v>573</v>
      </c>
      <c r="L108" s="8" t="b">
        <v>1</v>
      </c>
      <c r="M108" s="9" t="s">
        <v>283</v>
      </c>
      <c r="N108" s="10">
        <v>41938</v>
      </c>
      <c r="O108" s="11"/>
      <c r="P108" s="11"/>
      <c r="Q108" s="9" t="s">
        <v>239</v>
      </c>
      <c r="R108" s="22">
        <v>3</v>
      </c>
      <c r="S108" s="11"/>
      <c r="T108" s="11"/>
      <c r="U108" s="11"/>
      <c r="V108" s="11"/>
      <c r="W108" s="22">
        <v>66</v>
      </c>
      <c r="X108" s="22">
        <v>33</v>
      </c>
      <c r="Y108" s="22">
        <v>17</v>
      </c>
      <c r="Z108" s="11"/>
      <c r="AA108" s="22">
        <v>19</v>
      </c>
      <c r="AB108" s="11"/>
      <c r="AC108" s="22">
        <v>7</v>
      </c>
      <c r="AD108" s="11"/>
      <c r="AE108" s="22">
        <v>4</v>
      </c>
      <c r="AF108" s="22">
        <v>3</v>
      </c>
      <c r="AG108" s="11"/>
      <c r="AH108" s="9" t="s">
        <v>7</v>
      </c>
      <c r="AI108" s="8" t="b">
        <v>0</v>
      </c>
      <c r="AJ108" s="9" t="s">
        <v>240</v>
      </c>
      <c r="AK108" s="9" t="s">
        <v>7</v>
      </c>
      <c r="AL108" s="9" t="s">
        <v>564</v>
      </c>
    </row>
    <row r="109" spans="1:38" ht="16.149999999999999" customHeight="1" x14ac:dyDescent="0.25">
      <c r="A109" s="8">
        <v>1426</v>
      </c>
      <c r="B109" s="9" t="s">
        <v>45</v>
      </c>
      <c r="C109" s="9" t="s">
        <v>81</v>
      </c>
      <c r="D109" s="8" t="b">
        <v>0</v>
      </c>
      <c r="E109" s="9" t="s">
        <v>146</v>
      </c>
      <c r="F109" s="9" t="s">
        <v>147</v>
      </c>
      <c r="G109" s="9" t="s">
        <v>258</v>
      </c>
      <c r="H109" s="9" t="s">
        <v>235</v>
      </c>
      <c r="I109" s="9" t="s">
        <v>575</v>
      </c>
      <c r="J109" s="9" t="s">
        <v>576</v>
      </c>
      <c r="K109" s="9" t="s">
        <v>7</v>
      </c>
      <c r="L109" s="8" t="b">
        <v>0</v>
      </c>
      <c r="M109" s="9" t="s">
        <v>7</v>
      </c>
      <c r="N109" s="10">
        <v>41616</v>
      </c>
      <c r="O109" s="11"/>
      <c r="P109" s="24">
        <v>17833</v>
      </c>
      <c r="Q109" s="9" t="s">
        <v>247</v>
      </c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9" t="s">
        <v>148</v>
      </c>
      <c r="AI109" s="8" t="b">
        <v>0</v>
      </c>
      <c r="AJ109" s="9" t="s">
        <v>7</v>
      </c>
      <c r="AK109" s="9" t="s">
        <v>7</v>
      </c>
      <c r="AL109" s="9" t="s">
        <v>577</v>
      </c>
    </row>
    <row r="110" spans="1:38" ht="16.149999999999999" customHeight="1" x14ac:dyDescent="0.25">
      <c r="A110" s="23"/>
      <c r="B110" s="9" t="s">
        <v>75</v>
      </c>
      <c r="C110" s="9" t="s">
        <v>100</v>
      </c>
      <c r="D110" s="8" t="b">
        <v>0</v>
      </c>
      <c r="E110" s="9" t="s">
        <v>578</v>
      </c>
      <c r="F110" s="9" t="s">
        <v>321</v>
      </c>
      <c r="G110" s="9" t="s">
        <v>289</v>
      </c>
      <c r="H110" s="9" t="s">
        <v>235</v>
      </c>
      <c r="I110" s="9" t="s">
        <v>290</v>
      </c>
      <c r="J110" s="9" t="s">
        <v>7</v>
      </c>
      <c r="K110" s="9" t="s">
        <v>579</v>
      </c>
      <c r="L110" s="8" t="b">
        <v>0</v>
      </c>
      <c r="M110" s="9" t="s">
        <v>7</v>
      </c>
      <c r="N110" s="10">
        <v>41204</v>
      </c>
      <c r="O110" s="11"/>
      <c r="P110" s="23"/>
      <c r="Q110" s="9" t="s">
        <v>247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9" t="s">
        <v>7</v>
      </c>
      <c r="AI110" s="8" t="b">
        <v>0</v>
      </c>
      <c r="AJ110" s="9" t="s">
        <v>75</v>
      </c>
      <c r="AK110" s="9" t="s">
        <v>7</v>
      </c>
      <c r="AL110" s="9" t="s">
        <v>580</v>
      </c>
    </row>
    <row r="111" spans="1:38" ht="16.149999999999999" customHeight="1" x14ac:dyDescent="0.25">
      <c r="A111" s="23"/>
      <c r="B111" s="9" t="s">
        <v>49</v>
      </c>
      <c r="C111" s="9" t="s">
        <v>100</v>
      </c>
      <c r="D111" s="8" t="b">
        <v>0</v>
      </c>
      <c r="E111" s="9" t="s">
        <v>578</v>
      </c>
      <c r="F111" s="9" t="s">
        <v>581</v>
      </c>
      <c r="G111" s="9" t="s">
        <v>289</v>
      </c>
      <c r="H111" s="9" t="s">
        <v>235</v>
      </c>
      <c r="I111" s="9" t="s">
        <v>290</v>
      </c>
      <c r="J111" s="9" t="s">
        <v>582</v>
      </c>
      <c r="K111" s="9" t="s">
        <v>583</v>
      </c>
      <c r="L111" s="8" t="b">
        <v>1</v>
      </c>
      <c r="M111" s="9" t="s">
        <v>283</v>
      </c>
      <c r="N111" s="10">
        <v>41204</v>
      </c>
      <c r="O111" s="11"/>
      <c r="P111" s="23"/>
      <c r="Q111" s="9" t="s">
        <v>247</v>
      </c>
      <c r="R111" s="23"/>
      <c r="S111" s="11"/>
      <c r="T111" s="23"/>
      <c r="U111" s="23"/>
      <c r="V111" s="23"/>
      <c r="W111" s="23"/>
      <c r="X111" s="23"/>
      <c r="Y111" s="23"/>
      <c r="Z111" s="11"/>
      <c r="AA111" s="23"/>
      <c r="AB111" s="23"/>
      <c r="AC111" s="23"/>
      <c r="AD111" s="23"/>
      <c r="AE111" s="11"/>
      <c r="AF111" s="11"/>
      <c r="AG111" s="11"/>
      <c r="AH111" s="9" t="s">
        <v>7</v>
      </c>
      <c r="AI111" s="8" t="b">
        <v>0</v>
      </c>
      <c r="AJ111" s="9" t="s">
        <v>240</v>
      </c>
      <c r="AK111" s="9" t="s">
        <v>7</v>
      </c>
      <c r="AL111" s="9" t="s">
        <v>580</v>
      </c>
    </row>
    <row r="112" spans="1:38" ht="16.149999999999999" customHeight="1" x14ac:dyDescent="0.25">
      <c r="A112" s="8">
        <v>13389</v>
      </c>
      <c r="B112" s="9" t="s">
        <v>584</v>
      </c>
      <c r="C112" s="9" t="s">
        <v>100</v>
      </c>
      <c r="D112" s="8" t="b">
        <v>0</v>
      </c>
      <c r="E112" s="9" t="s">
        <v>585</v>
      </c>
      <c r="F112" s="9" t="s">
        <v>586</v>
      </c>
      <c r="G112" s="9" t="s">
        <v>454</v>
      </c>
      <c r="H112" s="9" t="s">
        <v>235</v>
      </c>
      <c r="I112" s="9" t="s">
        <v>455</v>
      </c>
      <c r="J112" s="9" t="s">
        <v>587</v>
      </c>
      <c r="K112" s="9" t="s">
        <v>588</v>
      </c>
      <c r="L112" s="8" t="b">
        <v>0</v>
      </c>
      <c r="M112" s="9" t="s">
        <v>7</v>
      </c>
      <c r="N112" s="10">
        <v>41938</v>
      </c>
      <c r="O112" s="11"/>
      <c r="P112" s="23"/>
      <c r="Q112" s="9" t="s">
        <v>247</v>
      </c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9" t="s">
        <v>7</v>
      </c>
      <c r="AI112" s="8" t="b">
        <v>0</v>
      </c>
      <c r="AJ112" s="9" t="s">
        <v>7</v>
      </c>
      <c r="AK112" s="9" t="s">
        <v>7</v>
      </c>
      <c r="AL112" s="9" t="s">
        <v>589</v>
      </c>
    </row>
    <row r="113" spans="1:38" ht="16.149999999999999" customHeight="1" x14ac:dyDescent="0.25">
      <c r="A113" s="8">
        <v>11146</v>
      </c>
      <c r="B113" s="9" t="s">
        <v>87</v>
      </c>
      <c r="C113" s="9" t="s">
        <v>71</v>
      </c>
      <c r="D113" s="8" t="b">
        <v>0</v>
      </c>
      <c r="E113" s="9" t="s">
        <v>153</v>
      </c>
      <c r="F113" s="9" t="s">
        <v>154</v>
      </c>
      <c r="G113" s="9" t="s">
        <v>258</v>
      </c>
      <c r="H113" s="9" t="s">
        <v>235</v>
      </c>
      <c r="I113" s="9" t="s">
        <v>398</v>
      </c>
      <c r="J113" s="9" t="s">
        <v>399</v>
      </c>
      <c r="K113" s="9" t="s">
        <v>590</v>
      </c>
      <c r="L113" s="8" t="b">
        <v>0</v>
      </c>
      <c r="M113" s="9" t="s">
        <v>7</v>
      </c>
      <c r="N113" s="10">
        <v>41901</v>
      </c>
      <c r="O113" s="11"/>
      <c r="P113" s="24">
        <v>23059</v>
      </c>
      <c r="Q113" s="9" t="s">
        <v>239</v>
      </c>
      <c r="R113" s="11"/>
      <c r="S113" s="22">
        <v>16</v>
      </c>
      <c r="T113" s="22">
        <v>27</v>
      </c>
      <c r="U113" s="11"/>
      <c r="V113" s="22">
        <v>56</v>
      </c>
      <c r="W113" s="22">
        <v>112</v>
      </c>
      <c r="X113" s="22">
        <v>140</v>
      </c>
      <c r="Y113" s="22">
        <v>45</v>
      </c>
      <c r="Z113" s="11"/>
      <c r="AA113" s="22">
        <v>59</v>
      </c>
      <c r="AB113" s="11"/>
      <c r="AC113" s="22">
        <v>38</v>
      </c>
      <c r="AD113" s="11"/>
      <c r="AE113" s="22">
        <v>37</v>
      </c>
      <c r="AF113" s="22">
        <v>28</v>
      </c>
      <c r="AG113" s="11"/>
      <c r="AH113" s="9" t="s">
        <v>155</v>
      </c>
      <c r="AI113" s="8" t="b">
        <v>0</v>
      </c>
      <c r="AJ113" s="9" t="s">
        <v>7</v>
      </c>
      <c r="AK113" s="9" t="s">
        <v>7</v>
      </c>
      <c r="AL113" s="9" t="s">
        <v>591</v>
      </c>
    </row>
    <row r="114" spans="1:38" ht="16.149999999999999" customHeight="1" x14ac:dyDescent="0.25">
      <c r="A114" s="8">
        <v>14190</v>
      </c>
      <c r="B114" s="9" t="s">
        <v>75</v>
      </c>
      <c r="C114" s="9" t="s">
        <v>100</v>
      </c>
      <c r="D114" s="8" t="b">
        <v>0</v>
      </c>
      <c r="E114" s="9" t="s">
        <v>592</v>
      </c>
      <c r="F114" s="9" t="s">
        <v>593</v>
      </c>
      <c r="G114" s="9" t="s">
        <v>258</v>
      </c>
      <c r="H114" s="9" t="s">
        <v>235</v>
      </c>
      <c r="I114" s="9" t="s">
        <v>398</v>
      </c>
      <c r="J114" s="9" t="s">
        <v>594</v>
      </c>
      <c r="K114" s="9" t="s">
        <v>595</v>
      </c>
      <c r="L114" s="8" t="b">
        <v>0</v>
      </c>
      <c r="M114" s="9" t="s">
        <v>7</v>
      </c>
      <c r="N114" s="10">
        <v>41938</v>
      </c>
      <c r="O114" s="11"/>
      <c r="P114" s="24">
        <v>31996</v>
      </c>
      <c r="Q114" s="9" t="s">
        <v>247</v>
      </c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9" t="s">
        <v>7</v>
      </c>
      <c r="AI114" s="8" t="b">
        <v>0</v>
      </c>
      <c r="AJ114" s="9" t="s">
        <v>7</v>
      </c>
      <c r="AK114" s="9" t="s">
        <v>7</v>
      </c>
      <c r="AL114" s="9" t="s">
        <v>596</v>
      </c>
    </row>
    <row r="115" spans="1:38" ht="16.149999999999999" customHeight="1" x14ac:dyDescent="0.25">
      <c r="A115" s="8">
        <v>14191</v>
      </c>
      <c r="B115" s="9" t="s">
        <v>49</v>
      </c>
      <c r="C115" s="9" t="s">
        <v>100</v>
      </c>
      <c r="D115" s="8" t="b">
        <v>0</v>
      </c>
      <c r="E115" s="9" t="s">
        <v>592</v>
      </c>
      <c r="F115" s="9" t="s">
        <v>597</v>
      </c>
      <c r="G115" s="9" t="s">
        <v>539</v>
      </c>
      <c r="H115" s="9" t="s">
        <v>235</v>
      </c>
      <c r="I115" s="9" t="s">
        <v>598</v>
      </c>
      <c r="J115" s="9" t="s">
        <v>599</v>
      </c>
      <c r="K115" s="9" t="s">
        <v>7</v>
      </c>
      <c r="L115" s="8" t="b">
        <v>0</v>
      </c>
      <c r="M115" s="9" t="s">
        <v>7</v>
      </c>
      <c r="N115" s="10">
        <v>41938</v>
      </c>
      <c r="O115" s="11"/>
      <c r="P115" s="10">
        <v>32917</v>
      </c>
      <c r="Q115" s="9" t="s">
        <v>247</v>
      </c>
      <c r="R115" s="23"/>
      <c r="S115" s="11"/>
      <c r="T115" s="11"/>
      <c r="U115" s="23"/>
      <c r="V115" s="23"/>
      <c r="W115" s="23"/>
      <c r="X115" s="23"/>
      <c r="Y115" s="23"/>
      <c r="Z115" s="11"/>
      <c r="AA115" s="23"/>
      <c r="AB115" s="11"/>
      <c r="AC115" s="23"/>
      <c r="AD115" s="23"/>
      <c r="AE115" s="11"/>
      <c r="AF115" s="11"/>
      <c r="AG115" s="11"/>
      <c r="AH115" s="9" t="s">
        <v>7</v>
      </c>
      <c r="AI115" s="8" t="b">
        <v>0</v>
      </c>
      <c r="AJ115" s="9" t="s">
        <v>7</v>
      </c>
      <c r="AK115" s="9" t="s">
        <v>7</v>
      </c>
      <c r="AL115" s="9" t="s">
        <v>600</v>
      </c>
    </row>
    <row r="116" spans="1:38" ht="16.149999999999999" customHeight="1" x14ac:dyDescent="0.25">
      <c r="A116" s="23"/>
      <c r="B116" s="9" t="s">
        <v>49</v>
      </c>
      <c r="C116" s="9" t="s">
        <v>100</v>
      </c>
      <c r="D116" s="8" t="b">
        <v>0</v>
      </c>
      <c r="E116" s="9" t="s">
        <v>601</v>
      </c>
      <c r="F116" s="9" t="s">
        <v>602</v>
      </c>
      <c r="G116" s="9" t="s">
        <v>328</v>
      </c>
      <c r="H116" s="9" t="s">
        <v>235</v>
      </c>
      <c r="I116" s="9" t="s">
        <v>7</v>
      </c>
      <c r="J116" s="9" t="s">
        <v>603</v>
      </c>
      <c r="K116" s="9" t="s">
        <v>604</v>
      </c>
      <c r="L116" s="8" t="b">
        <v>0</v>
      </c>
      <c r="M116" s="9" t="s">
        <v>7</v>
      </c>
      <c r="N116" s="10">
        <v>41210</v>
      </c>
      <c r="O116" s="11"/>
      <c r="P116" s="23"/>
      <c r="Q116" s="9" t="s">
        <v>247</v>
      </c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9" t="s">
        <v>7</v>
      </c>
      <c r="AI116" s="8" t="b">
        <v>0</v>
      </c>
      <c r="AJ116" s="9" t="s">
        <v>240</v>
      </c>
      <c r="AK116" s="9" t="s">
        <v>7</v>
      </c>
      <c r="AL116" s="9" t="s">
        <v>605</v>
      </c>
    </row>
    <row r="117" spans="1:38" ht="16.149999999999999" customHeight="1" x14ac:dyDescent="0.25">
      <c r="A117" s="8">
        <v>12193</v>
      </c>
      <c r="B117" s="9" t="s">
        <v>75</v>
      </c>
      <c r="C117" s="9" t="s">
        <v>100</v>
      </c>
      <c r="D117" s="8" t="b">
        <v>0</v>
      </c>
      <c r="E117" s="9" t="s">
        <v>606</v>
      </c>
      <c r="F117" s="9" t="s">
        <v>607</v>
      </c>
      <c r="G117" s="9" t="s">
        <v>258</v>
      </c>
      <c r="H117" s="9" t="s">
        <v>235</v>
      </c>
      <c r="I117" s="9" t="s">
        <v>294</v>
      </c>
      <c r="J117" s="9" t="s">
        <v>7</v>
      </c>
      <c r="K117" s="9" t="s">
        <v>7</v>
      </c>
      <c r="L117" s="8" t="b">
        <v>0</v>
      </c>
      <c r="M117" s="9" t="s">
        <v>7</v>
      </c>
      <c r="N117" s="10">
        <v>41180</v>
      </c>
      <c r="O117" s="11"/>
      <c r="P117" s="23"/>
      <c r="Q117" s="9" t="s">
        <v>379</v>
      </c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11"/>
      <c r="AD117" s="23"/>
      <c r="AE117" s="23"/>
      <c r="AF117" s="23"/>
      <c r="AG117" s="11"/>
      <c r="AH117" s="9" t="s">
        <v>7</v>
      </c>
      <c r="AI117" s="8" t="b">
        <v>0</v>
      </c>
      <c r="AJ117" s="9" t="s">
        <v>75</v>
      </c>
      <c r="AK117" s="9" t="s">
        <v>7</v>
      </c>
      <c r="AL117" s="9" t="s">
        <v>608</v>
      </c>
    </row>
    <row r="118" spans="1:38" ht="16.149999999999999" customHeight="1" x14ac:dyDescent="0.25">
      <c r="A118" s="8">
        <v>12191</v>
      </c>
      <c r="B118" s="9" t="s">
        <v>49</v>
      </c>
      <c r="C118" s="9" t="s">
        <v>100</v>
      </c>
      <c r="D118" s="8" t="b">
        <v>0</v>
      </c>
      <c r="E118" s="9" t="s">
        <v>606</v>
      </c>
      <c r="F118" s="9" t="s">
        <v>610</v>
      </c>
      <c r="G118" s="9" t="s">
        <v>258</v>
      </c>
      <c r="H118" s="9" t="s">
        <v>235</v>
      </c>
      <c r="I118" s="9" t="s">
        <v>294</v>
      </c>
      <c r="J118" s="9" t="s">
        <v>611</v>
      </c>
      <c r="K118" s="9" t="s">
        <v>612</v>
      </c>
      <c r="L118" s="8" t="b">
        <v>1</v>
      </c>
      <c r="M118" s="9" t="s">
        <v>283</v>
      </c>
      <c r="N118" s="10">
        <v>41180</v>
      </c>
      <c r="O118" s="11"/>
      <c r="P118" s="23"/>
      <c r="Q118" s="9" t="s">
        <v>247</v>
      </c>
      <c r="R118" s="23"/>
      <c r="S118" s="11"/>
      <c r="T118" s="23"/>
      <c r="U118" s="23"/>
      <c r="V118" s="23"/>
      <c r="W118" s="23"/>
      <c r="X118" s="23"/>
      <c r="Y118" s="11"/>
      <c r="Z118" s="11"/>
      <c r="AA118" s="23"/>
      <c r="AB118" s="23"/>
      <c r="AC118" s="11"/>
      <c r="AD118" s="11"/>
      <c r="AE118" s="11"/>
      <c r="AF118" s="11"/>
      <c r="AG118" s="11"/>
      <c r="AH118" s="9" t="s">
        <v>7</v>
      </c>
      <c r="AI118" s="8" t="b">
        <v>0</v>
      </c>
      <c r="AJ118" s="9" t="s">
        <v>240</v>
      </c>
      <c r="AK118" s="9" t="s">
        <v>7</v>
      </c>
      <c r="AL118" s="9" t="s">
        <v>608</v>
      </c>
    </row>
    <row r="119" spans="1:38" ht="16.149999999999999" customHeight="1" x14ac:dyDescent="0.25">
      <c r="A119" s="8">
        <v>12192</v>
      </c>
      <c r="B119" s="9" t="s">
        <v>75</v>
      </c>
      <c r="C119" s="9" t="s">
        <v>100</v>
      </c>
      <c r="D119" s="8" t="b">
        <v>0</v>
      </c>
      <c r="E119" s="9" t="s">
        <v>606</v>
      </c>
      <c r="F119" s="9" t="s">
        <v>269</v>
      </c>
      <c r="G119" s="9" t="s">
        <v>258</v>
      </c>
      <c r="H119" s="9" t="s">
        <v>235</v>
      </c>
      <c r="I119" s="9" t="s">
        <v>294</v>
      </c>
      <c r="J119" s="9" t="s">
        <v>7</v>
      </c>
      <c r="K119" s="9" t="s">
        <v>7</v>
      </c>
      <c r="L119" s="8" t="b">
        <v>0</v>
      </c>
      <c r="M119" s="9" t="s">
        <v>7</v>
      </c>
      <c r="N119" s="10">
        <v>41180</v>
      </c>
      <c r="O119" s="11"/>
      <c r="P119" s="11"/>
      <c r="Q119" s="9" t="s">
        <v>379</v>
      </c>
      <c r="R119" s="23"/>
      <c r="S119" s="11"/>
      <c r="T119" s="23"/>
      <c r="U119" s="11"/>
      <c r="V119" s="11"/>
      <c r="W119" s="23"/>
      <c r="X119" s="11"/>
      <c r="Y119" s="11"/>
      <c r="Z119" s="11"/>
      <c r="AA119" s="11"/>
      <c r="AB119" s="23"/>
      <c r="AC119" s="11"/>
      <c r="AD119" s="11"/>
      <c r="AE119" s="11"/>
      <c r="AF119" s="11"/>
      <c r="AG119" s="11"/>
      <c r="AH119" s="9" t="s">
        <v>7</v>
      </c>
      <c r="AI119" s="8" t="b">
        <v>0</v>
      </c>
      <c r="AJ119" s="9" t="s">
        <v>75</v>
      </c>
      <c r="AK119" s="9" t="s">
        <v>7</v>
      </c>
      <c r="AL119" s="9" t="s">
        <v>608</v>
      </c>
    </row>
    <row r="120" spans="1:38" ht="16.149999999999999" customHeight="1" x14ac:dyDescent="0.25">
      <c r="A120" s="8">
        <v>13301</v>
      </c>
      <c r="B120" s="9" t="s">
        <v>87</v>
      </c>
      <c r="C120" s="9" t="s">
        <v>100</v>
      </c>
      <c r="D120" s="8" t="b">
        <v>0</v>
      </c>
      <c r="E120" s="9" t="s">
        <v>613</v>
      </c>
      <c r="F120" s="9" t="s">
        <v>614</v>
      </c>
      <c r="G120" s="9" t="s">
        <v>243</v>
      </c>
      <c r="H120" s="9" t="s">
        <v>235</v>
      </c>
      <c r="I120" s="9" t="s">
        <v>244</v>
      </c>
      <c r="J120" s="9" t="s">
        <v>615</v>
      </c>
      <c r="K120" s="9" t="s">
        <v>7</v>
      </c>
      <c r="L120" s="8" t="b">
        <v>0</v>
      </c>
      <c r="M120" s="9" t="s">
        <v>7</v>
      </c>
      <c r="N120" s="10">
        <v>41555</v>
      </c>
      <c r="O120" s="11"/>
      <c r="P120" s="10">
        <v>19685</v>
      </c>
      <c r="Q120" s="9" t="s">
        <v>247</v>
      </c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9" t="s">
        <v>616</v>
      </c>
      <c r="AI120" s="8" t="b">
        <v>0</v>
      </c>
      <c r="AJ120" s="9" t="s">
        <v>7</v>
      </c>
      <c r="AK120" s="9" t="s">
        <v>7</v>
      </c>
      <c r="AL120" s="9" t="s">
        <v>617</v>
      </c>
    </row>
    <row r="121" spans="1:38" ht="16.149999999999999" customHeight="1" x14ac:dyDescent="0.25">
      <c r="A121" s="8">
        <v>10066</v>
      </c>
      <c r="B121" s="9" t="s">
        <v>87</v>
      </c>
      <c r="C121" s="9" t="s">
        <v>55</v>
      </c>
      <c r="D121" s="8" t="b">
        <v>0</v>
      </c>
      <c r="E121" s="9" t="s">
        <v>105</v>
      </c>
      <c r="F121" s="9" t="s">
        <v>106</v>
      </c>
      <c r="G121" s="9" t="s">
        <v>618</v>
      </c>
      <c r="H121" s="9" t="s">
        <v>235</v>
      </c>
      <c r="I121" s="9" t="s">
        <v>619</v>
      </c>
      <c r="J121" s="9" t="s">
        <v>620</v>
      </c>
      <c r="K121" s="9" t="s">
        <v>621</v>
      </c>
      <c r="L121" s="8" t="b">
        <v>0</v>
      </c>
      <c r="M121" s="9" t="s">
        <v>7</v>
      </c>
      <c r="N121" s="10">
        <v>41938</v>
      </c>
      <c r="O121" s="11"/>
      <c r="P121" s="10">
        <v>20110</v>
      </c>
      <c r="Q121" s="9" t="s">
        <v>239</v>
      </c>
      <c r="R121" s="22">
        <v>49</v>
      </c>
      <c r="S121" s="11"/>
      <c r="T121" s="22">
        <v>26</v>
      </c>
      <c r="U121" s="22">
        <v>15</v>
      </c>
      <c r="V121" s="22">
        <v>28</v>
      </c>
      <c r="W121" s="22">
        <v>60</v>
      </c>
      <c r="X121" s="22">
        <v>150</v>
      </c>
      <c r="Y121" s="22">
        <v>44</v>
      </c>
      <c r="Z121" s="11"/>
      <c r="AA121" s="22">
        <v>73</v>
      </c>
      <c r="AB121" s="22">
        <v>41</v>
      </c>
      <c r="AC121" s="22">
        <v>35</v>
      </c>
      <c r="AD121" s="22">
        <v>33</v>
      </c>
      <c r="AE121" s="11"/>
      <c r="AF121" s="11"/>
      <c r="AG121" s="11"/>
      <c r="AH121" s="9" t="s">
        <v>7</v>
      </c>
      <c r="AI121" s="8" t="b">
        <v>0</v>
      </c>
      <c r="AJ121" s="9" t="s">
        <v>240</v>
      </c>
      <c r="AK121" s="9" t="s">
        <v>7</v>
      </c>
      <c r="AL121" s="9" t="s">
        <v>622</v>
      </c>
    </row>
    <row r="122" spans="1:38" ht="16.149999999999999" customHeight="1" x14ac:dyDescent="0.25">
      <c r="A122" s="8">
        <v>29</v>
      </c>
      <c r="B122" s="9" t="s">
        <v>87</v>
      </c>
      <c r="C122" s="9" t="s">
        <v>50</v>
      </c>
      <c r="D122" s="8" t="b">
        <v>0</v>
      </c>
      <c r="E122" s="9" t="s">
        <v>623</v>
      </c>
      <c r="F122" s="9" t="s">
        <v>624</v>
      </c>
      <c r="G122" s="9" t="s">
        <v>258</v>
      </c>
      <c r="H122" s="9" t="s">
        <v>235</v>
      </c>
      <c r="I122" s="9" t="s">
        <v>625</v>
      </c>
      <c r="J122" s="9" t="s">
        <v>626</v>
      </c>
      <c r="K122" s="9" t="s">
        <v>7</v>
      </c>
      <c r="L122" s="8" t="b">
        <v>0</v>
      </c>
      <c r="M122" s="9" t="s">
        <v>7</v>
      </c>
      <c r="N122" s="10">
        <v>41587</v>
      </c>
      <c r="O122" s="11"/>
      <c r="P122" s="24">
        <v>41622</v>
      </c>
      <c r="Q122" s="9" t="s">
        <v>254</v>
      </c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9" t="s">
        <v>627</v>
      </c>
      <c r="AI122" s="8" t="b">
        <v>0</v>
      </c>
      <c r="AJ122" s="9" t="s">
        <v>7</v>
      </c>
      <c r="AK122" s="9" t="s">
        <v>7</v>
      </c>
      <c r="AL122" s="9" t="s">
        <v>628</v>
      </c>
    </row>
    <row r="123" spans="1:38" ht="16.149999999999999" customHeight="1" x14ac:dyDescent="0.25">
      <c r="A123" s="8">
        <v>12667</v>
      </c>
      <c r="B123" s="9" t="s">
        <v>75</v>
      </c>
      <c r="C123" s="9" t="s">
        <v>100</v>
      </c>
      <c r="D123" s="8" t="b">
        <v>0</v>
      </c>
      <c r="E123" s="9" t="s">
        <v>629</v>
      </c>
      <c r="F123" s="9" t="s">
        <v>632</v>
      </c>
      <c r="G123" s="9" t="s">
        <v>7</v>
      </c>
      <c r="H123" s="9" t="s">
        <v>7</v>
      </c>
      <c r="I123" s="9" t="s">
        <v>7</v>
      </c>
      <c r="J123" s="9" t="s">
        <v>7</v>
      </c>
      <c r="K123" s="9" t="s">
        <v>633</v>
      </c>
      <c r="L123" s="8" t="b">
        <v>0</v>
      </c>
      <c r="M123" s="9" t="s">
        <v>7</v>
      </c>
      <c r="N123" s="10">
        <v>41302</v>
      </c>
      <c r="O123" s="11"/>
      <c r="P123" s="23"/>
      <c r="Q123" s="9" t="s">
        <v>247</v>
      </c>
      <c r="R123" s="23"/>
      <c r="S123" s="23"/>
      <c r="T123" s="23"/>
      <c r="U123" s="11"/>
      <c r="V123" s="11"/>
      <c r="W123" s="11"/>
      <c r="X123" s="23"/>
      <c r="Y123" s="11"/>
      <c r="Z123" s="23"/>
      <c r="AA123" s="23"/>
      <c r="AB123" s="23"/>
      <c r="AC123" s="11"/>
      <c r="AD123" s="23"/>
      <c r="AE123" s="23"/>
      <c r="AF123" s="23"/>
      <c r="AG123" s="11"/>
      <c r="AH123" s="9" t="s">
        <v>7</v>
      </c>
      <c r="AI123" s="8" t="b">
        <v>0</v>
      </c>
      <c r="AJ123" s="9" t="s">
        <v>75</v>
      </c>
      <c r="AK123" s="9" t="s">
        <v>7</v>
      </c>
      <c r="AL123" s="9" t="s">
        <v>631</v>
      </c>
    </row>
    <row r="124" spans="1:38" ht="16.149999999999999" customHeight="1" x14ac:dyDescent="0.25">
      <c r="A124" s="8">
        <v>9664</v>
      </c>
      <c r="B124" s="9" t="s">
        <v>49</v>
      </c>
      <c r="C124" s="9" t="s">
        <v>71</v>
      </c>
      <c r="D124" s="8" t="b">
        <v>0</v>
      </c>
      <c r="E124" s="9" t="s">
        <v>205</v>
      </c>
      <c r="F124" s="9" t="s">
        <v>174</v>
      </c>
      <c r="G124" s="9" t="s">
        <v>328</v>
      </c>
      <c r="H124" s="9" t="s">
        <v>235</v>
      </c>
      <c r="I124" s="9" t="s">
        <v>634</v>
      </c>
      <c r="J124" s="9" t="s">
        <v>635</v>
      </c>
      <c r="K124" s="9" t="s">
        <v>636</v>
      </c>
      <c r="L124" s="8" t="b">
        <v>0</v>
      </c>
      <c r="M124" s="9" t="s">
        <v>7</v>
      </c>
      <c r="N124" s="10">
        <v>41938</v>
      </c>
      <c r="O124" s="11"/>
      <c r="P124" s="10">
        <v>24424</v>
      </c>
      <c r="Q124" s="9" t="s">
        <v>239</v>
      </c>
      <c r="R124" s="22">
        <v>33</v>
      </c>
      <c r="S124" s="11"/>
      <c r="T124" s="11"/>
      <c r="U124" s="22">
        <v>4</v>
      </c>
      <c r="V124" s="22">
        <v>11</v>
      </c>
      <c r="W124" s="22">
        <v>100</v>
      </c>
      <c r="X124" s="22">
        <v>74</v>
      </c>
      <c r="Y124" s="22">
        <v>46</v>
      </c>
      <c r="Z124" s="11"/>
      <c r="AA124" s="22">
        <v>29</v>
      </c>
      <c r="AB124" s="11"/>
      <c r="AC124" s="22">
        <v>24</v>
      </c>
      <c r="AD124" s="22">
        <v>12</v>
      </c>
      <c r="AE124" s="11"/>
      <c r="AF124" s="11"/>
      <c r="AG124" s="11"/>
      <c r="AH124" s="9" t="s">
        <v>206</v>
      </c>
      <c r="AI124" s="8" t="b">
        <v>0</v>
      </c>
      <c r="AJ124" s="9" t="s">
        <v>240</v>
      </c>
      <c r="AK124" s="9" t="s">
        <v>7</v>
      </c>
      <c r="AL124" s="9" t="s">
        <v>637</v>
      </c>
    </row>
    <row r="125" spans="1:38" ht="16.149999999999999" customHeight="1" x14ac:dyDescent="0.25">
      <c r="A125" s="8">
        <v>14192</v>
      </c>
      <c r="B125" s="9" t="s">
        <v>75</v>
      </c>
      <c r="C125" s="9" t="s">
        <v>100</v>
      </c>
      <c r="D125" s="8" t="b">
        <v>0</v>
      </c>
      <c r="E125" s="9" t="s">
        <v>88</v>
      </c>
      <c r="F125" s="9" t="s">
        <v>638</v>
      </c>
      <c r="G125" s="9" t="s">
        <v>258</v>
      </c>
      <c r="H125" s="9" t="s">
        <v>235</v>
      </c>
      <c r="I125" s="9" t="s">
        <v>398</v>
      </c>
      <c r="J125" s="9" t="s">
        <v>639</v>
      </c>
      <c r="K125" s="9" t="s">
        <v>640</v>
      </c>
      <c r="L125" s="8" t="b">
        <v>0</v>
      </c>
      <c r="M125" s="9" t="s">
        <v>7</v>
      </c>
      <c r="N125" s="10">
        <v>41938</v>
      </c>
      <c r="O125" s="11"/>
      <c r="P125" s="10">
        <v>22196</v>
      </c>
      <c r="Q125" s="9" t="s">
        <v>247</v>
      </c>
      <c r="R125" s="11"/>
      <c r="S125" s="23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9" t="s">
        <v>7</v>
      </c>
      <c r="AI125" s="8" t="b">
        <v>0</v>
      </c>
      <c r="AJ125" s="9" t="s">
        <v>7</v>
      </c>
      <c r="AK125" s="9" t="s">
        <v>7</v>
      </c>
      <c r="AL125" s="9" t="s">
        <v>596</v>
      </c>
    </row>
    <row r="126" spans="1:38" ht="16.149999999999999" customHeight="1" x14ac:dyDescent="0.25">
      <c r="A126" s="22">
        <v>12486</v>
      </c>
      <c r="B126" s="9" t="s">
        <v>87</v>
      </c>
      <c r="C126" s="9" t="s">
        <v>55</v>
      </c>
      <c r="D126" s="8" t="b">
        <v>0</v>
      </c>
      <c r="E126" s="9" t="s">
        <v>88</v>
      </c>
      <c r="F126" s="9" t="s">
        <v>89</v>
      </c>
      <c r="G126" s="9" t="s">
        <v>258</v>
      </c>
      <c r="H126" s="9" t="s">
        <v>235</v>
      </c>
      <c r="I126" s="9" t="s">
        <v>398</v>
      </c>
      <c r="J126" s="9" t="s">
        <v>641</v>
      </c>
      <c r="K126" s="9" t="s">
        <v>642</v>
      </c>
      <c r="L126" s="8" t="b">
        <v>0</v>
      </c>
      <c r="M126" s="9" t="s">
        <v>7</v>
      </c>
      <c r="N126" s="10">
        <v>41938</v>
      </c>
      <c r="O126" s="11"/>
      <c r="P126" s="24">
        <v>22830</v>
      </c>
      <c r="Q126" s="9" t="s">
        <v>239</v>
      </c>
      <c r="R126" s="22">
        <v>48</v>
      </c>
      <c r="S126" s="22">
        <v>24</v>
      </c>
      <c r="T126" s="22">
        <v>21</v>
      </c>
      <c r="U126" s="22">
        <v>17</v>
      </c>
      <c r="V126" s="22">
        <v>47</v>
      </c>
      <c r="W126" s="22">
        <v>44</v>
      </c>
      <c r="X126" s="22">
        <v>69</v>
      </c>
      <c r="Y126" s="22">
        <v>36</v>
      </c>
      <c r="Z126" s="22">
        <v>18</v>
      </c>
      <c r="AA126" s="22">
        <v>57</v>
      </c>
      <c r="AB126" s="22">
        <v>24</v>
      </c>
      <c r="AC126" s="11"/>
      <c r="AD126" s="22">
        <v>34</v>
      </c>
      <c r="AE126" s="22">
        <v>30</v>
      </c>
      <c r="AF126" s="22">
        <v>6</v>
      </c>
      <c r="AG126" s="11"/>
      <c r="AH126" s="9" t="s">
        <v>7</v>
      </c>
      <c r="AI126" s="8" t="b">
        <v>0</v>
      </c>
      <c r="AJ126" s="9" t="s">
        <v>240</v>
      </c>
      <c r="AK126" s="9" t="s">
        <v>297</v>
      </c>
      <c r="AL126" s="9" t="s">
        <v>596</v>
      </c>
    </row>
    <row r="127" spans="1:38" ht="16.149999999999999" customHeight="1" x14ac:dyDescent="0.25">
      <c r="A127" s="8">
        <v>11737</v>
      </c>
      <c r="B127" s="9" t="s">
        <v>49</v>
      </c>
      <c r="C127" s="9" t="s">
        <v>100</v>
      </c>
      <c r="D127" s="8" t="b">
        <v>0</v>
      </c>
      <c r="E127" s="9" t="s">
        <v>151</v>
      </c>
      <c r="F127" s="9" t="s">
        <v>152</v>
      </c>
      <c r="G127" s="9" t="s">
        <v>643</v>
      </c>
      <c r="H127" s="9" t="s">
        <v>235</v>
      </c>
      <c r="I127" s="9" t="s">
        <v>644</v>
      </c>
      <c r="J127" s="9" t="s">
        <v>645</v>
      </c>
      <c r="K127" s="9" t="s">
        <v>646</v>
      </c>
      <c r="L127" s="8" t="b">
        <v>1</v>
      </c>
      <c r="M127" s="9" t="s">
        <v>521</v>
      </c>
      <c r="N127" s="10">
        <v>41938</v>
      </c>
      <c r="O127" s="11"/>
      <c r="P127" s="10">
        <v>29154</v>
      </c>
      <c r="Q127" s="9" t="s">
        <v>239</v>
      </c>
      <c r="R127" s="8">
        <v>30</v>
      </c>
      <c r="S127" s="23"/>
      <c r="T127" s="8">
        <v>18</v>
      </c>
      <c r="U127" s="8">
        <v>12</v>
      </c>
      <c r="V127" s="22">
        <v>38</v>
      </c>
      <c r="W127" s="22">
        <v>71</v>
      </c>
      <c r="X127" s="8">
        <v>84</v>
      </c>
      <c r="Y127" s="11"/>
      <c r="Z127" s="11"/>
      <c r="AA127" s="22">
        <v>37</v>
      </c>
      <c r="AB127" s="22">
        <v>29</v>
      </c>
      <c r="AC127" s="11"/>
      <c r="AD127" s="11"/>
      <c r="AE127" s="11"/>
      <c r="AF127" s="11"/>
      <c r="AG127" s="11"/>
      <c r="AH127" s="9" t="s">
        <v>7</v>
      </c>
      <c r="AI127" s="8" t="b">
        <v>0</v>
      </c>
      <c r="AJ127" s="9" t="s">
        <v>240</v>
      </c>
      <c r="AK127" s="9" t="s">
        <v>7</v>
      </c>
      <c r="AL127" s="9" t="s">
        <v>647</v>
      </c>
    </row>
    <row r="128" spans="1:38" ht="16.149999999999999" customHeight="1" x14ac:dyDescent="0.25">
      <c r="A128" s="8">
        <v>11587</v>
      </c>
      <c r="B128" s="9" t="s">
        <v>75</v>
      </c>
      <c r="C128" s="9" t="s">
        <v>71</v>
      </c>
      <c r="D128" s="8" t="b">
        <v>0</v>
      </c>
      <c r="E128" s="9" t="s">
        <v>151</v>
      </c>
      <c r="F128" s="9" t="s">
        <v>164</v>
      </c>
      <c r="G128" s="9" t="s">
        <v>643</v>
      </c>
      <c r="H128" s="9" t="s">
        <v>235</v>
      </c>
      <c r="I128" s="9" t="s">
        <v>644</v>
      </c>
      <c r="J128" s="9" t="s">
        <v>645</v>
      </c>
      <c r="K128" s="9" t="s">
        <v>648</v>
      </c>
      <c r="L128" s="8" t="b">
        <v>0</v>
      </c>
      <c r="M128" s="9" t="s">
        <v>7</v>
      </c>
      <c r="N128" s="10">
        <v>41938</v>
      </c>
      <c r="O128" s="11"/>
      <c r="P128" s="23"/>
      <c r="Q128" s="9" t="s">
        <v>239</v>
      </c>
      <c r="R128" s="22">
        <v>13</v>
      </c>
      <c r="S128" s="11"/>
      <c r="T128" s="22">
        <v>6</v>
      </c>
      <c r="U128" s="11"/>
      <c r="V128" s="11"/>
      <c r="W128" s="22">
        <v>70</v>
      </c>
      <c r="X128" s="11"/>
      <c r="Y128" s="11"/>
      <c r="Z128" s="11"/>
      <c r="AA128" s="11"/>
      <c r="AB128" s="22">
        <v>15</v>
      </c>
      <c r="AC128" s="11"/>
      <c r="AD128" s="11"/>
      <c r="AE128" s="11"/>
      <c r="AF128" s="11"/>
      <c r="AG128" s="11"/>
      <c r="AH128" s="9" t="s">
        <v>7</v>
      </c>
      <c r="AI128" s="8" t="b">
        <v>0</v>
      </c>
      <c r="AJ128" s="9" t="s">
        <v>75</v>
      </c>
      <c r="AK128" s="9" t="s">
        <v>7</v>
      </c>
      <c r="AL128" s="9" t="s">
        <v>647</v>
      </c>
    </row>
    <row r="129" spans="1:38" ht="16.149999999999999" customHeight="1" x14ac:dyDescent="0.25">
      <c r="A129" s="8">
        <v>10280</v>
      </c>
      <c r="B129" s="9" t="s">
        <v>45</v>
      </c>
      <c r="C129" s="9" t="s">
        <v>71</v>
      </c>
      <c r="D129" s="8" t="b">
        <v>0</v>
      </c>
      <c r="E129" s="9" t="s">
        <v>649</v>
      </c>
      <c r="F129" s="9" t="s">
        <v>186</v>
      </c>
      <c r="G129" s="9" t="s">
        <v>650</v>
      </c>
      <c r="H129" s="9" t="s">
        <v>651</v>
      </c>
      <c r="I129" s="9" t="s">
        <v>652</v>
      </c>
      <c r="J129" s="9" t="s">
        <v>653</v>
      </c>
      <c r="K129" s="9" t="s">
        <v>654</v>
      </c>
      <c r="L129" s="8" t="b">
        <v>0</v>
      </c>
      <c r="M129" s="9" t="s">
        <v>7</v>
      </c>
      <c r="N129" s="10">
        <v>41579</v>
      </c>
      <c r="O129" s="11"/>
      <c r="P129" s="10">
        <v>19174</v>
      </c>
      <c r="Q129" s="9" t="s">
        <v>254</v>
      </c>
      <c r="R129" s="11"/>
      <c r="S129" s="11"/>
      <c r="T129" s="11"/>
      <c r="U129" s="23"/>
      <c r="V129" s="11"/>
      <c r="W129" s="11"/>
      <c r="X129" s="11"/>
      <c r="Y129" s="11"/>
      <c r="Z129" s="23"/>
      <c r="AA129" s="23"/>
      <c r="AB129" s="23"/>
      <c r="AC129" s="23"/>
      <c r="AD129" s="11"/>
      <c r="AE129" s="11"/>
      <c r="AF129" s="11"/>
      <c r="AG129" s="11"/>
      <c r="AH129" s="9" t="s">
        <v>7</v>
      </c>
      <c r="AI129" s="8" t="b">
        <v>0</v>
      </c>
      <c r="AJ129" s="9" t="s">
        <v>7</v>
      </c>
      <c r="AK129" s="9" t="s">
        <v>7</v>
      </c>
      <c r="AL129" s="9" t="s">
        <v>655</v>
      </c>
    </row>
    <row r="130" spans="1:38" ht="16.149999999999999" customHeight="1" x14ac:dyDescent="0.25">
      <c r="A130" s="8">
        <v>10279</v>
      </c>
      <c r="B130" s="9" t="s">
        <v>87</v>
      </c>
      <c r="C130" s="9" t="s">
        <v>71</v>
      </c>
      <c r="D130" s="8" t="b">
        <v>0</v>
      </c>
      <c r="E130" s="9" t="s">
        <v>649</v>
      </c>
      <c r="F130" s="9" t="s">
        <v>59</v>
      </c>
      <c r="G130" s="9" t="s">
        <v>650</v>
      </c>
      <c r="H130" s="9" t="s">
        <v>651</v>
      </c>
      <c r="I130" s="9" t="s">
        <v>652</v>
      </c>
      <c r="J130" s="9" t="s">
        <v>656</v>
      </c>
      <c r="K130" s="9" t="s">
        <v>657</v>
      </c>
      <c r="L130" s="8" t="b">
        <v>0</v>
      </c>
      <c r="M130" s="9" t="s">
        <v>7</v>
      </c>
      <c r="N130" s="10">
        <v>41579</v>
      </c>
      <c r="O130" s="11"/>
      <c r="P130" s="24">
        <v>22425</v>
      </c>
      <c r="Q130" s="9" t="s">
        <v>254</v>
      </c>
      <c r="R130" s="11"/>
      <c r="S130" s="11"/>
      <c r="T130" s="11"/>
      <c r="U130" s="11"/>
      <c r="V130" s="23"/>
      <c r="W130" s="23"/>
      <c r="X130" s="23"/>
      <c r="Y130" s="23"/>
      <c r="Z130" s="11"/>
      <c r="AA130" s="23"/>
      <c r="AB130" s="11"/>
      <c r="AC130" s="23"/>
      <c r="AD130" s="11"/>
      <c r="AE130" s="11"/>
      <c r="AF130" s="23"/>
      <c r="AG130" s="11"/>
      <c r="AH130" s="9" t="s">
        <v>7</v>
      </c>
      <c r="AI130" s="8" t="b">
        <v>0</v>
      </c>
      <c r="AJ130" s="9" t="s">
        <v>7</v>
      </c>
      <c r="AK130" s="9" t="s">
        <v>7</v>
      </c>
      <c r="AL130" s="9" t="s">
        <v>655</v>
      </c>
    </row>
    <row r="131" spans="1:38" ht="16.149999999999999" customHeight="1" x14ac:dyDescent="0.25">
      <c r="A131" s="8">
        <v>1731</v>
      </c>
      <c r="B131" s="9" t="s">
        <v>49</v>
      </c>
      <c r="C131" s="9" t="s">
        <v>50</v>
      </c>
      <c r="D131" s="8" t="b">
        <v>0</v>
      </c>
      <c r="E131" s="9" t="s">
        <v>658</v>
      </c>
      <c r="F131" s="9" t="s">
        <v>659</v>
      </c>
      <c r="G131" s="9" t="s">
        <v>328</v>
      </c>
      <c r="H131" s="9" t="s">
        <v>235</v>
      </c>
      <c r="I131" s="9" t="s">
        <v>290</v>
      </c>
      <c r="J131" s="9" t="s">
        <v>660</v>
      </c>
      <c r="K131" s="9" t="s">
        <v>661</v>
      </c>
      <c r="L131" s="8" t="b">
        <v>0</v>
      </c>
      <c r="M131" s="9" t="s">
        <v>7</v>
      </c>
      <c r="N131" s="10">
        <v>41292</v>
      </c>
      <c r="O131" s="11"/>
      <c r="P131" s="11"/>
      <c r="Q131" s="9" t="s">
        <v>247</v>
      </c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9" t="s">
        <v>7</v>
      </c>
      <c r="AI131" s="8" t="b">
        <v>0</v>
      </c>
      <c r="AJ131" s="9" t="s">
        <v>240</v>
      </c>
      <c r="AK131" s="9" t="s">
        <v>7</v>
      </c>
      <c r="AL131" s="9" t="s">
        <v>662</v>
      </c>
    </row>
    <row r="132" spans="1:38" ht="16.149999999999999" customHeight="1" x14ac:dyDescent="0.25">
      <c r="A132" s="8">
        <v>11568</v>
      </c>
      <c r="B132" s="9" t="s">
        <v>87</v>
      </c>
      <c r="C132" s="9" t="s">
        <v>71</v>
      </c>
      <c r="D132" s="8" t="b">
        <v>0</v>
      </c>
      <c r="E132" s="9" t="s">
        <v>102</v>
      </c>
      <c r="F132" s="9" t="s">
        <v>103</v>
      </c>
      <c r="G132" s="9" t="s">
        <v>663</v>
      </c>
      <c r="H132" s="9" t="s">
        <v>235</v>
      </c>
      <c r="I132" s="9" t="s">
        <v>664</v>
      </c>
      <c r="J132" s="9" t="s">
        <v>665</v>
      </c>
      <c r="K132" s="9" t="s">
        <v>666</v>
      </c>
      <c r="L132" s="8" t="b">
        <v>1</v>
      </c>
      <c r="M132" s="9" t="s">
        <v>283</v>
      </c>
      <c r="N132" s="10">
        <v>41938</v>
      </c>
      <c r="O132" s="11"/>
      <c r="P132" s="24">
        <v>22091</v>
      </c>
      <c r="Q132" s="9" t="s">
        <v>239</v>
      </c>
      <c r="R132" s="22">
        <v>40</v>
      </c>
      <c r="S132" s="22">
        <v>23</v>
      </c>
      <c r="T132" s="22">
        <v>35</v>
      </c>
      <c r="U132" s="11"/>
      <c r="V132" s="23"/>
      <c r="W132" s="23"/>
      <c r="X132" s="22">
        <v>154</v>
      </c>
      <c r="Y132" s="11"/>
      <c r="Z132" s="22">
        <v>37</v>
      </c>
      <c r="AA132" s="22">
        <v>48</v>
      </c>
      <c r="AB132" s="22">
        <v>36</v>
      </c>
      <c r="AC132" s="11"/>
      <c r="AD132" s="22">
        <v>26</v>
      </c>
      <c r="AE132" s="22">
        <v>34</v>
      </c>
      <c r="AF132" s="22">
        <v>25</v>
      </c>
      <c r="AG132" s="11"/>
      <c r="AH132" s="9" t="s">
        <v>104</v>
      </c>
      <c r="AI132" s="8" t="b">
        <v>0</v>
      </c>
      <c r="AJ132" s="9" t="s">
        <v>240</v>
      </c>
      <c r="AK132" s="9" t="s">
        <v>7</v>
      </c>
      <c r="AL132" s="9" t="s">
        <v>667</v>
      </c>
    </row>
    <row r="133" spans="1:38" ht="16.149999999999999" customHeight="1" x14ac:dyDescent="0.25">
      <c r="A133" s="8">
        <v>14234</v>
      </c>
      <c r="B133" s="9" t="s">
        <v>75</v>
      </c>
      <c r="C133" s="9" t="s">
        <v>100</v>
      </c>
      <c r="D133" s="8" t="b">
        <v>0</v>
      </c>
      <c r="E133" s="9" t="s">
        <v>668</v>
      </c>
      <c r="F133" s="9" t="s">
        <v>669</v>
      </c>
      <c r="G133" s="9" t="s">
        <v>7</v>
      </c>
      <c r="H133" s="9" t="s">
        <v>7</v>
      </c>
      <c r="I133" s="9" t="s">
        <v>7</v>
      </c>
      <c r="J133" s="9" t="s">
        <v>7</v>
      </c>
      <c r="K133" s="9" t="s">
        <v>7</v>
      </c>
      <c r="L133" s="8" t="b">
        <v>0</v>
      </c>
      <c r="M133" s="9" t="s">
        <v>7</v>
      </c>
      <c r="N133" s="10">
        <v>41944</v>
      </c>
      <c r="O133" s="11"/>
      <c r="P133" s="24">
        <v>35463</v>
      </c>
      <c r="Q133" s="9" t="s">
        <v>247</v>
      </c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9" t="s">
        <v>7</v>
      </c>
      <c r="AI133" s="8" t="b">
        <v>0</v>
      </c>
      <c r="AJ133" s="9" t="s">
        <v>7</v>
      </c>
      <c r="AK133" s="9" t="s">
        <v>7</v>
      </c>
      <c r="AL133" s="9" t="s">
        <v>7</v>
      </c>
    </row>
    <row r="134" spans="1:38" ht="16.149999999999999" customHeight="1" x14ac:dyDescent="0.25">
      <c r="A134" s="22">
        <v>3519</v>
      </c>
      <c r="B134" s="9" t="s">
        <v>87</v>
      </c>
      <c r="C134" s="9" t="s">
        <v>100</v>
      </c>
      <c r="D134" s="8" t="b">
        <v>0</v>
      </c>
      <c r="E134" s="9" t="s">
        <v>668</v>
      </c>
      <c r="F134" s="9" t="s">
        <v>670</v>
      </c>
      <c r="G134" s="9" t="s">
        <v>328</v>
      </c>
      <c r="H134" s="9" t="s">
        <v>235</v>
      </c>
      <c r="I134" s="9" t="s">
        <v>459</v>
      </c>
      <c r="J134" s="9" t="s">
        <v>671</v>
      </c>
      <c r="K134" s="9" t="s">
        <v>672</v>
      </c>
      <c r="L134" s="8" t="b">
        <v>0</v>
      </c>
      <c r="M134" s="9" t="s">
        <v>7</v>
      </c>
      <c r="N134" s="10">
        <v>41944</v>
      </c>
      <c r="O134" s="11"/>
      <c r="P134" s="24">
        <v>22337</v>
      </c>
      <c r="Q134" s="9" t="s">
        <v>239</v>
      </c>
      <c r="R134" s="11"/>
      <c r="S134" s="22">
        <v>29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9" t="s">
        <v>7</v>
      </c>
      <c r="AI134" s="8" t="b">
        <v>0</v>
      </c>
      <c r="AJ134" s="9" t="s">
        <v>240</v>
      </c>
      <c r="AK134" s="9" t="s">
        <v>297</v>
      </c>
      <c r="AL134" s="9" t="s">
        <v>673</v>
      </c>
    </row>
    <row r="135" spans="1:38" ht="16.149999999999999" customHeight="1" x14ac:dyDescent="0.25">
      <c r="A135" s="23"/>
      <c r="B135" s="9" t="s">
        <v>75</v>
      </c>
      <c r="C135" s="9" t="s">
        <v>100</v>
      </c>
      <c r="D135" s="8" t="b">
        <v>0</v>
      </c>
      <c r="E135" s="9" t="s">
        <v>674</v>
      </c>
      <c r="F135" s="9" t="s">
        <v>675</v>
      </c>
      <c r="G135" s="9" t="s">
        <v>7</v>
      </c>
      <c r="H135" s="9" t="s">
        <v>7</v>
      </c>
      <c r="I135" s="9" t="s">
        <v>7</v>
      </c>
      <c r="J135" s="9" t="s">
        <v>676</v>
      </c>
      <c r="K135" s="9" t="s">
        <v>677</v>
      </c>
      <c r="L135" s="8" t="b">
        <v>0</v>
      </c>
      <c r="M135" s="9" t="s">
        <v>7</v>
      </c>
      <c r="N135" s="10">
        <v>41021</v>
      </c>
      <c r="O135" s="11"/>
      <c r="P135" s="23"/>
      <c r="Q135" s="9" t="s">
        <v>247</v>
      </c>
      <c r="R135" s="23"/>
      <c r="S135" s="23"/>
      <c r="T135" s="23"/>
      <c r="U135" s="23"/>
      <c r="V135" s="23"/>
      <c r="W135" s="23"/>
      <c r="X135" s="23"/>
      <c r="Y135" s="23"/>
      <c r="Z135" s="11"/>
      <c r="AA135" s="23"/>
      <c r="AB135" s="23"/>
      <c r="AC135" s="23"/>
      <c r="AD135" s="23"/>
      <c r="AE135" s="11"/>
      <c r="AF135" s="11"/>
      <c r="AG135" s="11"/>
      <c r="AH135" s="9" t="s">
        <v>7</v>
      </c>
      <c r="AI135" s="8" t="b">
        <v>0</v>
      </c>
      <c r="AJ135" s="9" t="s">
        <v>75</v>
      </c>
      <c r="AK135" s="9" t="s">
        <v>7</v>
      </c>
      <c r="AL135" s="9" t="s">
        <v>678</v>
      </c>
    </row>
    <row r="136" spans="1:38" ht="16.149999999999999" customHeight="1" x14ac:dyDescent="0.25">
      <c r="A136" s="8">
        <v>12338</v>
      </c>
      <c r="B136" s="9" t="s">
        <v>45</v>
      </c>
      <c r="C136" s="9" t="s">
        <v>100</v>
      </c>
      <c r="D136" s="8" t="b">
        <v>0</v>
      </c>
      <c r="E136" s="9" t="s">
        <v>213</v>
      </c>
      <c r="F136" s="9" t="s">
        <v>214</v>
      </c>
      <c r="G136" s="9" t="s">
        <v>328</v>
      </c>
      <c r="H136" s="9" t="s">
        <v>235</v>
      </c>
      <c r="I136" s="9" t="s">
        <v>679</v>
      </c>
      <c r="J136" s="9" t="s">
        <v>680</v>
      </c>
      <c r="K136" s="9" t="s">
        <v>681</v>
      </c>
      <c r="L136" s="8" t="b">
        <v>0</v>
      </c>
      <c r="M136" s="9" t="s">
        <v>7</v>
      </c>
      <c r="N136" s="10">
        <v>41938</v>
      </c>
      <c r="O136" s="11"/>
      <c r="P136" s="10">
        <v>16740</v>
      </c>
      <c r="Q136" s="9" t="s">
        <v>239</v>
      </c>
      <c r="R136" s="22">
        <v>58</v>
      </c>
      <c r="S136" s="8">
        <v>28</v>
      </c>
      <c r="T136" s="8">
        <v>39</v>
      </c>
      <c r="U136" s="8">
        <v>22</v>
      </c>
      <c r="V136" s="23"/>
      <c r="W136" s="23"/>
      <c r="X136" s="8">
        <v>176</v>
      </c>
      <c r="Y136" s="23"/>
      <c r="Z136" s="11"/>
      <c r="AA136" s="23"/>
      <c r="AB136" s="23"/>
      <c r="AC136" s="23"/>
      <c r="AD136" s="23"/>
      <c r="AE136" s="23"/>
      <c r="AF136" s="23"/>
      <c r="AG136" s="11"/>
      <c r="AH136" s="9" t="s">
        <v>7</v>
      </c>
      <c r="AI136" s="8" t="b">
        <v>0</v>
      </c>
      <c r="AJ136" s="9" t="s">
        <v>75</v>
      </c>
      <c r="AK136" s="9" t="s">
        <v>7</v>
      </c>
      <c r="AL136" s="9" t="s">
        <v>682</v>
      </c>
    </row>
    <row r="137" spans="1:38" ht="16.149999999999999" customHeight="1" x14ac:dyDescent="0.25">
      <c r="A137" s="8">
        <v>951</v>
      </c>
      <c r="B137" s="9" t="s">
        <v>75</v>
      </c>
      <c r="C137" s="9" t="s">
        <v>55</v>
      </c>
      <c r="D137" s="8" t="b">
        <v>0</v>
      </c>
      <c r="E137" s="9" t="s">
        <v>683</v>
      </c>
      <c r="F137" s="9" t="s">
        <v>68</v>
      </c>
      <c r="G137" s="9" t="s">
        <v>684</v>
      </c>
      <c r="H137" s="9" t="s">
        <v>235</v>
      </c>
      <c r="I137" s="9" t="s">
        <v>685</v>
      </c>
      <c r="J137" s="9" t="s">
        <v>686</v>
      </c>
      <c r="K137" s="9" t="s">
        <v>687</v>
      </c>
      <c r="L137" s="8" t="b">
        <v>0</v>
      </c>
      <c r="M137" s="9" t="s">
        <v>7</v>
      </c>
      <c r="N137" s="10">
        <v>41948</v>
      </c>
      <c r="O137" s="11"/>
      <c r="P137" s="24">
        <v>24475</v>
      </c>
      <c r="Q137" s="9" t="s">
        <v>239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9" t="s">
        <v>7</v>
      </c>
      <c r="AI137" s="8" t="b">
        <v>0</v>
      </c>
      <c r="AJ137" s="9" t="s">
        <v>75</v>
      </c>
      <c r="AK137" s="9" t="s">
        <v>7</v>
      </c>
      <c r="AL137" s="9" t="s">
        <v>688</v>
      </c>
    </row>
    <row r="138" spans="1:38" ht="16.149999999999999" customHeight="1" x14ac:dyDescent="0.25">
      <c r="A138" s="8">
        <v>1300</v>
      </c>
      <c r="B138" s="9" t="s">
        <v>49</v>
      </c>
      <c r="C138" s="9" t="s">
        <v>46</v>
      </c>
      <c r="D138" s="8" t="b">
        <v>0</v>
      </c>
      <c r="E138" s="9" t="s">
        <v>119</v>
      </c>
      <c r="F138" s="9" t="s">
        <v>120</v>
      </c>
      <c r="G138" s="9" t="s">
        <v>689</v>
      </c>
      <c r="H138" s="9" t="s">
        <v>690</v>
      </c>
      <c r="I138" s="9" t="s">
        <v>691</v>
      </c>
      <c r="J138" s="9" t="s">
        <v>692</v>
      </c>
      <c r="K138" s="9" t="s">
        <v>693</v>
      </c>
      <c r="L138" s="8" t="b">
        <v>0</v>
      </c>
      <c r="M138" s="9" t="s">
        <v>7</v>
      </c>
      <c r="N138" s="10">
        <v>41979</v>
      </c>
      <c r="O138" s="11"/>
      <c r="P138" s="24">
        <v>31479</v>
      </c>
      <c r="Q138" s="9" t="s">
        <v>239</v>
      </c>
      <c r="R138" s="11"/>
      <c r="S138" s="11"/>
      <c r="T138" s="11"/>
      <c r="U138" s="22">
        <v>2</v>
      </c>
      <c r="V138" s="11"/>
      <c r="W138" s="11"/>
      <c r="X138" s="11"/>
      <c r="Y138" s="11"/>
      <c r="Z138" s="22">
        <v>10</v>
      </c>
      <c r="AA138" s="22">
        <v>1</v>
      </c>
      <c r="AB138" s="22">
        <v>8</v>
      </c>
      <c r="AC138" s="22">
        <v>1</v>
      </c>
      <c r="AD138" s="11"/>
      <c r="AE138" s="11"/>
      <c r="AF138" s="11"/>
      <c r="AG138" s="11"/>
      <c r="AH138" s="9" t="s">
        <v>7</v>
      </c>
      <c r="AI138" s="8" t="b">
        <v>0</v>
      </c>
      <c r="AJ138" s="9" t="s">
        <v>240</v>
      </c>
      <c r="AK138" s="9" t="s">
        <v>7</v>
      </c>
      <c r="AL138" s="9" t="s">
        <v>694</v>
      </c>
    </row>
    <row r="139" spans="1:38" ht="16.149999999999999" customHeight="1" x14ac:dyDescent="0.25">
      <c r="A139" s="8">
        <v>13057</v>
      </c>
      <c r="B139" s="9" t="s">
        <v>87</v>
      </c>
      <c r="C139" s="9" t="s">
        <v>100</v>
      </c>
      <c r="D139" s="8" t="b">
        <v>0</v>
      </c>
      <c r="E139" s="9" t="s">
        <v>695</v>
      </c>
      <c r="F139" s="9" t="s">
        <v>696</v>
      </c>
      <c r="G139" s="9" t="s">
        <v>454</v>
      </c>
      <c r="H139" s="9" t="s">
        <v>235</v>
      </c>
      <c r="I139" s="9" t="s">
        <v>455</v>
      </c>
      <c r="J139" s="9" t="s">
        <v>697</v>
      </c>
      <c r="K139" s="9" t="s">
        <v>698</v>
      </c>
      <c r="L139" s="8" t="b">
        <v>0</v>
      </c>
      <c r="M139" s="9" t="s">
        <v>7</v>
      </c>
      <c r="N139" s="10">
        <v>41938</v>
      </c>
      <c r="O139" s="11"/>
      <c r="P139" s="23"/>
      <c r="Q139" s="9" t="s">
        <v>247</v>
      </c>
      <c r="R139" s="11"/>
      <c r="S139" s="11"/>
      <c r="T139" s="11"/>
      <c r="U139" s="11"/>
      <c r="V139" s="22">
        <v>43</v>
      </c>
      <c r="W139" s="22">
        <v>105</v>
      </c>
      <c r="X139" s="22">
        <v>161</v>
      </c>
      <c r="Y139" s="22">
        <v>49</v>
      </c>
      <c r="Z139" s="11"/>
      <c r="AA139" s="22">
        <v>42</v>
      </c>
      <c r="AB139" s="11"/>
      <c r="AC139" s="22">
        <v>25</v>
      </c>
      <c r="AD139" s="11"/>
      <c r="AE139" s="11"/>
      <c r="AF139" s="22">
        <v>35</v>
      </c>
      <c r="AG139" s="11"/>
      <c r="AH139" s="9" t="s">
        <v>7</v>
      </c>
      <c r="AI139" s="8" t="b">
        <v>0</v>
      </c>
      <c r="AJ139" s="9" t="s">
        <v>7</v>
      </c>
      <c r="AK139" s="9" t="s">
        <v>7</v>
      </c>
      <c r="AL139" s="9" t="s">
        <v>699</v>
      </c>
    </row>
    <row r="140" spans="1:38" ht="16.149999999999999" customHeight="1" x14ac:dyDescent="0.25">
      <c r="A140" s="8">
        <v>8520</v>
      </c>
      <c r="B140" s="9" t="s">
        <v>45</v>
      </c>
      <c r="C140" s="9" t="s">
        <v>55</v>
      </c>
      <c r="D140" s="8" t="b">
        <v>0</v>
      </c>
      <c r="E140" s="9" t="s">
        <v>700</v>
      </c>
      <c r="F140" s="9" t="s">
        <v>131</v>
      </c>
      <c r="G140" s="9" t="s">
        <v>454</v>
      </c>
      <c r="H140" s="9" t="s">
        <v>235</v>
      </c>
      <c r="I140" s="9" t="s">
        <v>455</v>
      </c>
      <c r="J140" s="9" t="s">
        <v>7</v>
      </c>
      <c r="K140" s="9" t="s">
        <v>7</v>
      </c>
      <c r="L140" s="8" t="b">
        <v>0</v>
      </c>
      <c r="M140" s="9" t="s">
        <v>7</v>
      </c>
      <c r="N140" s="10">
        <v>41235</v>
      </c>
      <c r="O140" s="11"/>
      <c r="P140" s="23"/>
      <c r="Q140" s="9" t="s">
        <v>239</v>
      </c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9" t="s">
        <v>701</v>
      </c>
      <c r="AI140" s="8" t="b">
        <v>0</v>
      </c>
      <c r="AJ140" s="9" t="s">
        <v>75</v>
      </c>
      <c r="AK140" s="9" t="s">
        <v>7</v>
      </c>
      <c r="AL140" s="9" t="s">
        <v>702</v>
      </c>
    </row>
    <row r="141" spans="1:38" ht="16.149999999999999" customHeight="1" x14ac:dyDescent="0.25">
      <c r="A141" s="8">
        <v>8521</v>
      </c>
      <c r="B141" s="9" t="s">
        <v>87</v>
      </c>
      <c r="C141" s="9" t="s">
        <v>55</v>
      </c>
      <c r="D141" s="8" t="b">
        <v>0</v>
      </c>
      <c r="E141" s="9" t="s">
        <v>700</v>
      </c>
      <c r="F141" s="9" t="s">
        <v>703</v>
      </c>
      <c r="G141" s="9" t="s">
        <v>454</v>
      </c>
      <c r="H141" s="9" t="s">
        <v>235</v>
      </c>
      <c r="I141" s="9" t="s">
        <v>455</v>
      </c>
      <c r="J141" s="9" t="s">
        <v>7</v>
      </c>
      <c r="K141" s="9" t="s">
        <v>704</v>
      </c>
      <c r="L141" s="8" t="b">
        <v>0</v>
      </c>
      <c r="M141" s="9" t="s">
        <v>7</v>
      </c>
      <c r="N141" s="10">
        <v>41235</v>
      </c>
      <c r="O141" s="11"/>
      <c r="P141" s="23"/>
      <c r="Q141" s="9" t="s">
        <v>239</v>
      </c>
      <c r="R141" s="23"/>
      <c r="S141" s="11"/>
      <c r="T141" s="11"/>
      <c r="U141" s="11"/>
      <c r="V141" s="8">
        <v>53</v>
      </c>
      <c r="W141" s="22">
        <v>46</v>
      </c>
      <c r="X141" s="23"/>
      <c r="Y141" s="11"/>
      <c r="Z141" s="11"/>
      <c r="AA141" s="11"/>
      <c r="AB141" s="11"/>
      <c r="AC141" s="11"/>
      <c r="AD141" s="11"/>
      <c r="AE141" s="23"/>
      <c r="AF141" s="23"/>
      <c r="AG141" s="11"/>
      <c r="AH141" s="9" t="s">
        <v>705</v>
      </c>
      <c r="AI141" s="8" t="b">
        <v>0</v>
      </c>
      <c r="AJ141" s="9" t="s">
        <v>240</v>
      </c>
      <c r="AK141" s="9" t="s">
        <v>7</v>
      </c>
      <c r="AL141" s="9" t="s">
        <v>702</v>
      </c>
    </row>
    <row r="142" spans="1:38" ht="16.149999999999999" customHeight="1" x14ac:dyDescent="0.25">
      <c r="A142" s="8">
        <v>44</v>
      </c>
      <c r="B142" s="9" t="s">
        <v>87</v>
      </c>
      <c r="C142" s="9" t="s">
        <v>100</v>
      </c>
      <c r="D142" s="8" t="b">
        <v>0</v>
      </c>
      <c r="E142" s="9" t="s">
        <v>706</v>
      </c>
      <c r="F142" s="9" t="s">
        <v>707</v>
      </c>
      <c r="G142" s="9" t="s">
        <v>708</v>
      </c>
      <c r="H142" s="9" t="s">
        <v>235</v>
      </c>
      <c r="I142" s="9" t="s">
        <v>709</v>
      </c>
      <c r="J142" s="9" t="s">
        <v>710</v>
      </c>
      <c r="K142" s="9" t="s">
        <v>7</v>
      </c>
      <c r="L142" s="8" t="b">
        <v>0</v>
      </c>
      <c r="M142" s="9" t="s">
        <v>7</v>
      </c>
      <c r="N142" s="10">
        <v>41679</v>
      </c>
      <c r="O142" s="11"/>
      <c r="P142" s="23"/>
      <c r="Q142" s="9" t="s">
        <v>254</v>
      </c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9" t="s">
        <v>711</v>
      </c>
      <c r="AI142" s="8" t="b">
        <v>0</v>
      </c>
      <c r="AJ142" s="9" t="s">
        <v>7</v>
      </c>
      <c r="AK142" s="9" t="s">
        <v>7</v>
      </c>
      <c r="AL142" s="9" t="s">
        <v>712</v>
      </c>
    </row>
    <row r="143" spans="1:38" ht="16.149999999999999" customHeight="1" x14ac:dyDescent="0.25">
      <c r="A143" s="23"/>
      <c r="B143" s="9" t="s">
        <v>49</v>
      </c>
      <c r="C143" s="9" t="s">
        <v>100</v>
      </c>
      <c r="D143" s="8" t="b">
        <v>0</v>
      </c>
      <c r="E143" s="9" t="s">
        <v>713</v>
      </c>
      <c r="F143" s="9" t="s">
        <v>714</v>
      </c>
      <c r="G143" s="9" t="s">
        <v>383</v>
      </c>
      <c r="H143" s="9" t="s">
        <v>235</v>
      </c>
      <c r="I143" s="9" t="s">
        <v>384</v>
      </c>
      <c r="J143" s="9" t="s">
        <v>715</v>
      </c>
      <c r="K143" s="9" t="s">
        <v>716</v>
      </c>
      <c r="L143" s="8" t="b">
        <v>0</v>
      </c>
      <c r="M143" s="9" t="s">
        <v>7</v>
      </c>
      <c r="N143" s="10">
        <v>41302</v>
      </c>
      <c r="O143" s="11"/>
      <c r="P143" s="23"/>
      <c r="Q143" s="9" t="s">
        <v>247</v>
      </c>
      <c r="R143" s="11"/>
      <c r="S143" s="11"/>
      <c r="T143" s="11"/>
      <c r="U143" s="11"/>
      <c r="V143" s="11"/>
      <c r="W143" s="23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9" t="s">
        <v>7</v>
      </c>
      <c r="AI143" s="8" t="b">
        <v>0</v>
      </c>
      <c r="AJ143" s="9" t="s">
        <v>240</v>
      </c>
      <c r="AK143" s="9" t="s">
        <v>7</v>
      </c>
      <c r="AL143" s="9" t="s">
        <v>717</v>
      </c>
    </row>
    <row r="144" spans="1:38" ht="16.149999999999999" customHeight="1" x14ac:dyDescent="0.25">
      <c r="A144" s="8">
        <v>9619</v>
      </c>
      <c r="B144" s="9" t="s">
        <v>49</v>
      </c>
      <c r="C144" s="9" t="s">
        <v>81</v>
      </c>
      <c r="D144" s="8" t="b">
        <v>0</v>
      </c>
      <c r="E144" s="9" t="s">
        <v>62</v>
      </c>
      <c r="F144" s="9" t="s">
        <v>63</v>
      </c>
      <c r="G144" s="9" t="s">
        <v>618</v>
      </c>
      <c r="H144" s="9" t="s">
        <v>235</v>
      </c>
      <c r="I144" s="9" t="s">
        <v>619</v>
      </c>
      <c r="J144" s="9" t="s">
        <v>718</v>
      </c>
      <c r="K144" s="9" t="s">
        <v>719</v>
      </c>
      <c r="L144" s="8" t="b">
        <v>1</v>
      </c>
      <c r="M144" s="9" t="s">
        <v>283</v>
      </c>
      <c r="N144" s="10">
        <v>41938</v>
      </c>
      <c r="O144" s="11"/>
      <c r="P144" s="10">
        <v>26255</v>
      </c>
      <c r="Q144" s="9" t="s">
        <v>239</v>
      </c>
      <c r="R144" s="22">
        <v>38</v>
      </c>
      <c r="S144" s="22">
        <v>1</v>
      </c>
      <c r="T144" s="22">
        <v>3</v>
      </c>
      <c r="U144" s="22">
        <v>1</v>
      </c>
      <c r="V144" s="22">
        <v>36</v>
      </c>
      <c r="W144" s="8">
        <v>35</v>
      </c>
      <c r="X144" s="22">
        <v>17</v>
      </c>
      <c r="Y144" s="22">
        <v>1</v>
      </c>
      <c r="Z144" s="11"/>
      <c r="AA144" s="22">
        <v>2</v>
      </c>
      <c r="AB144" s="22">
        <v>2</v>
      </c>
      <c r="AC144" s="22">
        <v>10</v>
      </c>
      <c r="AD144" s="22">
        <v>1</v>
      </c>
      <c r="AE144" s="11"/>
      <c r="AF144" s="11"/>
      <c r="AG144" s="11"/>
      <c r="AH144" s="9" t="s">
        <v>7</v>
      </c>
      <c r="AI144" s="8" t="b">
        <v>0</v>
      </c>
      <c r="AJ144" s="9" t="s">
        <v>240</v>
      </c>
      <c r="AK144" s="9" t="s">
        <v>7</v>
      </c>
      <c r="AL144" s="9" t="s">
        <v>720</v>
      </c>
    </row>
    <row r="145" spans="1:38" ht="16.149999999999999" customHeight="1" x14ac:dyDescent="0.25">
      <c r="A145" s="8">
        <v>1031</v>
      </c>
      <c r="B145" s="9" t="s">
        <v>45</v>
      </c>
      <c r="C145" s="9" t="s">
        <v>81</v>
      </c>
      <c r="D145" s="8" t="b">
        <v>0</v>
      </c>
      <c r="E145" s="9" t="s">
        <v>90</v>
      </c>
      <c r="F145" s="9" t="s">
        <v>91</v>
      </c>
      <c r="G145" s="9" t="s">
        <v>243</v>
      </c>
      <c r="H145" s="9" t="s">
        <v>235</v>
      </c>
      <c r="I145" s="9" t="s">
        <v>271</v>
      </c>
      <c r="J145" s="9" t="s">
        <v>721</v>
      </c>
      <c r="K145" s="9" t="s">
        <v>722</v>
      </c>
      <c r="L145" s="8" t="b">
        <v>0</v>
      </c>
      <c r="M145" s="9" t="s">
        <v>7</v>
      </c>
      <c r="N145" s="10">
        <v>41938</v>
      </c>
      <c r="O145" s="11"/>
      <c r="P145" s="24">
        <v>18098</v>
      </c>
      <c r="Q145" s="9" t="s">
        <v>239</v>
      </c>
      <c r="R145" s="11"/>
      <c r="S145" s="22">
        <v>6</v>
      </c>
      <c r="T145" s="22">
        <v>8</v>
      </c>
      <c r="U145" s="22">
        <v>7</v>
      </c>
      <c r="V145" s="22">
        <v>13</v>
      </c>
      <c r="W145" s="22">
        <v>19</v>
      </c>
      <c r="X145" s="22">
        <v>42</v>
      </c>
      <c r="Y145" s="22">
        <v>16</v>
      </c>
      <c r="Z145" s="11"/>
      <c r="AA145" s="22">
        <v>13</v>
      </c>
      <c r="AB145" s="22">
        <v>10</v>
      </c>
      <c r="AC145" s="22">
        <v>27</v>
      </c>
      <c r="AD145" s="22">
        <v>8</v>
      </c>
      <c r="AE145" s="22">
        <v>15</v>
      </c>
      <c r="AF145" s="22">
        <v>15</v>
      </c>
      <c r="AG145" s="11"/>
      <c r="AH145" s="9" t="s">
        <v>7</v>
      </c>
      <c r="AI145" s="8" t="b">
        <v>0</v>
      </c>
      <c r="AJ145" s="9" t="s">
        <v>75</v>
      </c>
      <c r="AK145" s="9" t="s">
        <v>723</v>
      </c>
      <c r="AL145" s="9" t="s">
        <v>724</v>
      </c>
    </row>
    <row r="146" spans="1:38" ht="16.149999999999999" customHeight="1" x14ac:dyDescent="0.25">
      <c r="A146" s="8">
        <v>12010</v>
      </c>
      <c r="B146" s="9" t="s">
        <v>49</v>
      </c>
      <c r="C146" s="9" t="s">
        <v>100</v>
      </c>
      <c r="D146" s="8" t="b">
        <v>0</v>
      </c>
      <c r="E146" s="9" t="s">
        <v>725</v>
      </c>
      <c r="F146" s="9" t="s">
        <v>176</v>
      </c>
      <c r="G146" s="9" t="s">
        <v>264</v>
      </c>
      <c r="H146" s="9" t="s">
        <v>235</v>
      </c>
      <c r="I146" s="9" t="s">
        <v>265</v>
      </c>
      <c r="J146" s="9" t="s">
        <v>726</v>
      </c>
      <c r="K146" s="9" t="s">
        <v>727</v>
      </c>
      <c r="L146" s="8" t="b">
        <v>0</v>
      </c>
      <c r="M146" s="9" t="s">
        <v>7</v>
      </c>
      <c r="N146" s="10">
        <v>41097</v>
      </c>
      <c r="O146" s="11"/>
      <c r="P146" s="11"/>
      <c r="Q146" s="9" t="s">
        <v>247</v>
      </c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9" t="s">
        <v>7</v>
      </c>
      <c r="AI146" s="8" t="b">
        <v>0</v>
      </c>
      <c r="AJ146" s="9" t="s">
        <v>240</v>
      </c>
      <c r="AK146" s="9" t="s">
        <v>7</v>
      </c>
      <c r="AL146" s="9" t="s">
        <v>728</v>
      </c>
    </row>
    <row r="147" spans="1:38" ht="16.149999999999999" customHeight="1" x14ac:dyDescent="0.25">
      <c r="A147" s="8">
        <v>13437</v>
      </c>
      <c r="B147" s="9" t="s">
        <v>75</v>
      </c>
      <c r="C147" s="9" t="s">
        <v>100</v>
      </c>
      <c r="D147" s="8" t="b">
        <v>0</v>
      </c>
      <c r="E147" s="9" t="s">
        <v>729</v>
      </c>
      <c r="F147" s="9" t="s">
        <v>730</v>
      </c>
      <c r="G147" s="9" t="s">
        <v>7</v>
      </c>
      <c r="H147" s="9" t="s">
        <v>7</v>
      </c>
      <c r="I147" s="9" t="s">
        <v>7</v>
      </c>
      <c r="J147" s="9" t="s">
        <v>7</v>
      </c>
      <c r="K147" s="9" t="s">
        <v>7</v>
      </c>
      <c r="L147" s="8" t="b">
        <v>0</v>
      </c>
      <c r="M147" s="9" t="s">
        <v>7</v>
      </c>
      <c r="N147" s="10">
        <v>41621</v>
      </c>
      <c r="O147" s="11"/>
      <c r="P147" s="23"/>
      <c r="Q147" s="9" t="s">
        <v>7</v>
      </c>
      <c r="R147" s="23"/>
      <c r="S147" s="11"/>
      <c r="T147" s="11"/>
      <c r="U147" s="11"/>
      <c r="V147" s="23"/>
      <c r="W147" s="23"/>
      <c r="X147" s="23"/>
      <c r="Y147" s="23"/>
      <c r="Z147" s="23"/>
      <c r="AA147" s="23"/>
      <c r="AB147" s="23"/>
      <c r="AC147" s="23"/>
      <c r="AD147" s="23"/>
      <c r="AE147" s="11"/>
      <c r="AF147" s="11"/>
      <c r="AG147" s="11"/>
      <c r="AH147" s="9" t="s">
        <v>731</v>
      </c>
      <c r="AI147" s="8" t="b">
        <v>0</v>
      </c>
      <c r="AJ147" s="9" t="s">
        <v>75</v>
      </c>
      <c r="AK147" s="9" t="s">
        <v>7</v>
      </c>
      <c r="AL147" s="9" t="s">
        <v>732</v>
      </c>
    </row>
    <row r="148" spans="1:38" ht="16.149999999999999" customHeight="1" x14ac:dyDescent="0.25">
      <c r="A148" s="8">
        <v>87</v>
      </c>
      <c r="B148" s="9" t="s">
        <v>49</v>
      </c>
      <c r="C148" s="9" t="s">
        <v>46</v>
      </c>
      <c r="D148" s="8" t="b">
        <v>0</v>
      </c>
      <c r="E148" s="9" t="s">
        <v>53</v>
      </c>
      <c r="F148" s="9" t="s">
        <v>54</v>
      </c>
      <c r="G148" s="9" t="s">
        <v>328</v>
      </c>
      <c r="H148" s="9" t="s">
        <v>235</v>
      </c>
      <c r="I148" s="9" t="s">
        <v>459</v>
      </c>
      <c r="J148" s="9" t="s">
        <v>735</v>
      </c>
      <c r="K148" s="9" t="s">
        <v>736</v>
      </c>
      <c r="L148" s="8" t="b">
        <v>0</v>
      </c>
      <c r="M148" s="9" t="s">
        <v>7</v>
      </c>
      <c r="N148" s="10">
        <v>41938</v>
      </c>
      <c r="O148" s="11"/>
      <c r="P148" s="10">
        <v>27304</v>
      </c>
      <c r="Q148" s="9" t="s">
        <v>239</v>
      </c>
      <c r="R148" s="8">
        <v>8</v>
      </c>
      <c r="S148" s="11"/>
      <c r="T148" s="11"/>
      <c r="U148" s="11"/>
      <c r="V148" s="8">
        <v>1</v>
      </c>
      <c r="W148" s="23"/>
      <c r="X148" s="8">
        <v>4</v>
      </c>
      <c r="Y148" s="23"/>
      <c r="Z148" s="11"/>
      <c r="AA148" s="23"/>
      <c r="AB148" s="23"/>
      <c r="AC148" s="23"/>
      <c r="AD148" s="23"/>
      <c r="AE148" s="22">
        <v>1</v>
      </c>
      <c r="AF148" s="22">
        <v>1</v>
      </c>
      <c r="AG148" s="11"/>
      <c r="AH148" s="9" t="s">
        <v>7</v>
      </c>
      <c r="AI148" s="8" t="b">
        <v>0</v>
      </c>
      <c r="AJ148" s="9" t="s">
        <v>240</v>
      </c>
      <c r="AK148" s="9" t="s">
        <v>7</v>
      </c>
      <c r="AL148" s="9" t="s">
        <v>737</v>
      </c>
    </row>
    <row r="149" spans="1:38" ht="16.149999999999999" customHeight="1" x14ac:dyDescent="0.25">
      <c r="A149" s="8">
        <v>2343</v>
      </c>
      <c r="B149" s="9" t="s">
        <v>45</v>
      </c>
      <c r="C149" s="9" t="s">
        <v>71</v>
      </c>
      <c r="D149" s="8" t="b">
        <v>0</v>
      </c>
      <c r="E149" s="9" t="s">
        <v>738</v>
      </c>
      <c r="F149" s="9" t="s">
        <v>739</v>
      </c>
      <c r="G149" s="9" t="s">
        <v>539</v>
      </c>
      <c r="H149" s="9" t="s">
        <v>235</v>
      </c>
      <c r="I149" s="9" t="s">
        <v>740</v>
      </c>
      <c r="J149" s="9" t="s">
        <v>741</v>
      </c>
      <c r="K149" s="9" t="s">
        <v>742</v>
      </c>
      <c r="L149" s="8" t="b">
        <v>0</v>
      </c>
      <c r="M149" s="9" t="s">
        <v>7</v>
      </c>
      <c r="N149" s="10">
        <v>41980</v>
      </c>
      <c r="O149" s="11"/>
      <c r="P149" s="10">
        <v>17270</v>
      </c>
      <c r="Q149" s="9" t="s">
        <v>239</v>
      </c>
      <c r="R149" s="23"/>
      <c r="S149" s="11"/>
      <c r="T149" s="11"/>
      <c r="U149" s="11"/>
      <c r="V149" s="23"/>
      <c r="W149" s="23"/>
      <c r="X149" s="23"/>
      <c r="Y149" s="23"/>
      <c r="Z149" s="23"/>
      <c r="AA149" s="23"/>
      <c r="AB149" s="23"/>
      <c r="AC149" s="11"/>
      <c r="AD149" s="11"/>
      <c r="AE149" s="11"/>
      <c r="AF149" s="11"/>
      <c r="AG149" s="11"/>
      <c r="AH149" s="9" t="s">
        <v>7</v>
      </c>
      <c r="AI149" s="8" t="b">
        <v>0</v>
      </c>
      <c r="AJ149" s="9" t="s">
        <v>75</v>
      </c>
      <c r="AK149" s="9" t="s">
        <v>7</v>
      </c>
      <c r="AL149" s="9" t="s">
        <v>743</v>
      </c>
    </row>
    <row r="150" spans="1:38" ht="16.149999999999999" customHeight="1" x14ac:dyDescent="0.25">
      <c r="A150" s="8">
        <v>3248</v>
      </c>
      <c r="B150" s="9" t="s">
        <v>75</v>
      </c>
      <c r="C150" s="9" t="s">
        <v>81</v>
      </c>
      <c r="D150" s="8" t="b">
        <v>0</v>
      </c>
      <c r="E150" s="9" t="s">
        <v>744</v>
      </c>
      <c r="F150" s="9" t="s">
        <v>92</v>
      </c>
      <c r="G150" s="9" t="s">
        <v>745</v>
      </c>
      <c r="H150" s="9" t="s">
        <v>235</v>
      </c>
      <c r="I150" s="9" t="s">
        <v>746</v>
      </c>
      <c r="J150" s="9" t="s">
        <v>747</v>
      </c>
      <c r="K150" s="9" t="s">
        <v>748</v>
      </c>
      <c r="L150" s="8" t="b">
        <v>0</v>
      </c>
      <c r="M150" s="9" t="s">
        <v>7</v>
      </c>
      <c r="N150" s="10">
        <v>41846</v>
      </c>
      <c r="O150" s="11"/>
      <c r="P150" s="10">
        <v>21754</v>
      </c>
      <c r="Q150" s="9" t="s">
        <v>247</v>
      </c>
      <c r="R150" s="23"/>
      <c r="S150" s="11"/>
      <c r="T150" s="23"/>
      <c r="U150" s="23"/>
      <c r="V150" s="23"/>
      <c r="W150" s="8">
        <v>3</v>
      </c>
      <c r="X150" s="23"/>
      <c r="Y150" s="23"/>
      <c r="Z150" s="23"/>
      <c r="AA150" s="23"/>
      <c r="AB150" s="23"/>
      <c r="AC150" s="23"/>
      <c r="AD150" s="23"/>
      <c r="AE150" s="23"/>
      <c r="AF150" s="23"/>
      <c r="AG150" s="11"/>
      <c r="AH150" s="9" t="s">
        <v>749</v>
      </c>
      <c r="AI150" s="8" t="b">
        <v>0</v>
      </c>
      <c r="AJ150" s="9" t="s">
        <v>75</v>
      </c>
      <c r="AK150" s="9" t="s">
        <v>7</v>
      </c>
      <c r="AL150" s="9" t="s">
        <v>750</v>
      </c>
    </row>
    <row r="151" spans="1:38" ht="16.149999999999999" customHeight="1" x14ac:dyDescent="0.25">
      <c r="A151" s="8">
        <v>3249</v>
      </c>
      <c r="B151" s="9" t="s">
        <v>87</v>
      </c>
      <c r="C151" s="9" t="s">
        <v>50</v>
      </c>
      <c r="D151" s="8" t="b">
        <v>0</v>
      </c>
      <c r="E151" s="9" t="s">
        <v>744</v>
      </c>
      <c r="F151" s="9" t="s">
        <v>751</v>
      </c>
      <c r="G151" s="9" t="s">
        <v>745</v>
      </c>
      <c r="H151" s="9" t="s">
        <v>235</v>
      </c>
      <c r="I151" s="9" t="s">
        <v>746</v>
      </c>
      <c r="J151" s="9" t="s">
        <v>747</v>
      </c>
      <c r="K151" s="9" t="s">
        <v>752</v>
      </c>
      <c r="L151" s="8" t="b">
        <v>0</v>
      </c>
      <c r="M151" s="9" t="s">
        <v>7</v>
      </c>
      <c r="N151" s="10">
        <v>41846</v>
      </c>
      <c r="O151" s="11"/>
      <c r="P151" s="10">
        <v>23126</v>
      </c>
      <c r="Q151" s="9" t="s">
        <v>247</v>
      </c>
      <c r="R151" s="11"/>
      <c r="S151" s="11"/>
      <c r="T151" s="11"/>
      <c r="U151" s="11"/>
      <c r="V151" s="11"/>
      <c r="W151" s="22">
        <v>24</v>
      </c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9" t="s">
        <v>753</v>
      </c>
      <c r="AI151" s="8" t="b">
        <v>0</v>
      </c>
      <c r="AJ151" s="9" t="s">
        <v>240</v>
      </c>
      <c r="AK151" s="9" t="s">
        <v>7</v>
      </c>
      <c r="AL151" s="9" t="s">
        <v>754</v>
      </c>
    </row>
    <row r="152" spans="1:38" ht="16.149999999999999" customHeight="1" x14ac:dyDescent="0.25">
      <c r="A152" s="8">
        <v>10488</v>
      </c>
      <c r="B152" s="9" t="s">
        <v>75</v>
      </c>
      <c r="C152" s="9" t="s">
        <v>100</v>
      </c>
      <c r="D152" s="8" t="b">
        <v>0</v>
      </c>
      <c r="E152" s="9" t="s">
        <v>755</v>
      </c>
      <c r="F152" s="9" t="s">
        <v>756</v>
      </c>
      <c r="G152" s="9" t="s">
        <v>757</v>
      </c>
      <c r="H152" s="9" t="s">
        <v>235</v>
      </c>
      <c r="I152" s="9" t="s">
        <v>758</v>
      </c>
      <c r="J152" s="9" t="s">
        <v>759</v>
      </c>
      <c r="K152" s="9" t="s">
        <v>7</v>
      </c>
      <c r="L152" s="8" t="b">
        <v>0</v>
      </c>
      <c r="M152" s="9" t="s">
        <v>7</v>
      </c>
      <c r="N152" s="10">
        <v>41331</v>
      </c>
      <c r="O152" s="11"/>
      <c r="P152" s="23"/>
      <c r="Q152" s="9" t="s">
        <v>239</v>
      </c>
      <c r="R152" s="23"/>
      <c r="S152" s="11"/>
      <c r="T152" s="11"/>
      <c r="U152" s="11"/>
      <c r="V152" s="23"/>
      <c r="W152" s="23"/>
      <c r="X152" s="23"/>
      <c r="Y152" s="23"/>
      <c r="Z152" s="11"/>
      <c r="AA152" s="23"/>
      <c r="AB152" s="11"/>
      <c r="AC152" s="23"/>
      <c r="AD152" s="23"/>
      <c r="AE152" s="11"/>
      <c r="AF152" s="11"/>
      <c r="AG152" s="11"/>
      <c r="AH152" s="9" t="s">
        <v>7</v>
      </c>
      <c r="AI152" s="8" t="b">
        <v>0</v>
      </c>
      <c r="AJ152" s="9" t="s">
        <v>75</v>
      </c>
      <c r="AK152" s="9" t="s">
        <v>7</v>
      </c>
      <c r="AL152" s="9" t="s">
        <v>760</v>
      </c>
    </row>
    <row r="153" spans="1:38" ht="16.149999999999999" customHeight="1" x14ac:dyDescent="0.25">
      <c r="A153" s="8">
        <v>10489</v>
      </c>
      <c r="B153" s="9" t="s">
        <v>87</v>
      </c>
      <c r="C153" s="9" t="s">
        <v>100</v>
      </c>
      <c r="D153" s="8" t="b">
        <v>0</v>
      </c>
      <c r="E153" s="9" t="s">
        <v>755</v>
      </c>
      <c r="F153" s="9" t="s">
        <v>761</v>
      </c>
      <c r="G153" s="9" t="s">
        <v>757</v>
      </c>
      <c r="H153" s="9" t="s">
        <v>235</v>
      </c>
      <c r="I153" s="9" t="s">
        <v>758</v>
      </c>
      <c r="J153" s="9" t="s">
        <v>762</v>
      </c>
      <c r="K153" s="9" t="s">
        <v>763</v>
      </c>
      <c r="L153" s="8" t="b">
        <v>1</v>
      </c>
      <c r="M153" s="9" t="s">
        <v>283</v>
      </c>
      <c r="N153" s="10">
        <v>41696</v>
      </c>
      <c r="O153" s="11"/>
      <c r="P153" s="11"/>
      <c r="Q153" s="9" t="s">
        <v>239</v>
      </c>
      <c r="R153" s="11"/>
      <c r="S153" s="11"/>
      <c r="T153" s="11"/>
      <c r="U153" s="11"/>
      <c r="V153" s="23"/>
      <c r="W153" s="11"/>
      <c r="X153" s="11"/>
      <c r="Y153" s="23"/>
      <c r="Z153" s="11"/>
      <c r="AA153" s="23"/>
      <c r="AB153" s="11"/>
      <c r="AC153" s="11"/>
      <c r="AD153" s="11"/>
      <c r="AE153" s="11"/>
      <c r="AF153" s="11"/>
      <c r="AG153" s="11"/>
      <c r="AH153" s="9" t="s">
        <v>7</v>
      </c>
      <c r="AI153" s="8" t="b">
        <v>0</v>
      </c>
      <c r="AJ153" s="9" t="s">
        <v>240</v>
      </c>
      <c r="AK153" s="9" t="s">
        <v>7</v>
      </c>
      <c r="AL153" s="9" t="s">
        <v>760</v>
      </c>
    </row>
    <row r="154" spans="1:38" ht="16.149999999999999" customHeight="1" x14ac:dyDescent="0.25">
      <c r="A154" s="8">
        <v>11638</v>
      </c>
      <c r="B154" s="9" t="s">
        <v>49</v>
      </c>
      <c r="C154" s="9" t="s">
        <v>71</v>
      </c>
      <c r="D154" s="8" t="b">
        <v>0</v>
      </c>
      <c r="E154" s="9" t="s">
        <v>78</v>
      </c>
      <c r="F154" s="9" t="s">
        <v>177</v>
      </c>
      <c r="G154" s="9" t="s">
        <v>243</v>
      </c>
      <c r="H154" s="9" t="s">
        <v>235</v>
      </c>
      <c r="I154" s="9" t="s">
        <v>271</v>
      </c>
      <c r="J154" s="9" t="s">
        <v>764</v>
      </c>
      <c r="K154" s="9" t="s">
        <v>7</v>
      </c>
      <c r="L154" s="8" t="b">
        <v>0</v>
      </c>
      <c r="M154" s="9" t="s">
        <v>7</v>
      </c>
      <c r="N154" s="10">
        <v>41938</v>
      </c>
      <c r="O154" s="11"/>
      <c r="P154" s="24">
        <v>37226</v>
      </c>
      <c r="Q154" s="9" t="s">
        <v>239</v>
      </c>
      <c r="R154" s="22">
        <v>26</v>
      </c>
      <c r="S154" s="11"/>
      <c r="T154" s="11"/>
      <c r="U154" s="11"/>
      <c r="V154" s="22">
        <v>29</v>
      </c>
      <c r="W154" s="22">
        <v>77</v>
      </c>
      <c r="X154" s="22">
        <v>81</v>
      </c>
      <c r="Y154" s="22">
        <v>27</v>
      </c>
      <c r="Z154" s="22">
        <v>7</v>
      </c>
      <c r="AA154" s="8">
        <v>34</v>
      </c>
      <c r="AB154" s="22">
        <v>52</v>
      </c>
      <c r="AC154" s="22">
        <v>4</v>
      </c>
      <c r="AD154" s="22">
        <v>19</v>
      </c>
      <c r="AE154" s="11"/>
      <c r="AF154" s="11"/>
      <c r="AG154" s="11"/>
      <c r="AH154" s="9" t="s">
        <v>178</v>
      </c>
      <c r="AI154" s="8" t="b">
        <v>0</v>
      </c>
      <c r="AJ154" s="9" t="s">
        <v>7</v>
      </c>
      <c r="AK154" s="9" t="s">
        <v>7</v>
      </c>
      <c r="AL154" s="9" t="s">
        <v>765</v>
      </c>
    </row>
    <row r="155" spans="1:38" ht="16.149999999999999" customHeight="1" x14ac:dyDescent="0.25">
      <c r="A155" s="8">
        <v>11601</v>
      </c>
      <c r="B155" s="9" t="s">
        <v>49</v>
      </c>
      <c r="C155" s="9" t="s">
        <v>81</v>
      </c>
      <c r="D155" s="8" t="b">
        <v>0</v>
      </c>
      <c r="E155" s="9" t="s">
        <v>78</v>
      </c>
      <c r="F155" s="9" t="s">
        <v>79</v>
      </c>
      <c r="G155" s="9" t="s">
        <v>243</v>
      </c>
      <c r="H155" s="9" t="s">
        <v>235</v>
      </c>
      <c r="I155" s="9" t="s">
        <v>271</v>
      </c>
      <c r="J155" s="9" t="s">
        <v>766</v>
      </c>
      <c r="K155" s="9" t="s">
        <v>767</v>
      </c>
      <c r="L155" s="8" t="b">
        <v>1</v>
      </c>
      <c r="M155" s="9" t="s">
        <v>521</v>
      </c>
      <c r="N155" s="10">
        <v>41938</v>
      </c>
      <c r="O155" s="11"/>
      <c r="P155" s="24">
        <v>28098</v>
      </c>
      <c r="Q155" s="9" t="s">
        <v>239</v>
      </c>
      <c r="R155" s="22">
        <v>4</v>
      </c>
      <c r="S155" s="11"/>
      <c r="T155" s="11"/>
      <c r="U155" s="11"/>
      <c r="V155" s="22">
        <v>27</v>
      </c>
      <c r="W155" s="22">
        <v>8</v>
      </c>
      <c r="X155" s="22">
        <v>23</v>
      </c>
      <c r="Y155" s="8">
        <v>9</v>
      </c>
      <c r="Z155" s="11"/>
      <c r="AA155" s="22">
        <v>6</v>
      </c>
      <c r="AB155" s="22">
        <v>45</v>
      </c>
      <c r="AC155" s="22">
        <v>3</v>
      </c>
      <c r="AD155" s="22">
        <v>6</v>
      </c>
      <c r="AE155" s="11"/>
      <c r="AF155" s="11"/>
      <c r="AG155" s="11"/>
      <c r="AH155" s="9" t="s">
        <v>80</v>
      </c>
      <c r="AI155" s="8" t="b">
        <v>0</v>
      </c>
      <c r="AJ155" s="9" t="s">
        <v>240</v>
      </c>
      <c r="AK155" s="9" t="s">
        <v>7</v>
      </c>
      <c r="AL155" s="9" t="s">
        <v>768</v>
      </c>
    </row>
    <row r="156" spans="1:38" ht="16.149999999999999" customHeight="1" x14ac:dyDescent="0.25">
      <c r="A156" s="8">
        <v>9848</v>
      </c>
      <c r="B156" s="9" t="s">
        <v>45</v>
      </c>
      <c r="C156" s="9" t="s">
        <v>50</v>
      </c>
      <c r="D156" s="8" t="b">
        <v>0</v>
      </c>
      <c r="E156" s="9" t="s">
        <v>69</v>
      </c>
      <c r="F156" s="9" t="s">
        <v>70</v>
      </c>
      <c r="G156" s="9" t="s">
        <v>328</v>
      </c>
      <c r="H156" s="9" t="s">
        <v>235</v>
      </c>
      <c r="I156" s="9" t="s">
        <v>290</v>
      </c>
      <c r="J156" s="9" t="s">
        <v>772</v>
      </c>
      <c r="K156" s="9" t="s">
        <v>773</v>
      </c>
      <c r="L156" s="8" t="b">
        <v>1</v>
      </c>
      <c r="M156" s="9" t="s">
        <v>774</v>
      </c>
      <c r="N156" s="10">
        <v>41938</v>
      </c>
      <c r="O156" s="11"/>
      <c r="P156" s="24">
        <v>20118</v>
      </c>
      <c r="Q156" s="9" t="s">
        <v>239</v>
      </c>
      <c r="R156" s="22">
        <v>55</v>
      </c>
      <c r="S156" s="11"/>
      <c r="T156" s="22">
        <v>4</v>
      </c>
      <c r="U156" s="22">
        <v>3</v>
      </c>
      <c r="V156" s="22">
        <v>15</v>
      </c>
      <c r="W156" s="22">
        <v>18</v>
      </c>
      <c r="X156" s="22">
        <v>32</v>
      </c>
      <c r="Y156" s="22">
        <v>11</v>
      </c>
      <c r="Z156" s="22">
        <v>3</v>
      </c>
      <c r="AA156" s="22">
        <v>45</v>
      </c>
      <c r="AB156" s="22">
        <v>6</v>
      </c>
      <c r="AC156" s="22">
        <v>8</v>
      </c>
      <c r="AD156" s="22">
        <v>23</v>
      </c>
      <c r="AE156" s="22">
        <v>6</v>
      </c>
      <c r="AF156" s="22">
        <v>4</v>
      </c>
      <c r="AG156" s="11"/>
      <c r="AH156" s="9" t="s">
        <v>7</v>
      </c>
      <c r="AI156" s="8" t="b">
        <v>0</v>
      </c>
      <c r="AJ156" s="9" t="s">
        <v>75</v>
      </c>
      <c r="AK156" s="9" t="s">
        <v>297</v>
      </c>
      <c r="AL156" s="9" t="s">
        <v>775</v>
      </c>
    </row>
    <row r="157" spans="1:38" ht="16.149999999999999" customHeight="1" x14ac:dyDescent="0.25">
      <c r="A157" s="8">
        <v>8947</v>
      </c>
      <c r="B157" s="9" t="s">
        <v>49</v>
      </c>
      <c r="C157" s="9" t="s">
        <v>100</v>
      </c>
      <c r="D157" s="8" t="b">
        <v>0</v>
      </c>
      <c r="E157" s="9" t="s">
        <v>776</v>
      </c>
      <c r="F157" s="9" t="s">
        <v>211</v>
      </c>
      <c r="G157" s="9" t="s">
        <v>777</v>
      </c>
      <c r="H157" s="9" t="s">
        <v>235</v>
      </c>
      <c r="I157" s="9" t="s">
        <v>778</v>
      </c>
      <c r="J157" s="9" t="s">
        <v>779</v>
      </c>
      <c r="K157" s="9" t="s">
        <v>780</v>
      </c>
      <c r="L157" s="8" t="b">
        <v>0</v>
      </c>
      <c r="M157" s="9" t="s">
        <v>7</v>
      </c>
      <c r="N157" s="10">
        <v>41892</v>
      </c>
      <c r="O157" s="11"/>
      <c r="P157" s="24">
        <v>22534</v>
      </c>
      <c r="Q157" s="9" t="s">
        <v>247</v>
      </c>
      <c r="R157" s="11"/>
      <c r="S157" s="11"/>
      <c r="T157" s="11"/>
      <c r="U157" s="11"/>
      <c r="V157" s="11"/>
      <c r="W157" s="23"/>
      <c r="X157" s="23"/>
      <c r="Y157" s="11"/>
      <c r="Z157" s="11"/>
      <c r="AA157" s="11"/>
      <c r="AB157" s="11"/>
      <c r="AC157" s="11"/>
      <c r="AD157" s="11"/>
      <c r="AE157" s="11"/>
      <c r="AF157" s="11"/>
      <c r="AG157" s="11"/>
      <c r="AH157" s="9" t="s">
        <v>781</v>
      </c>
      <c r="AI157" s="8" t="b">
        <v>0</v>
      </c>
      <c r="AJ157" s="9" t="s">
        <v>240</v>
      </c>
      <c r="AK157" s="9" t="s">
        <v>7</v>
      </c>
      <c r="AL157" s="9" t="s">
        <v>782</v>
      </c>
    </row>
    <row r="158" spans="1:38" ht="16.149999999999999" customHeight="1" x14ac:dyDescent="0.25">
      <c r="A158" s="8">
        <v>8583</v>
      </c>
      <c r="B158" s="9" t="s">
        <v>45</v>
      </c>
      <c r="C158" s="9" t="s">
        <v>81</v>
      </c>
      <c r="D158" s="8" t="b">
        <v>0</v>
      </c>
      <c r="E158" s="9" t="s">
        <v>138</v>
      </c>
      <c r="F158" s="9" t="s">
        <v>139</v>
      </c>
      <c r="G158" s="9" t="s">
        <v>783</v>
      </c>
      <c r="H158" s="9" t="s">
        <v>235</v>
      </c>
      <c r="I158" s="9" t="s">
        <v>784</v>
      </c>
      <c r="J158" s="9" t="s">
        <v>785</v>
      </c>
      <c r="K158" s="9" t="s">
        <v>786</v>
      </c>
      <c r="L158" s="8" t="b">
        <v>0</v>
      </c>
      <c r="M158" s="9" t="s">
        <v>7</v>
      </c>
      <c r="N158" s="10">
        <v>41938</v>
      </c>
      <c r="O158" s="11"/>
      <c r="P158" s="24">
        <v>17143</v>
      </c>
      <c r="Q158" s="9" t="s">
        <v>239</v>
      </c>
      <c r="R158" s="22">
        <v>36</v>
      </c>
      <c r="S158" s="11"/>
      <c r="T158" s="11"/>
      <c r="U158" s="11"/>
      <c r="V158" s="22">
        <v>42</v>
      </c>
      <c r="W158" s="22">
        <v>33</v>
      </c>
      <c r="X158" s="22">
        <v>35</v>
      </c>
      <c r="Y158" s="22">
        <v>61</v>
      </c>
      <c r="Z158" s="11"/>
      <c r="AA158" s="22">
        <v>60</v>
      </c>
      <c r="AB158" s="11"/>
      <c r="AC158" s="22">
        <v>13</v>
      </c>
      <c r="AD158" s="22">
        <v>7</v>
      </c>
      <c r="AE158" s="11"/>
      <c r="AF158" s="11"/>
      <c r="AG158" s="11"/>
      <c r="AH158" s="9" t="s">
        <v>7</v>
      </c>
      <c r="AI158" s="8" t="b">
        <v>0</v>
      </c>
      <c r="AJ158" s="9" t="s">
        <v>7</v>
      </c>
      <c r="AK158" s="9" t="s">
        <v>7</v>
      </c>
      <c r="AL158" s="9" t="s">
        <v>787</v>
      </c>
    </row>
    <row r="159" spans="1:38" ht="16.149999999999999" customHeight="1" x14ac:dyDescent="0.25">
      <c r="A159" s="8">
        <v>9263</v>
      </c>
      <c r="B159" s="9" t="s">
        <v>75</v>
      </c>
      <c r="C159" s="9" t="s">
        <v>100</v>
      </c>
      <c r="D159" s="8" t="b">
        <v>0</v>
      </c>
      <c r="E159" s="9" t="s">
        <v>788</v>
      </c>
      <c r="F159" s="9" t="s">
        <v>789</v>
      </c>
      <c r="G159" s="9" t="s">
        <v>454</v>
      </c>
      <c r="H159" s="9" t="s">
        <v>235</v>
      </c>
      <c r="I159" s="9" t="s">
        <v>455</v>
      </c>
      <c r="J159" s="9" t="s">
        <v>790</v>
      </c>
      <c r="K159" s="9" t="s">
        <v>7</v>
      </c>
      <c r="L159" s="8" t="b">
        <v>0</v>
      </c>
      <c r="M159" s="9" t="s">
        <v>7</v>
      </c>
      <c r="N159" s="10">
        <v>42068</v>
      </c>
      <c r="O159" s="11"/>
      <c r="P159" s="11"/>
      <c r="Q159" s="9" t="s">
        <v>239</v>
      </c>
      <c r="R159" s="11"/>
      <c r="S159" s="11"/>
      <c r="T159" s="11"/>
      <c r="U159" s="11"/>
      <c r="V159" s="22">
        <v>58</v>
      </c>
      <c r="W159" s="11"/>
      <c r="X159" s="11"/>
      <c r="Y159" s="22">
        <v>71</v>
      </c>
      <c r="Z159" s="11"/>
      <c r="AA159" s="22">
        <v>84</v>
      </c>
      <c r="AB159" s="11"/>
      <c r="AC159" s="11"/>
      <c r="AD159" s="11"/>
      <c r="AE159" s="11"/>
      <c r="AF159" s="11"/>
      <c r="AG159" s="11"/>
      <c r="AH159" s="9" t="s">
        <v>7</v>
      </c>
      <c r="AI159" s="8" t="b">
        <v>0</v>
      </c>
      <c r="AJ159" s="9" t="s">
        <v>75</v>
      </c>
      <c r="AK159" s="9" t="s">
        <v>7</v>
      </c>
      <c r="AL159" s="9" t="s">
        <v>791</v>
      </c>
    </row>
    <row r="160" spans="1:38" ht="16.149999999999999" customHeight="1" x14ac:dyDescent="0.25">
      <c r="A160" s="8">
        <v>9249</v>
      </c>
      <c r="B160" s="9" t="s">
        <v>45</v>
      </c>
      <c r="C160" s="9" t="s">
        <v>50</v>
      </c>
      <c r="D160" s="8" t="b">
        <v>0</v>
      </c>
      <c r="E160" s="9" t="s">
        <v>788</v>
      </c>
      <c r="F160" s="9" t="s">
        <v>792</v>
      </c>
      <c r="G160" s="9" t="s">
        <v>454</v>
      </c>
      <c r="H160" s="9" t="s">
        <v>235</v>
      </c>
      <c r="I160" s="9" t="s">
        <v>455</v>
      </c>
      <c r="J160" s="9" t="s">
        <v>7</v>
      </c>
      <c r="K160" s="9" t="s">
        <v>793</v>
      </c>
      <c r="L160" s="8" t="b">
        <v>0</v>
      </c>
      <c r="M160" s="9" t="s">
        <v>7</v>
      </c>
      <c r="N160" s="10">
        <v>42068</v>
      </c>
      <c r="O160" s="11"/>
      <c r="P160" s="23"/>
      <c r="Q160" s="9" t="s">
        <v>239</v>
      </c>
      <c r="R160" s="23"/>
      <c r="S160" s="11"/>
      <c r="T160" s="11"/>
      <c r="U160" s="23"/>
      <c r="V160" s="23"/>
      <c r="W160" s="23"/>
      <c r="X160" s="23"/>
      <c r="Y160" s="23"/>
      <c r="Z160" s="23"/>
      <c r="AA160" s="8">
        <v>3</v>
      </c>
      <c r="AB160" s="23"/>
      <c r="AC160" s="23"/>
      <c r="AD160" s="23"/>
      <c r="AE160" s="23"/>
      <c r="AF160" s="23"/>
      <c r="AG160" s="11"/>
      <c r="AH160" s="9" t="s">
        <v>7</v>
      </c>
      <c r="AI160" s="8" t="b">
        <v>0</v>
      </c>
      <c r="AJ160" s="9" t="s">
        <v>75</v>
      </c>
      <c r="AK160" s="9" t="s">
        <v>7</v>
      </c>
      <c r="AL160" s="9" t="s">
        <v>791</v>
      </c>
    </row>
    <row r="161" spans="1:38" ht="16.149999999999999" customHeight="1" x14ac:dyDescent="0.25">
      <c r="A161" s="8">
        <v>9262</v>
      </c>
      <c r="B161" s="9" t="s">
        <v>87</v>
      </c>
      <c r="C161" s="9" t="s">
        <v>100</v>
      </c>
      <c r="D161" s="8" t="b">
        <v>0</v>
      </c>
      <c r="E161" s="9" t="s">
        <v>788</v>
      </c>
      <c r="F161" s="9" t="s">
        <v>453</v>
      </c>
      <c r="G161" s="9" t="s">
        <v>454</v>
      </c>
      <c r="H161" s="9" t="s">
        <v>235</v>
      </c>
      <c r="I161" s="9" t="s">
        <v>455</v>
      </c>
      <c r="J161" s="9" t="s">
        <v>7</v>
      </c>
      <c r="K161" s="9" t="s">
        <v>7</v>
      </c>
      <c r="L161" s="8" t="b">
        <v>0</v>
      </c>
      <c r="M161" s="9" t="s">
        <v>7</v>
      </c>
      <c r="N161" s="10">
        <v>42068</v>
      </c>
      <c r="O161" s="11"/>
      <c r="P161" s="23"/>
      <c r="Q161" s="9" t="s">
        <v>239</v>
      </c>
      <c r="R161" s="23"/>
      <c r="S161" s="23"/>
      <c r="T161" s="23"/>
      <c r="U161" s="11"/>
      <c r="V161" s="23"/>
      <c r="W161" s="23"/>
      <c r="X161" s="23"/>
      <c r="Y161" s="8">
        <v>66</v>
      </c>
      <c r="Z161" s="11"/>
      <c r="AA161" s="23"/>
      <c r="AB161" s="23"/>
      <c r="AC161" s="23"/>
      <c r="AD161" s="23"/>
      <c r="AE161" s="23"/>
      <c r="AF161" s="23"/>
      <c r="AG161" s="11"/>
      <c r="AH161" s="9" t="s">
        <v>7</v>
      </c>
      <c r="AI161" s="8" t="b">
        <v>0</v>
      </c>
      <c r="AJ161" s="9" t="s">
        <v>240</v>
      </c>
      <c r="AK161" s="9" t="s">
        <v>7</v>
      </c>
      <c r="AL161" s="9" t="s">
        <v>791</v>
      </c>
    </row>
    <row r="162" spans="1:38" ht="16.149999999999999" customHeight="1" x14ac:dyDescent="0.25">
      <c r="A162" s="8">
        <v>9773</v>
      </c>
      <c r="B162" s="9" t="s">
        <v>75</v>
      </c>
      <c r="C162" s="9" t="s">
        <v>100</v>
      </c>
      <c r="D162" s="8" t="b">
        <v>0</v>
      </c>
      <c r="E162" s="9" t="s">
        <v>794</v>
      </c>
      <c r="F162" s="9" t="s">
        <v>795</v>
      </c>
      <c r="G162" s="9" t="s">
        <v>347</v>
      </c>
      <c r="H162" s="9" t="s">
        <v>796</v>
      </c>
      <c r="I162" s="9" t="s">
        <v>348</v>
      </c>
      <c r="J162" s="9" t="s">
        <v>797</v>
      </c>
      <c r="K162" s="9" t="s">
        <v>7</v>
      </c>
      <c r="L162" s="8" t="b">
        <v>0</v>
      </c>
      <c r="M162" s="9" t="s">
        <v>7</v>
      </c>
      <c r="N162" s="10">
        <v>41244</v>
      </c>
      <c r="O162" s="11"/>
      <c r="P162" s="23"/>
      <c r="Q162" s="9" t="s">
        <v>247</v>
      </c>
      <c r="R162" s="23"/>
      <c r="S162" s="23"/>
      <c r="T162" s="23"/>
      <c r="U162" s="23"/>
      <c r="V162" s="23"/>
      <c r="W162" s="23"/>
      <c r="X162" s="23"/>
      <c r="Y162" s="23"/>
      <c r="Z162" s="11"/>
      <c r="AA162" s="23"/>
      <c r="AB162" s="23"/>
      <c r="AC162" s="23"/>
      <c r="AD162" s="23"/>
      <c r="AE162" s="23"/>
      <c r="AF162" s="23"/>
      <c r="AG162" s="11"/>
      <c r="AH162" s="9" t="s">
        <v>7</v>
      </c>
      <c r="AI162" s="8" t="b">
        <v>0</v>
      </c>
      <c r="AJ162" s="9" t="s">
        <v>75</v>
      </c>
      <c r="AK162" s="9" t="s">
        <v>7</v>
      </c>
      <c r="AL162" s="9" t="s">
        <v>798</v>
      </c>
    </row>
    <row r="163" spans="1:38" ht="16.149999999999999" customHeight="1" x14ac:dyDescent="0.25">
      <c r="A163" s="8">
        <v>7268</v>
      </c>
      <c r="B163" s="9" t="s">
        <v>87</v>
      </c>
      <c r="C163" s="9" t="s">
        <v>50</v>
      </c>
      <c r="D163" s="8" t="b">
        <v>0</v>
      </c>
      <c r="E163" s="9" t="s">
        <v>799</v>
      </c>
      <c r="F163" s="9" t="s">
        <v>800</v>
      </c>
      <c r="G163" s="9" t="s">
        <v>801</v>
      </c>
      <c r="H163" s="9" t="s">
        <v>802</v>
      </c>
      <c r="I163" s="9" t="s">
        <v>803</v>
      </c>
      <c r="J163" s="9" t="s">
        <v>804</v>
      </c>
      <c r="K163" s="9" t="s">
        <v>805</v>
      </c>
      <c r="L163" s="8" t="b">
        <v>1</v>
      </c>
      <c r="M163" s="9" t="s">
        <v>521</v>
      </c>
      <c r="N163" s="10">
        <v>41253</v>
      </c>
      <c r="O163" s="11"/>
      <c r="P163" s="23"/>
      <c r="Q163" s="9" t="s">
        <v>247</v>
      </c>
      <c r="R163" s="11"/>
      <c r="S163" s="11"/>
      <c r="T163" s="11"/>
      <c r="U163" s="11"/>
      <c r="V163" s="11"/>
      <c r="W163" s="22">
        <v>38</v>
      </c>
      <c r="X163" s="22">
        <v>92</v>
      </c>
      <c r="Y163" s="11"/>
      <c r="Z163" s="11"/>
      <c r="AA163" s="11"/>
      <c r="AB163" s="11"/>
      <c r="AC163" s="11"/>
      <c r="AD163" s="11"/>
      <c r="AE163" s="11"/>
      <c r="AF163" s="11"/>
      <c r="AG163" s="11"/>
      <c r="AH163" s="9" t="s">
        <v>7</v>
      </c>
      <c r="AI163" s="8" t="b">
        <v>0</v>
      </c>
      <c r="AJ163" s="9" t="s">
        <v>240</v>
      </c>
      <c r="AK163" s="9" t="s">
        <v>7</v>
      </c>
      <c r="AL163" s="9" t="s">
        <v>806</v>
      </c>
    </row>
    <row r="164" spans="1:38" ht="16.149999999999999" customHeight="1" x14ac:dyDescent="0.25">
      <c r="A164" s="8">
        <v>7269</v>
      </c>
      <c r="B164" s="9" t="s">
        <v>45</v>
      </c>
      <c r="C164" s="9" t="s">
        <v>55</v>
      </c>
      <c r="D164" s="8" t="b">
        <v>0</v>
      </c>
      <c r="E164" s="9" t="s">
        <v>799</v>
      </c>
      <c r="F164" s="9" t="s">
        <v>807</v>
      </c>
      <c r="G164" s="9" t="s">
        <v>801</v>
      </c>
      <c r="H164" s="9" t="s">
        <v>7</v>
      </c>
      <c r="I164" s="9" t="s">
        <v>803</v>
      </c>
      <c r="J164" s="9" t="s">
        <v>7</v>
      </c>
      <c r="K164" s="9" t="s">
        <v>7</v>
      </c>
      <c r="L164" s="8" t="b">
        <v>0</v>
      </c>
      <c r="M164" s="9" t="s">
        <v>7</v>
      </c>
      <c r="N164" s="10">
        <v>41253</v>
      </c>
      <c r="O164" s="11"/>
      <c r="P164" s="23"/>
      <c r="Q164" s="9" t="s">
        <v>247</v>
      </c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9" t="s">
        <v>7</v>
      </c>
      <c r="AI164" s="8" t="b">
        <v>0</v>
      </c>
      <c r="AJ164" s="9" t="s">
        <v>75</v>
      </c>
      <c r="AK164" s="9" t="s">
        <v>7</v>
      </c>
      <c r="AL164" s="9" t="s">
        <v>806</v>
      </c>
    </row>
    <row r="165" spans="1:38" ht="16.149999999999999" customHeight="1" x14ac:dyDescent="0.25">
      <c r="A165" s="8">
        <v>11667</v>
      </c>
      <c r="B165" s="9" t="s">
        <v>49</v>
      </c>
      <c r="C165" s="9" t="s">
        <v>100</v>
      </c>
      <c r="D165" s="8" t="b">
        <v>0</v>
      </c>
      <c r="E165" s="9" t="s">
        <v>808</v>
      </c>
      <c r="F165" s="9" t="s">
        <v>809</v>
      </c>
      <c r="G165" s="9" t="s">
        <v>810</v>
      </c>
      <c r="H165" s="9" t="s">
        <v>235</v>
      </c>
      <c r="I165" s="9" t="s">
        <v>811</v>
      </c>
      <c r="J165" s="9" t="s">
        <v>812</v>
      </c>
      <c r="K165" s="9" t="s">
        <v>813</v>
      </c>
      <c r="L165" s="8" t="b">
        <v>0</v>
      </c>
      <c r="M165" s="9" t="s">
        <v>7</v>
      </c>
      <c r="N165" s="10">
        <v>41287</v>
      </c>
      <c r="O165" s="11"/>
      <c r="P165" s="11"/>
      <c r="Q165" s="9" t="s">
        <v>247</v>
      </c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9" t="s">
        <v>7</v>
      </c>
      <c r="AI165" s="8" t="b">
        <v>0</v>
      </c>
      <c r="AJ165" s="9" t="s">
        <v>240</v>
      </c>
      <c r="AK165" s="9" t="s">
        <v>7</v>
      </c>
      <c r="AL165" s="9" t="s">
        <v>814</v>
      </c>
    </row>
    <row r="166" spans="1:38" ht="16.149999999999999" customHeight="1" x14ac:dyDescent="0.25">
      <c r="A166" s="8">
        <v>10514</v>
      </c>
      <c r="B166" s="9" t="s">
        <v>49</v>
      </c>
      <c r="C166" s="9" t="s">
        <v>55</v>
      </c>
      <c r="D166" s="8" t="b">
        <v>0</v>
      </c>
      <c r="E166" s="9" t="s">
        <v>72</v>
      </c>
      <c r="F166" s="9" t="s">
        <v>141</v>
      </c>
      <c r="G166" s="9" t="s">
        <v>505</v>
      </c>
      <c r="H166" s="9" t="s">
        <v>235</v>
      </c>
      <c r="I166" s="9" t="s">
        <v>815</v>
      </c>
      <c r="J166" s="9" t="s">
        <v>7</v>
      </c>
      <c r="K166" s="9" t="s">
        <v>7</v>
      </c>
      <c r="L166" s="8" t="b">
        <v>0</v>
      </c>
      <c r="M166" s="9" t="s">
        <v>7</v>
      </c>
      <c r="N166" s="10">
        <v>41938</v>
      </c>
      <c r="O166" s="11"/>
      <c r="P166" s="24">
        <v>23275</v>
      </c>
      <c r="Q166" s="9" t="s">
        <v>239</v>
      </c>
      <c r="R166" s="22">
        <v>25</v>
      </c>
      <c r="S166" s="11"/>
      <c r="T166" s="11"/>
      <c r="U166" s="22">
        <v>24</v>
      </c>
      <c r="V166" s="22">
        <v>26</v>
      </c>
      <c r="W166" s="22">
        <v>42</v>
      </c>
      <c r="X166" s="22">
        <v>131</v>
      </c>
      <c r="Y166" s="22">
        <v>24</v>
      </c>
      <c r="Z166" s="22">
        <v>25</v>
      </c>
      <c r="AA166" s="22">
        <v>30</v>
      </c>
      <c r="AB166" s="22">
        <v>31</v>
      </c>
      <c r="AC166" s="22">
        <v>12</v>
      </c>
      <c r="AD166" s="22">
        <v>25</v>
      </c>
      <c r="AE166" s="22">
        <v>19</v>
      </c>
      <c r="AF166" s="22">
        <v>38</v>
      </c>
      <c r="AG166" s="11"/>
      <c r="AH166" s="9" t="s">
        <v>142</v>
      </c>
      <c r="AI166" s="8" t="b">
        <v>0</v>
      </c>
      <c r="AJ166" s="9" t="s">
        <v>7</v>
      </c>
      <c r="AK166" s="9" t="s">
        <v>7</v>
      </c>
      <c r="AL166" s="9" t="s">
        <v>816</v>
      </c>
    </row>
    <row r="167" spans="1:38" ht="16.149999999999999" customHeight="1" x14ac:dyDescent="0.25">
      <c r="A167" s="8">
        <v>8328</v>
      </c>
      <c r="B167" s="9" t="s">
        <v>49</v>
      </c>
      <c r="C167" s="9" t="s">
        <v>55</v>
      </c>
      <c r="D167" s="8" t="b">
        <v>0</v>
      </c>
      <c r="E167" s="9" t="s">
        <v>72</v>
      </c>
      <c r="F167" s="9" t="s">
        <v>73</v>
      </c>
      <c r="G167" s="9" t="s">
        <v>505</v>
      </c>
      <c r="H167" s="9" t="s">
        <v>235</v>
      </c>
      <c r="I167" s="9" t="s">
        <v>815</v>
      </c>
      <c r="J167" s="9" t="s">
        <v>7</v>
      </c>
      <c r="K167" s="9" t="s">
        <v>817</v>
      </c>
      <c r="L167" s="8" t="b">
        <v>0</v>
      </c>
      <c r="M167" s="9" t="s">
        <v>7</v>
      </c>
      <c r="N167" s="10">
        <v>41938</v>
      </c>
      <c r="O167" s="11"/>
      <c r="P167" s="10">
        <v>32468</v>
      </c>
      <c r="Q167" s="9" t="s">
        <v>239</v>
      </c>
      <c r="R167" s="22">
        <v>13</v>
      </c>
      <c r="S167" s="22">
        <v>9</v>
      </c>
      <c r="T167" s="22">
        <v>5</v>
      </c>
      <c r="U167" s="11"/>
      <c r="V167" s="22">
        <v>6</v>
      </c>
      <c r="W167" s="22">
        <v>23</v>
      </c>
      <c r="X167" s="22">
        <v>66</v>
      </c>
      <c r="Y167" s="22">
        <v>8</v>
      </c>
      <c r="Z167" s="11"/>
      <c r="AA167" s="22">
        <v>87</v>
      </c>
      <c r="AB167" s="22">
        <v>16</v>
      </c>
      <c r="AC167" s="22">
        <v>6</v>
      </c>
      <c r="AD167" s="22">
        <v>18</v>
      </c>
      <c r="AE167" s="22">
        <v>14</v>
      </c>
      <c r="AF167" s="22">
        <v>29</v>
      </c>
      <c r="AG167" s="11"/>
      <c r="AH167" s="9" t="s">
        <v>74</v>
      </c>
      <c r="AI167" s="8" t="b">
        <v>0</v>
      </c>
      <c r="AJ167" s="9" t="s">
        <v>7</v>
      </c>
      <c r="AK167" s="9" t="s">
        <v>7</v>
      </c>
      <c r="AL167" s="9" t="s">
        <v>818</v>
      </c>
    </row>
    <row r="168" spans="1:38" ht="16.149999999999999" customHeight="1" x14ac:dyDescent="0.25">
      <c r="A168" s="8">
        <v>10063</v>
      </c>
      <c r="B168" s="9" t="s">
        <v>87</v>
      </c>
      <c r="C168" s="9" t="s">
        <v>100</v>
      </c>
      <c r="D168" s="8" t="b">
        <v>0</v>
      </c>
      <c r="E168" s="9" t="s">
        <v>168</v>
      </c>
      <c r="F168" s="9" t="s">
        <v>169</v>
      </c>
      <c r="G168" s="9" t="s">
        <v>328</v>
      </c>
      <c r="H168" s="9" t="s">
        <v>235</v>
      </c>
      <c r="I168" s="9" t="s">
        <v>819</v>
      </c>
      <c r="J168" s="9" t="s">
        <v>820</v>
      </c>
      <c r="K168" s="9" t="s">
        <v>821</v>
      </c>
      <c r="L168" s="8" t="b">
        <v>0</v>
      </c>
      <c r="M168" s="9" t="s">
        <v>7</v>
      </c>
      <c r="N168" s="10">
        <v>41938</v>
      </c>
      <c r="O168" s="11"/>
      <c r="P168" s="10">
        <v>23040</v>
      </c>
      <c r="Q168" s="9" t="s">
        <v>239</v>
      </c>
      <c r="R168" s="22">
        <v>56</v>
      </c>
      <c r="S168" s="22">
        <v>25</v>
      </c>
      <c r="T168" s="22">
        <v>37</v>
      </c>
      <c r="U168" s="22">
        <v>21</v>
      </c>
      <c r="V168" s="22">
        <v>60</v>
      </c>
      <c r="W168" s="22">
        <v>114</v>
      </c>
      <c r="X168" s="22">
        <v>157</v>
      </c>
      <c r="Y168" s="22">
        <v>67</v>
      </c>
      <c r="Z168" s="11"/>
      <c r="AA168" s="22">
        <v>82</v>
      </c>
      <c r="AB168" s="22">
        <v>64</v>
      </c>
      <c r="AC168" s="22">
        <v>49</v>
      </c>
      <c r="AD168" s="22">
        <v>43</v>
      </c>
      <c r="AE168" s="22">
        <v>36</v>
      </c>
      <c r="AF168" s="22">
        <v>36</v>
      </c>
      <c r="AG168" s="11"/>
      <c r="AH168" s="9" t="s">
        <v>7</v>
      </c>
      <c r="AI168" s="8" t="b">
        <v>0</v>
      </c>
      <c r="AJ168" s="9" t="s">
        <v>240</v>
      </c>
      <c r="AK168" s="9" t="s">
        <v>7</v>
      </c>
      <c r="AL168" s="9" t="s">
        <v>822</v>
      </c>
    </row>
    <row r="169" spans="1:38" ht="16.149999999999999" customHeight="1" x14ac:dyDescent="0.25">
      <c r="A169" s="8">
        <v>675</v>
      </c>
      <c r="B169" s="9" t="s">
        <v>45</v>
      </c>
      <c r="C169" s="9" t="s">
        <v>50</v>
      </c>
      <c r="D169" s="8" t="b">
        <v>0</v>
      </c>
      <c r="E169" s="9" t="s">
        <v>823</v>
      </c>
      <c r="F169" s="9" t="s">
        <v>824</v>
      </c>
      <c r="G169" s="9" t="s">
        <v>328</v>
      </c>
      <c r="H169" s="9" t="s">
        <v>235</v>
      </c>
      <c r="I169" s="9" t="s">
        <v>825</v>
      </c>
      <c r="J169" s="9" t="s">
        <v>826</v>
      </c>
      <c r="K169" s="9" t="s">
        <v>827</v>
      </c>
      <c r="L169" s="8" t="b">
        <v>0</v>
      </c>
      <c r="M169" s="9" t="s">
        <v>7</v>
      </c>
      <c r="N169" s="10">
        <v>41555</v>
      </c>
      <c r="O169" s="11"/>
      <c r="P169" s="10">
        <v>22236</v>
      </c>
      <c r="Q169" s="9" t="s">
        <v>239</v>
      </c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9" t="s">
        <v>7</v>
      </c>
      <c r="AI169" s="8" t="b">
        <v>0</v>
      </c>
      <c r="AJ169" s="9" t="s">
        <v>75</v>
      </c>
      <c r="AK169" s="9" t="s">
        <v>7</v>
      </c>
      <c r="AL169" s="9" t="s">
        <v>828</v>
      </c>
    </row>
    <row r="170" spans="1:38" ht="16.149999999999999" customHeight="1" x14ac:dyDescent="0.25">
      <c r="A170" s="8">
        <v>676</v>
      </c>
      <c r="B170" s="9" t="s">
        <v>87</v>
      </c>
      <c r="C170" s="9" t="s">
        <v>55</v>
      </c>
      <c r="D170" s="8" t="b">
        <v>0</v>
      </c>
      <c r="E170" s="9" t="s">
        <v>823</v>
      </c>
      <c r="F170" s="9" t="s">
        <v>829</v>
      </c>
      <c r="G170" s="9" t="s">
        <v>328</v>
      </c>
      <c r="H170" s="9" t="s">
        <v>235</v>
      </c>
      <c r="I170" s="9" t="s">
        <v>825</v>
      </c>
      <c r="J170" s="9" t="s">
        <v>830</v>
      </c>
      <c r="K170" s="9" t="s">
        <v>831</v>
      </c>
      <c r="L170" s="8" t="b">
        <v>0</v>
      </c>
      <c r="M170" s="9" t="s">
        <v>7</v>
      </c>
      <c r="N170" s="10">
        <v>41555</v>
      </c>
      <c r="O170" s="11"/>
      <c r="P170" s="10">
        <v>17944</v>
      </c>
      <c r="Q170" s="9" t="s">
        <v>239</v>
      </c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9" t="s">
        <v>7</v>
      </c>
      <c r="AI170" s="8" t="b">
        <v>0</v>
      </c>
      <c r="AJ170" s="9" t="s">
        <v>240</v>
      </c>
      <c r="AK170" s="9" t="s">
        <v>7</v>
      </c>
      <c r="AL170" s="9" t="s">
        <v>828</v>
      </c>
    </row>
    <row r="171" spans="1:38" ht="16.149999999999999" customHeight="1" x14ac:dyDescent="0.25">
      <c r="A171" s="8">
        <v>993</v>
      </c>
      <c r="B171" s="9" t="s">
        <v>87</v>
      </c>
      <c r="C171" s="9" t="s">
        <v>81</v>
      </c>
      <c r="D171" s="8" t="b">
        <v>0</v>
      </c>
      <c r="E171" s="9" t="s">
        <v>832</v>
      </c>
      <c r="F171" s="9" t="s">
        <v>833</v>
      </c>
      <c r="G171" s="9" t="s">
        <v>834</v>
      </c>
      <c r="H171" s="9" t="s">
        <v>835</v>
      </c>
      <c r="I171" s="9" t="s">
        <v>836</v>
      </c>
      <c r="J171" s="9" t="s">
        <v>837</v>
      </c>
      <c r="K171" s="9" t="s">
        <v>838</v>
      </c>
      <c r="L171" s="8" t="b">
        <v>1</v>
      </c>
      <c r="M171" s="9" t="s">
        <v>521</v>
      </c>
      <c r="N171" s="10">
        <v>41245</v>
      </c>
      <c r="O171" s="11"/>
      <c r="P171" s="11"/>
      <c r="Q171" s="9" t="s">
        <v>239</v>
      </c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9" t="s">
        <v>7</v>
      </c>
      <c r="AI171" s="8" t="b">
        <v>0</v>
      </c>
      <c r="AJ171" s="9" t="s">
        <v>240</v>
      </c>
      <c r="AK171" s="9" t="s">
        <v>7</v>
      </c>
      <c r="AL171" s="9" t="s">
        <v>839</v>
      </c>
    </row>
    <row r="172" spans="1:38" ht="16.149999999999999" customHeight="1" x14ac:dyDescent="0.25">
      <c r="A172" s="8">
        <v>7932</v>
      </c>
      <c r="B172" s="9" t="s">
        <v>45</v>
      </c>
      <c r="C172" s="9" t="s">
        <v>100</v>
      </c>
      <c r="D172" s="8" t="b">
        <v>0</v>
      </c>
      <c r="E172" s="9" t="s">
        <v>840</v>
      </c>
      <c r="F172" s="9" t="s">
        <v>841</v>
      </c>
      <c r="G172" s="9" t="s">
        <v>842</v>
      </c>
      <c r="H172" s="9" t="s">
        <v>843</v>
      </c>
      <c r="I172" s="9" t="s">
        <v>844</v>
      </c>
      <c r="J172" s="9" t="s">
        <v>845</v>
      </c>
      <c r="K172" s="9" t="s">
        <v>846</v>
      </c>
      <c r="L172" s="8" t="b">
        <v>0</v>
      </c>
      <c r="M172" s="9" t="s">
        <v>7</v>
      </c>
      <c r="N172" s="10">
        <v>41200</v>
      </c>
      <c r="O172" s="11"/>
      <c r="P172" s="11"/>
      <c r="Q172" s="9" t="s">
        <v>239</v>
      </c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9" t="s">
        <v>7</v>
      </c>
      <c r="AI172" s="8" t="b">
        <v>0</v>
      </c>
      <c r="AJ172" s="9" t="s">
        <v>75</v>
      </c>
      <c r="AK172" s="9" t="s">
        <v>7</v>
      </c>
      <c r="AL172" s="9" t="s">
        <v>847</v>
      </c>
    </row>
    <row r="173" spans="1:38" ht="16.149999999999999" customHeight="1" x14ac:dyDescent="0.25">
      <c r="A173" s="8">
        <v>8900</v>
      </c>
      <c r="B173" s="9" t="s">
        <v>49</v>
      </c>
      <c r="C173" s="9" t="s">
        <v>71</v>
      </c>
      <c r="D173" s="8" t="b">
        <v>0</v>
      </c>
      <c r="E173" s="9" t="s">
        <v>158</v>
      </c>
      <c r="F173" s="9" t="s">
        <v>159</v>
      </c>
      <c r="G173" s="9" t="s">
        <v>309</v>
      </c>
      <c r="H173" s="9" t="s">
        <v>235</v>
      </c>
      <c r="I173" s="9" t="s">
        <v>310</v>
      </c>
      <c r="J173" s="9" t="s">
        <v>848</v>
      </c>
      <c r="K173" s="9" t="s">
        <v>849</v>
      </c>
      <c r="L173" s="8" t="b">
        <v>0</v>
      </c>
      <c r="M173" s="9" t="s">
        <v>7</v>
      </c>
      <c r="N173" s="10">
        <v>41574</v>
      </c>
      <c r="O173" s="11"/>
      <c r="P173" s="10">
        <v>24292</v>
      </c>
      <c r="Q173" s="9" t="s">
        <v>239</v>
      </c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9" t="s">
        <v>850</v>
      </c>
      <c r="AI173" s="8" t="b">
        <v>0</v>
      </c>
      <c r="AJ173" s="9" t="s">
        <v>240</v>
      </c>
      <c r="AK173" s="9" t="s">
        <v>7</v>
      </c>
      <c r="AL173" s="9" t="s">
        <v>851</v>
      </c>
    </row>
    <row r="174" spans="1:38" ht="16.149999999999999" customHeight="1" x14ac:dyDescent="0.25">
      <c r="A174" s="8">
        <v>2397</v>
      </c>
      <c r="B174" s="9" t="s">
        <v>45</v>
      </c>
      <c r="C174" s="9" t="s">
        <v>55</v>
      </c>
      <c r="D174" s="8" t="b">
        <v>0</v>
      </c>
      <c r="E174" s="9" t="s">
        <v>183</v>
      </c>
      <c r="F174" s="9" t="s">
        <v>125</v>
      </c>
      <c r="G174" s="9" t="s">
        <v>333</v>
      </c>
      <c r="H174" s="9" t="s">
        <v>235</v>
      </c>
      <c r="I174" s="9" t="s">
        <v>7</v>
      </c>
      <c r="J174" s="9" t="s">
        <v>334</v>
      </c>
      <c r="K174" s="9" t="s">
        <v>335</v>
      </c>
      <c r="L174" s="8" t="b">
        <v>0</v>
      </c>
      <c r="M174" s="9" t="s">
        <v>7</v>
      </c>
      <c r="N174" s="10">
        <v>41615</v>
      </c>
      <c r="O174" s="11"/>
      <c r="P174" s="10">
        <v>18673</v>
      </c>
      <c r="Q174" s="9" t="s">
        <v>247</v>
      </c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9" t="s">
        <v>184</v>
      </c>
      <c r="AI174" s="8" t="b">
        <v>0</v>
      </c>
      <c r="AJ174" s="9" t="s">
        <v>75</v>
      </c>
      <c r="AK174" s="9" t="s">
        <v>7</v>
      </c>
      <c r="AL174" s="9" t="s">
        <v>336</v>
      </c>
    </row>
    <row r="175" spans="1:38" ht="16.149999999999999" customHeight="1" x14ac:dyDescent="0.25">
      <c r="A175" s="8">
        <v>12350</v>
      </c>
      <c r="B175" s="9" t="s">
        <v>45</v>
      </c>
      <c r="C175" s="9" t="s">
        <v>100</v>
      </c>
      <c r="D175" s="8" t="b">
        <v>0</v>
      </c>
      <c r="E175" s="9" t="s">
        <v>852</v>
      </c>
      <c r="F175" s="9" t="s">
        <v>853</v>
      </c>
      <c r="G175" s="9" t="s">
        <v>258</v>
      </c>
      <c r="H175" s="9" t="s">
        <v>235</v>
      </c>
      <c r="I175" s="9" t="s">
        <v>398</v>
      </c>
      <c r="J175" s="9" t="s">
        <v>7</v>
      </c>
      <c r="K175" s="9" t="s">
        <v>854</v>
      </c>
      <c r="L175" s="8" t="b">
        <v>0</v>
      </c>
      <c r="M175" s="9" t="s">
        <v>7</v>
      </c>
      <c r="N175" s="10">
        <v>42137</v>
      </c>
      <c r="O175" s="11"/>
      <c r="P175" s="10">
        <v>21021</v>
      </c>
      <c r="Q175" s="9" t="s">
        <v>247</v>
      </c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9" t="s">
        <v>7</v>
      </c>
      <c r="AI175" s="8" t="b">
        <v>0</v>
      </c>
      <c r="AJ175" s="9" t="s">
        <v>75</v>
      </c>
      <c r="AK175" s="9" t="s">
        <v>7</v>
      </c>
      <c r="AL175" s="9" t="s">
        <v>855</v>
      </c>
    </row>
    <row r="176" spans="1:38" ht="16.149999999999999" customHeight="1" x14ac:dyDescent="0.25">
      <c r="A176" s="8">
        <v>12335</v>
      </c>
      <c r="B176" s="9" t="s">
        <v>49</v>
      </c>
      <c r="C176" s="9" t="s">
        <v>71</v>
      </c>
      <c r="D176" s="8" t="b">
        <v>0</v>
      </c>
      <c r="E176" s="9" t="s">
        <v>852</v>
      </c>
      <c r="F176" s="9" t="s">
        <v>856</v>
      </c>
      <c r="G176" s="9" t="s">
        <v>258</v>
      </c>
      <c r="H176" s="9" t="s">
        <v>235</v>
      </c>
      <c r="I176" s="9" t="s">
        <v>398</v>
      </c>
      <c r="J176" s="9" t="s">
        <v>857</v>
      </c>
      <c r="K176" s="9" t="s">
        <v>858</v>
      </c>
      <c r="L176" s="8" t="b">
        <v>0</v>
      </c>
      <c r="M176" s="9" t="s">
        <v>7</v>
      </c>
      <c r="N176" s="10">
        <v>42137</v>
      </c>
      <c r="O176" s="11"/>
      <c r="P176" s="10">
        <v>21956</v>
      </c>
      <c r="Q176" s="9" t="s">
        <v>247</v>
      </c>
      <c r="R176" s="11"/>
      <c r="S176" s="23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9" t="s">
        <v>7</v>
      </c>
      <c r="AI176" s="8" t="b">
        <v>0</v>
      </c>
      <c r="AJ176" s="9" t="s">
        <v>240</v>
      </c>
      <c r="AK176" s="9" t="s">
        <v>7</v>
      </c>
      <c r="AL176" s="9" t="s">
        <v>855</v>
      </c>
    </row>
    <row r="177" spans="1:38" ht="16.149999999999999" customHeight="1" x14ac:dyDescent="0.25">
      <c r="A177" s="8">
        <v>3942</v>
      </c>
      <c r="B177" s="9" t="s">
        <v>45</v>
      </c>
      <c r="C177" s="9" t="s">
        <v>81</v>
      </c>
      <c r="D177" s="8" t="b">
        <v>0</v>
      </c>
      <c r="E177" s="9" t="s">
        <v>859</v>
      </c>
      <c r="F177" s="9" t="s">
        <v>860</v>
      </c>
      <c r="G177" s="9" t="s">
        <v>861</v>
      </c>
      <c r="H177" s="9" t="s">
        <v>235</v>
      </c>
      <c r="I177" s="9" t="s">
        <v>862</v>
      </c>
      <c r="J177" s="9" t="s">
        <v>7</v>
      </c>
      <c r="K177" s="9" t="s">
        <v>7</v>
      </c>
      <c r="L177" s="8" t="b">
        <v>0</v>
      </c>
      <c r="M177" s="9" t="s">
        <v>7</v>
      </c>
      <c r="N177" s="10">
        <v>41292</v>
      </c>
      <c r="O177" s="11"/>
      <c r="P177" s="11"/>
      <c r="Q177" s="9" t="s">
        <v>239</v>
      </c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9" t="s">
        <v>7</v>
      </c>
      <c r="AI177" s="8" t="b">
        <v>0</v>
      </c>
      <c r="AJ177" s="9" t="s">
        <v>75</v>
      </c>
      <c r="AK177" s="9" t="s">
        <v>7</v>
      </c>
      <c r="AL177" s="9" t="s">
        <v>863</v>
      </c>
    </row>
    <row r="178" spans="1:38" ht="16.149999999999999" customHeight="1" x14ac:dyDescent="0.25">
      <c r="A178" s="8">
        <v>3760</v>
      </c>
      <c r="B178" s="9" t="s">
        <v>87</v>
      </c>
      <c r="C178" s="9" t="s">
        <v>71</v>
      </c>
      <c r="D178" s="8" t="b">
        <v>0</v>
      </c>
      <c r="E178" s="9" t="s">
        <v>859</v>
      </c>
      <c r="F178" s="9" t="s">
        <v>864</v>
      </c>
      <c r="G178" s="9" t="s">
        <v>861</v>
      </c>
      <c r="H178" s="9" t="s">
        <v>235</v>
      </c>
      <c r="I178" s="9" t="s">
        <v>862</v>
      </c>
      <c r="J178" s="9" t="s">
        <v>7</v>
      </c>
      <c r="K178" s="9" t="s">
        <v>865</v>
      </c>
      <c r="L178" s="8" t="b">
        <v>0</v>
      </c>
      <c r="M178" s="9" t="s">
        <v>7</v>
      </c>
      <c r="N178" s="10">
        <v>41292</v>
      </c>
      <c r="O178" s="11"/>
      <c r="P178" s="11"/>
      <c r="Q178" s="9" t="s">
        <v>239</v>
      </c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9" t="s">
        <v>7</v>
      </c>
      <c r="AI178" s="8" t="b">
        <v>0</v>
      </c>
      <c r="AJ178" s="9" t="s">
        <v>240</v>
      </c>
      <c r="AK178" s="9" t="s">
        <v>7</v>
      </c>
      <c r="AL178" s="9" t="s">
        <v>863</v>
      </c>
    </row>
    <row r="179" spans="1:38" ht="16.149999999999999" customHeight="1" x14ac:dyDescent="0.25">
      <c r="A179" s="8">
        <v>1158</v>
      </c>
      <c r="B179" s="9" t="s">
        <v>87</v>
      </c>
      <c r="C179" s="9" t="s">
        <v>50</v>
      </c>
      <c r="D179" s="8" t="b">
        <v>0</v>
      </c>
      <c r="E179" s="9" t="s">
        <v>195</v>
      </c>
      <c r="F179" s="9" t="s">
        <v>196</v>
      </c>
      <c r="G179" s="9" t="s">
        <v>258</v>
      </c>
      <c r="H179" s="9" t="s">
        <v>235</v>
      </c>
      <c r="I179" s="9" t="s">
        <v>398</v>
      </c>
      <c r="J179" s="9" t="s">
        <v>866</v>
      </c>
      <c r="K179" s="9" t="s">
        <v>867</v>
      </c>
      <c r="L179" s="8" t="b">
        <v>0</v>
      </c>
      <c r="M179" s="9" t="s">
        <v>7</v>
      </c>
      <c r="N179" s="10">
        <v>41574</v>
      </c>
      <c r="O179" s="11"/>
      <c r="P179" s="10">
        <v>20789</v>
      </c>
      <c r="Q179" s="9" t="s">
        <v>239</v>
      </c>
      <c r="R179" s="11"/>
      <c r="S179" s="11"/>
      <c r="T179" s="11"/>
      <c r="U179" s="23"/>
      <c r="V179" s="23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9" t="s">
        <v>7</v>
      </c>
      <c r="AI179" s="8" t="b">
        <v>0</v>
      </c>
      <c r="AJ179" s="9" t="s">
        <v>240</v>
      </c>
      <c r="AK179" s="9" t="s">
        <v>7</v>
      </c>
      <c r="AL179" s="9" t="s">
        <v>868</v>
      </c>
    </row>
    <row r="180" spans="1:38" ht="16.149999999999999" customHeight="1" x14ac:dyDescent="0.25">
      <c r="A180" s="8">
        <v>2630</v>
      </c>
      <c r="B180" s="9" t="s">
        <v>87</v>
      </c>
      <c r="C180" s="9" t="s">
        <v>81</v>
      </c>
      <c r="D180" s="8" t="b">
        <v>0</v>
      </c>
      <c r="E180" s="9" t="s">
        <v>195</v>
      </c>
      <c r="F180" s="9" t="s">
        <v>869</v>
      </c>
      <c r="G180" s="9" t="s">
        <v>243</v>
      </c>
      <c r="H180" s="9" t="s">
        <v>235</v>
      </c>
      <c r="I180" s="9" t="s">
        <v>271</v>
      </c>
      <c r="J180" s="9" t="s">
        <v>870</v>
      </c>
      <c r="K180" s="9" t="s">
        <v>871</v>
      </c>
      <c r="L180" s="8" t="b">
        <v>0</v>
      </c>
      <c r="M180" s="9" t="s">
        <v>7</v>
      </c>
      <c r="N180" s="10">
        <v>41555</v>
      </c>
      <c r="O180" s="11"/>
      <c r="P180" s="10">
        <v>19534</v>
      </c>
      <c r="Q180" s="9" t="s">
        <v>239</v>
      </c>
      <c r="R180" s="11"/>
      <c r="S180" s="11"/>
      <c r="T180" s="11"/>
      <c r="U180" s="23"/>
      <c r="V180" s="23"/>
      <c r="W180" s="23"/>
      <c r="X180" s="23"/>
      <c r="Y180" s="23"/>
      <c r="Z180" s="11"/>
      <c r="AA180" s="11"/>
      <c r="AB180" s="11"/>
      <c r="AC180" s="11"/>
      <c r="AD180" s="11"/>
      <c r="AE180" s="11"/>
      <c r="AF180" s="11"/>
      <c r="AG180" s="11"/>
      <c r="AH180" s="9" t="s">
        <v>7</v>
      </c>
      <c r="AI180" s="8" t="b">
        <v>0</v>
      </c>
      <c r="AJ180" s="9" t="s">
        <v>240</v>
      </c>
      <c r="AK180" s="9" t="s">
        <v>7</v>
      </c>
      <c r="AL180" s="9" t="s">
        <v>872</v>
      </c>
    </row>
    <row r="181" spans="1:38" ht="16.149999999999999" customHeight="1" x14ac:dyDescent="0.25">
      <c r="A181" s="22">
        <v>1157</v>
      </c>
      <c r="B181" s="9" t="s">
        <v>45</v>
      </c>
      <c r="C181" s="9" t="s">
        <v>50</v>
      </c>
      <c r="D181" s="8" t="b">
        <v>0</v>
      </c>
      <c r="E181" s="9" t="s">
        <v>195</v>
      </c>
      <c r="F181" s="9" t="s">
        <v>873</v>
      </c>
      <c r="G181" s="9" t="s">
        <v>258</v>
      </c>
      <c r="H181" s="9" t="s">
        <v>235</v>
      </c>
      <c r="I181" s="9" t="s">
        <v>398</v>
      </c>
      <c r="J181" s="9" t="s">
        <v>874</v>
      </c>
      <c r="K181" s="9" t="s">
        <v>875</v>
      </c>
      <c r="L181" s="8" t="b">
        <v>0</v>
      </c>
      <c r="M181" s="9" t="s">
        <v>7</v>
      </c>
      <c r="N181" s="10">
        <v>41574</v>
      </c>
      <c r="O181" s="11"/>
      <c r="P181" s="24">
        <v>17489</v>
      </c>
      <c r="Q181" s="9" t="s">
        <v>239</v>
      </c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9" t="s">
        <v>7</v>
      </c>
      <c r="AI181" s="8" t="b">
        <v>0</v>
      </c>
      <c r="AJ181" s="9" t="s">
        <v>75</v>
      </c>
      <c r="AK181" s="9" t="s">
        <v>7</v>
      </c>
      <c r="AL181" s="9" t="s">
        <v>868</v>
      </c>
    </row>
    <row r="182" spans="1:38" ht="16.149999999999999" customHeight="1" x14ac:dyDescent="0.25">
      <c r="A182" s="8">
        <v>2631</v>
      </c>
      <c r="B182" s="9" t="s">
        <v>45</v>
      </c>
      <c r="C182" s="9" t="s">
        <v>81</v>
      </c>
      <c r="D182" s="8" t="b">
        <v>0</v>
      </c>
      <c r="E182" s="9" t="s">
        <v>195</v>
      </c>
      <c r="F182" s="9" t="s">
        <v>876</v>
      </c>
      <c r="G182" s="9" t="s">
        <v>243</v>
      </c>
      <c r="H182" s="9" t="s">
        <v>235</v>
      </c>
      <c r="I182" s="9" t="s">
        <v>271</v>
      </c>
      <c r="J182" s="9" t="s">
        <v>877</v>
      </c>
      <c r="K182" s="9" t="s">
        <v>878</v>
      </c>
      <c r="L182" s="8" t="b">
        <v>0</v>
      </c>
      <c r="M182" s="9" t="s">
        <v>7</v>
      </c>
      <c r="N182" s="10">
        <v>41555</v>
      </c>
      <c r="O182" s="11"/>
      <c r="P182" s="24">
        <v>17579</v>
      </c>
      <c r="Q182" s="9" t="s">
        <v>239</v>
      </c>
      <c r="R182" s="11"/>
      <c r="S182" s="22">
        <v>2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9" t="s">
        <v>7</v>
      </c>
      <c r="AI182" s="8" t="b">
        <v>0</v>
      </c>
      <c r="AJ182" s="9" t="s">
        <v>75</v>
      </c>
      <c r="AK182" s="9" t="s">
        <v>7</v>
      </c>
      <c r="AL182" s="9" t="s">
        <v>872</v>
      </c>
    </row>
    <row r="183" spans="1:38" ht="16.149999999999999" customHeight="1" x14ac:dyDescent="0.25">
      <c r="A183" s="8">
        <v>1127</v>
      </c>
      <c r="B183" s="9" t="s">
        <v>45</v>
      </c>
      <c r="C183" s="9" t="s">
        <v>50</v>
      </c>
      <c r="D183" s="8" t="b">
        <v>0</v>
      </c>
      <c r="E183" s="9" t="s">
        <v>879</v>
      </c>
      <c r="F183" s="9" t="s">
        <v>841</v>
      </c>
      <c r="G183" s="9" t="s">
        <v>708</v>
      </c>
      <c r="H183" s="9" t="s">
        <v>235</v>
      </c>
      <c r="I183" s="9" t="s">
        <v>880</v>
      </c>
      <c r="J183" s="9" t="s">
        <v>881</v>
      </c>
      <c r="K183" s="9" t="s">
        <v>882</v>
      </c>
      <c r="L183" s="8" t="b">
        <v>0</v>
      </c>
      <c r="M183" s="9" t="s">
        <v>7</v>
      </c>
      <c r="N183" s="10">
        <v>41938</v>
      </c>
      <c r="O183" s="11"/>
      <c r="P183" s="23"/>
      <c r="Q183" s="9" t="s">
        <v>239</v>
      </c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9" t="s">
        <v>7</v>
      </c>
      <c r="AI183" s="8" t="b">
        <v>0</v>
      </c>
      <c r="AJ183" s="9" t="s">
        <v>75</v>
      </c>
      <c r="AK183" s="9" t="s">
        <v>7</v>
      </c>
      <c r="AL183" s="9" t="s">
        <v>883</v>
      </c>
    </row>
    <row r="184" spans="1:38" ht="16.149999999999999" customHeight="1" x14ac:dyDescent="0.25">
      <c r="A184" s="8">
        <v>11211</v>
      </c>
      <c r="B184" s="9" t="s">
        <v>49</v>
      </c>
      <c r="C184" s="9" t="s">
        <v>71</v>
      </c>
      <c r="D184" s="8" t="b">
        <v>0</v>
      </c>
      <c r="E184" s="9" t="s">
        <v>884</v>
      </c>
      <c r="F184" s="9" t="s">
        <v>885</v>
      </c>
      <c r="G184" s="9" t="s">
        <v>328</v>
      </c>
      <c r="H184" s="9" t="s">
        <v>235</v>
      </c>
      <c r="I184" s="9" t="s">
        <v>886</v>
      </c>
      <c r="J184" s="9" t="s">
        <v>887</v>
      </c>
      <c r="K184" s="9" t="s">
        <v>888</v>
      </c>
      <c r="L184" s="8" t="b">
        <v>1</v>
      </c>
      <c r="M184" s="9" t="s">
        <v>283</v>
      </c>
      <c r="N184" s="10">
        <v>40914</v>
      </c>
      <c r="O184" s="11"/>
      <c r="P184" s="23"/>
      <c r="Q184" s="9" t="s">
        <v>247</v>
      </c>
      <c r="R184" s="11"/>
      <c r="S184" s="11"/>
      <c r="T184" s="11"/>
      <c r="U184" s="11"/>
      <c r="V184" s="11"/>
      <c r="W184" s="23"/>
      <c r="X184" s="23"/>
      <c r="Y184" s="11"/>
      <c r="Z184" s="11"/>
      <c r="AA184" s="11"/>
      <c r="AB184" s="11"/>
      <c r="AC184" s="23"/>
      <c r="AD184" s="23"/>
      <c r="AE184" s="23"/>
      <c r="AF184" s="23"/>
      <c r="AG184" s="11"/>
      <c r="AH184" s="9" t="s">
        <v>889</v>
      </c>
      <c r="AI184" s="8" t="b">
        <v>0</v>
      </c>
      <c r="AJ184" s="9" t="s">
        <v>240</v>
      </c>
      <c r="AK184" s="9" t="s">
        <v>7</v>
      </c>
      <c r="AL184" s="9" t="s">
        <v>890</v>
      </c>
    </row>
    <row r="185" spans="1:38" ht="16.149999999999999" customHeight="1" x14ac:dyDescent="0.25">
      <c r="A185" s="8">
        <v>5863</v>
      </c>
      <c r="B185" s="9" t="s">
        <v>87</v>
      </c>
      <c r="C185" s="9" t="s">
        <v>50</v>
      </c>
      <c r="D185" s="8" t="b">
        <v>0</v>
      </c>
      <c r="E185" s="9" t="s">
        <v>107</v>
      </c>
      <c r="F185" s="9" t="s">
        <v>167</v>
      </c>
      <c r="G185" s="9" t="s">
        <v>243</v>
      </c>
      <c r="H185" s="9" t="s">
        <v>235</v>
      </c>
      <c r="I185" s="9" t="s">
        <v>271</v>
      </c>
      <c r="J185" s="9" t="s">
        <v>7</v>
      </c>
      <c r="K185" s="9" t="s">
        <v>891</v>
      </c>
      <c r="L185" s="8" t="b">
        <v>1</v>
      </c>
      <c r="M185" s="9" t="s">
        <v>283</v>
      </c>
      <c r="N185" s="10">
        <v>41979</v>
      </c>
      <c r="O185" s="11"/>
      <c r="P185" s="10">
        <v>19687</v>
      </c>
      <c r="Q185" s="9" t="s">
        <v>239</v>
      </c>
      <c r="R185" s="11"/>
      <c r="S185" s="11"/>
      <c r="T185" s="11"/>
      <c r="U185" s="22">
        <v>13</v>
      </c>
      <c r="V185" s="22">
        <v>12</v>
      </c>
      <c r="W185" s="11"/>
      <c r="X185" s="11"/>
      <c r="Y185" s="11"/>
      <c r="Z185" s="11"/>
      <c r="AA185" s="11"/>
      <c r="AB185" s="11"/>
      <c r="AC185" s="11"/>
      <c r="AD185" s="23"/>
      <c r="AE185" s="11"/>
      <c r="AF185" s="11"/>
      <c r="AG185" s="11"/>
      <c r="AH185" s="9" t="s">
        <v>7</v>
      </c>
      <c r="AI185" s="8" t="b">
        <v>0</v>
      </c>
      <c r="AJ185" s="9" t="s">
        <v>240</v>
      </c>
      <c r="AK185" s="9" t="s">
        <v>7</v>
      </c>
      <c r="AL185" s="9" t="s">
        <v>892</v>
      </c>
    </row>
    <row r="186" spans="1:38" ht="16.149999999999999" customHeight="1" x14ac:dyDescent="0.25">
      <c r="A186" s="8">
        <v>5862</v>
      </c>
      <c r="B186" s="9" t="s">
        <v>45</v>
      </c>
      <c r="C186" s="9" t="s">
        <v>81</v>
      </c>
      <c r="D186" s="8" t="b">
        <v>0</v>
      </c>
      <c r="E186" s="9" t="s">
        <v>107</v>
      </c>
      <c r="F186" s="9" t="s">
        <v>108</v>
      </c>
      <c r="G186" s="9" t="s">
        <v>243</v>
      </c>
      <c r="H186" s="9" t="s">
        <v>235</v>
      </c>
      <c r="I186" s="9" t="s">
        <v>271</v>
      </c>
      <c r="J186" s="9" t="s">
        <v>893</v>
      </c>
      <c r="K186" s="9" t="s">
        <v>7</v>
      </c>
      <c r="L186" s="8" t="b">
        <v>0</v>
      </c>
      <c r="M186" s="9" t="s">
        <v>7</v>
      </c>
      <c r="N186" s="10">
        <v>41979</v>
      </c>
      <c r="O186" s="11"/>
      <c r="P186" s="10">
        <v>18322</v>
      </c>
      <c r="Q186" s="9" t="s">
        <v>239</v>
      </c>
      <c r="R186" s="11"/>
      <c r="S186" s="11"/>
      <c r="T186" s="11"/>
      <c r="U186" s="22">
        <v>10</v>
      </c>
      <c r="V186" s="22">
        <v>2</v>
      </c>
      <c r="W186" s="8">
        <v>1</v>
      </c>
      <c r="X186" s="22">
        <v>9</v>
      </c>
      <c r="Y186" s="22">
        <v>54</v>
      </c>
      <c r="Z186" s="11"/>
      <c r="AA186" s="11"/>
      <c r="AB186" s="11"/>
      <c r="AC186" s="11"/>
      <c r="AD186" s="11"/>
      <c r="AE186" s="11"/>
      <c r="AF186" s="11"/>
      <c r="AG186" s="11"/>
      <c r="AH186" s="9" t="s">
        <v>7</v>
      </c>
      <c r="AI186" s="8" t="b">
        <v>0</v>
      </c>
      <c r="AJ186" s="9" t="s">
        <v>75</v>
      </c>
      <c r="AK186" s="9" t="s">
        <v>7</v>
      </c>
      <c r="AL186" s="9" t="s">
        <v>892</v>
      </c>
    </row>
    <row r="187" spans="1:38" ht="16.149999999999999" customHeight="1" x14ac:dyDescent="0.25">
      <c r="A187" s="23"/>
      <c r="B187" s="9" t="s">
        <v>87</v>
      </c>
      <c r="C187" s="9" t="s">
        <v>100</v>
      </c>
      <c r="D187" s="8" t="b">
        <v>0</v>
      </c>
      <c r="E187" s="9" t="s">
        <v>894</v>
      </c>
      <c r="F187" s="9" t="s">
        <v>614</v>
      </c>
      <c r="G187" s="9" t="s">
        <v>895</v>
      </c>
      <c r="H187" s="9" t="s">
        <v>235</v>
      </c>
      <c r="I187" s="9" t="s">
        <v>896</v>
      </c>
      <c r="J187" s="9" t="s">
        <v>897</v>
      </c>
      <c r="K187" s="9" t="s">
        <v>898</v>
      </c>
      <c r="L187" s="8" t="b">
        <v>1</v>
      </c>
      <c r="M187" s="9" t="s">
        <v>283</v>
      </c>
      <c r="N187" s="10">
        <v>41021</v>
      </c>
      <c r="O187" s="11"/>
      <c r="P187" s="23"/>
      <c r="Q187" s="9" t="s">
        <v>247</v>
      </c>
      <c r="R187" s="11"/>
      <c r="S187" s="11"/>
      <c r="T187" s="11"/>
      <c r="U187" s="11"/>
      <c r="V187" s="11"/>
      <c r="W187" s="23"/>
      <c r="X187" s="23"/>
      <c r="Y187" s="11"/>
      <c r="Z187" s="11"/>
      <c r="AA187" s="11"/>
      <c r="AB187" s="11"/>
      <c r="AC187" s="23"/>
      <c r="AD187" s="11"/>
      <c r="AE187" s="11"/>
      <c r="AF187" s="11"/>
      <c r="AG187" s="11"/>
      <c r="AH187" s="9" t="s">
        <v>7</v>
      </c>
      <c r="AI187" s="8" t="b">
        <v>0</v>
      </c>
      <c r="AJ187" s="9" t="s">
        <v>240</v>
      </c>
      <c r="AK187" s="9" t="s">
        <v>7</v>
      </c>
      <c r="AL187" s="9" t="s">
        <v>899</v>
      </c>
    </row>
    <row r="188" spans="1:38" ht="16.149999999999999" customHeight="1" x14ac:dyDescent="0.25">
      <c r="A188" s="8">
        <v>254</v>
      </c>
      <c r="B188" s="9" t="s">
        <v>87</v>
      </c>
      <c r="C188" s="9" t="s">
        <v>81</v>
      </c>
      <c r="D188" s="8" t="b">
        <v>0</v>
      </c>
      <c r="E188" s="9" t="s">
        <v>900</v>
      </c>
      <c r="F188" s="9" t="s">
        <v>901</v>
      </c>
      <c r="G188" s="9" t="s">
        <v>902</v>
      </c>
      <c r="H188" s="9" t="s">
        <v>235</v>
      </c>
      <c r="I188" s="9" t="s">
        <v>903</v>
      </c>
      <c r="J188" s="9" t="s">
        <v>904</v>
      </c>
      <c r="K188" s="9" t="s">
        <v>905</v>
      </c>
      <c r="L188" s="8" t="b">
        <v>0</v>
      </c>
      <c r="M188" s="9" t="s">
        <v>7</v>
      </c>
      <c r="N188" s="10">
        <v>41175</v>
      </c>
      <c r="O188" s="11"/>
      <c r="P188" s="11"/>
      <c r="Q188" s="9" t="s">
        <v>239</v>
      </c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9" t="s">
        <v>7</v>
      </c>
      <c r="AI188" s="8" t="b">
        <v>0</v>
      </c>
      <c r="AJ188" s="9" t="s">
        <v>240</v>
      </c>
      <c r="AK188" s="9" t="s">
        <v>7</v>
      </c>
      <c r="AL188" s="9" t="s">
        <v>906</v>
      </c>
    </row>
    <row r="189" spans="1:38" ht="16.149999999999999" customHeight="1" x14ac:dyDescent="0.25">
      <c r="A189" s="8">
        <v>12959</v>
      </c>
      <c r="B189" s="9" t="s">
        <v>75</v>
      </c>
      <c r="C189" s="9" t="s">
        <v>100</v>
      </c>
      <c r="D189" s="8" t="b">
        <v>0</v>
      </c>
      <c r="E189" s="9" t="s">
        <v>907</v>
      </c>
      <c r="F189" s="9" t="s">
        <v>908</v>
      </c>
      <c r="G189" s="9" t="s">
        <v>390</v>
      </c>
      <c r="H189" s="9" t="s">
        <v>235</v>
      </c>
      <c r="I189" s="9" t="s">
        <v>391</v>
      </c>
      <c r="J189" s="9" t="s">
        <v>909</v>
      </c>
      <c r="K189" s="9" t="s">
        <v>910</v>
      </c>
      <c r="L189" s="8" t="b">
        <v>0</v>
      </c>
      <c r="M189" s="9" t="s">
        <v>7</v>
      </c>
      <c r="N189" s="10">
        <v>41394</v>
      </c>
      <c r="O189" s="11"/>
      <c r="P189" s="24">
        <v>25156</v>
      </c>
      <c r="Q189" s="9" t="s">
        <v>7</v>
      </c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9" t="s">
        <v>7</v>
      </c>
      <c r="AI189" s="8" t="b">
        <v>0</v>
      </c>
      <c r="AJ189" s="9" t="s">
        <v>7</v>
      </c>
      <c r="AK189" s="9" t="s">
        <v>7</v>
      </c>
      <c r="AL189" s="9" t="s">
        <v>911</v>
      </c>
    </row>
    <row r="190" spans="1:38" ht="16.149999999999999" customHeight="1" x14ac:dyDescent="0.25">
      <c r="A190" s="8">
        <v>6397</v>
      </c>
      <c r="B190" s="9" t="s">
        <v>75</v>
      </c>
      <c r="C190" s="9" t="s">
        <v>50</v>
      </c>
      <c r="D190" s="8" t="b">
        <v>0</v>
      </c>
      <c r="E190" s="9" t="s">
        <v>160</v>
      </c>
      <c r="F190" s="9" t="s">
        <v>161</v>
      </c>
      <c r="G190" s="9" t="s">
        <v>912</v>
      </c>
      <c r="H190" s="9" t="s">
        <v>301</v>
      </c>
      <c r="I190" s="9" t="s">
        <v>913</v>
      </c>
      <c r="J190" s="9" t="s">
        <v>914</v>
      </c>
      <c r="K190" s="9" t="s">
        <v>915</v>
      </c>
      <c r="L190" s="8" t="b">
        <v>0</v>
      </c>
      <c r="M190" s="9" t="s">
        <v>7</v>
      </c>
      <c r="N190" s="10">
        <v>42048</v>
      </c>
      <c r="O190" s="11"/>
      <c r="P190" s="24">
        <v>23778</v>
      </c>
      <c r="Q190" s="9" t="s">
        <v>239</v>
      </c>
      <c r="R190" s="11"/>
      <c r="S190" s="11"/>
      <c r="T190" s="11"/>
      <c r="U190" s="11"/>
      <c r="V190" s="11"/>
      <c r="W190" s="22">
        <v>85</v>
      </c>
      <c r="X190" s="22">
        <v>51</v>
      </c>
      <c r="Y190" s="11"/>
      <c r="Z190" s="11"/>
      <c r="AA190" s="11"/>
      <c r="AB190" s="11"/>
      <c r="AC190" s="22">
        <v>33</v>
      </c>
      <c r="AD190" s="22">
        <v>11</v>
      </c>
      <c r="AE190" s="22">
        <v>11</v>
      </c>
      <c r="AF190" s="22">
        <v>39</v>
      </c>
      <c r="AG190" s="11"/>
      <c r="AH190" s="9" t="s">
        <v>7</v>
      </c>
      <c r="AI190" s="8" t="b">
        <v>0</v>
      </c>
      <c r="AJ190" s="9" t="s">
        <v>75</v>
      </c>
      <c r="AK190" s="9" t="s">
        <v>7</v>
      </c>
      <c r="AL190" s="9" t="s">
        <v>916</v>
      </c>
    </row>
    <row r="191" spans="1:38" ht="16.149999999999999" customHeight="1" x14ac:dyDescent="0.25">
      <c r="A191" s="8">
        <v>8056</v>
      </c>
      <c r="B191" s="9" t="s">
        <v>49</v>
      </c>
      <c r="C191" s="9" t="s">
        <v>100</v>
      </c>
      <c r="D191" s="8" t="b">
        <v>0</v>
      </c>
      <c r="E191" s="9" t="s">
        <v>160</v>
      </c>
      <c r="F191" s="9" t="s">
        <v>917</v>
      </c>
      <c r="G191" s="9" t="s">
        <v>912</v>
      </c>
      <c r="H191" s="9" t="s">
        <v>301</v>
      </c>
      <c r="I191" s="9" t="s">
        <v>913</v>
      </c>
      <c r="J191" s="9" t="s">
        <v>7</v>
      </c>
      <c r="K191" s="9" t="s">
        <v>7</v>
      </c>
      <c r="L191" s="8" t="b">
        <v>0</v>
      </c>
      <c r="M191" s="9" t="s">
        <v>7</v>
      </c>
      <c r="N191" s="10">
        <v>42048</v>
      </c>
      <c r="O191" s="11"/>
      <c r="P191" s="24">
        <v>23896</v>
      </c>
      <c r="Q191" s="9" t="s">
        <v>239</v>
      </c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22">
        <v>42</v>
      </c>
      <c r="AE191" s="11"/>
      <c r="AF191" s="11"/>
      <c r="AG191" s="11"/>
      <c r="AH191" s="9" t="s">
        <v>7</v>
      </c>
      <c r="AI191" s="8" t="b">
        <v>0</v>
      </c>
      <c r="AJ191" s="9" t="s">
        <v>240</v>
      </c>
      <c r="AK191" s="9" t="s">
        <v>7</v>
      </c>
      <c r="AL191" s="9" t="s">
        <v>916</v>
      </c>
    </row>
    <row r="192" spans="1:38" ht="16.149999999999999" customHeight="1" x14ac:dyDescent="0.25">
      <c r="A192" s="8">
        <v>8067</v>
      </c>
      <c r="B192" s="9" t="s">
        <v>49</v>
      </c>
      <c r="C192" s="9" t="s">
        <v>100</v>
      </c>
      <c r="D192" s="8" t="b">
        <v>0</v>
      </c>
      <c r="E192" s="9" t="s">
        <v>160</v>
      </c>
      <c r="F192" s="9" t="s">
        <v>83</v>
      </c>
      <c r="G192" s="9" t="s">
        <v>912</v>
      </c>
      <c r="H192" s="9" t="s">
        <v>301</v>
      </c>
      <c r="I192" s="9" t="s">
        <v>913</v>
      </c>
      <c r="J192" s="9" t="s">
        <v>7</v>
      </c>
      <c r="K192" s="9" t="s">
        <v>7</v>
      </c>
      <c r="L192" s="8" t="b">
        <v>0</v>
      </c>
      <c r="M192" s="9" t="s">
        <v>7</v>
      </c>
      <c r="N192" s="10">
        <v>42048</v>
      </c>
      <c r="O192" s="11"/>
      <c r="P192" s="10">
        <v>36488</v>
      </c>
      <c r="Q192" s="9" t="s">
        <v>239</v>
      </c>
      <c r="R192" s="23"/>
      <c r="S192" s="11"/>
      <c r="T192" s="23"/>
      <c r="U192" s="11"/>
      <c r="V192" s="23"/>
      <c r="W192" s="8">
        <v>96</v>
      </c>
      <c r="X192" s="8">
        <v>175</v>
      </c>
      <c r="Y192" s="11"/>
      <c r="Z192" s="11"/>
      <c r="AA192" s="23"/>
      <c r="AB192" s="23"/>
      <c r="AC192" s="22">
        <v>40</v>
      </c>
      <c r="AD192" s="11"/>
      <c r="AE192" s="23"/>
      <c r="AF192" s="23"/>
      <c r="AG192" s="11"/>
      <c r="AH192" s="9" t="s">
        <v>198</v>
      </c>
      <c r="AI192" s="8" t="b">
        <v>0</v>
      </c>
      <c r="AJ192" s="9" t="s">
        <v>240</v>
      </c>
      <c r="AK192" s="9" t="s">
        <v>7</v>
      </c>
      <c r="AL192" s="9" t="s">
        <v>916</v>
      </c>
    </row>
    <row r="193" spans="1:38" ht="16.149999999999999" customHeight="1" x14ac:dyDescent="0.25">
      <c r="A193" s="8">
        <v>11193</v>
      </c>
      <c r="B193" s="9" t="s">
        <v>75</v>
      </c>
      <c r="C193" s="9" t="s">
        <v>71</v>
      </c>
      <c r="D193" s="8" t="b">
        <v>0</v>
      </c>
      <c r="E193" s="9" t="s">
        <v>919</v>
      </c>
      <c r="F193" s="9" t="s">
        <v>920</v>
      </c>
      <c r="G193" s="9" t="s">
        <v>921</v>
      </c>
      <c r="H193" s="9" t="s">
        <v>235</v>
      </c>
      <c r="I193" s="9" t="s">
        <v>922</v>
      </c>
      <c r="J193" s="9" t="s">
        <v>923</v>
      </c>
      <c r="K193" s="9" t="s">
        <v>924</v>
      </c>
      <c r="L193" s="8" t="b">
        <v>1</v>
      </c>
      <c r="M193" s="9" t="s">
        <v>521</v>
      </c>
      <c r="N193" s="10">
        <v>41287</v>
      </c>
      <c r="O193" s="11"/>
      <c r="P193" s="23"/>
      <c r="Q193" s="9" t="s">
        <v>247</v>
      </c>
      <c r="R193" s="23"/>
      <c r="S193" s="11"/>
      <c r="T193" s="23"/>
      <c r="U193" s="11"/>
      <c r="V193" s="23"/>
      <c r="W193" s="23"/>
      <c r="X193" s="23"/>
      <c r="Y193" s="11"/>
      <c r="Z193" s="11"/>
      <c r="AA193" s="23"/>
      <c r="AB193" s="23"/>
      <c r="AC193" s="23"/>
      <c r="AD193" s="11"/>
      <c r="AE193" s="23"/>
      <c r="AF193" s="23"/>
      <c r="AG193" s="11"/>
      <c r="AH193" s="9" t="s">
        <v>7</v>
      </c>
      <c r="AI193" s="8" t="b">
        <v>0</v>
      </c>
      <c r="AJ193" s="9" t="s">
        <v>75</v>
      </c>
      <c r="AK193" s="9" t="s">
        <v>7</v>
      </c>
      <c r="AL193" s="9" t="s">
        <v>925</v>
      </c>
    </row>
    <row r="194" spans="1:38" ht="16.149999999999999" customHeight="1" x14ac:dyDescent="0.25">
      <c r="A194" s="8">
        <v>12218</v>
      </c>
      <c r="B194" s="9" t="s">
        <v>49</v>
      </c>
      <c r="C194" s="9" t="s">
        <v>100</v>
      </c>
      <c r="D194" s="8" t="b">
        <v>0</v>
      </c>
      <c r="E194" s="9" t="s">
        <v>919</v>
      </c>
      <c r="F194" s="9" t="s">
        <v>569</v>
      </c>
      <c r="G194" s="9" t="s">
        <v>921</v>
      </c>
      <c r="H194" s="9" t="s">
        <v>235</v>
      </c>
      <c r="I194" s="9" t="s">
        <v>922</v>
      </c>
      <c r="J194" s="9" t="s">
        <v>923</v>
      </c>
      <c r="K194" s="9" t="s">
        <v>926</v>
      </c>
      <c r="L194" s="8" t="b">
        <v>0</v>
      </c>
      <c r="M194" s="9" t="s">
        <v>7</v>
      </c>
      <c r="N194" s="10">
        <v>41287</v>
      </c>
      <c r="O194" s="11"/>
      <c r="P194" s="23"/>
      <c r="Q194" s="9" t="s">
        <v>247</v>
      </c>
      <c r="R194" s="23"/>
      <c r="S194" s="11"/>
      <c r="T194" s="11"/>
      <c r="U194" s="11"/>
      <c r="V194" s="11"/>
      <c r="W194" s="23"/>
      <c r="X194" s="23"/>
      <c r="Y194" s="11"/>
      <c r="Z194" s="23"/>
      <c r="AA194" s="11"/>
      <c r="AB194" s="23"/>
      <c r="AC194" s="23"/>
      <c r="AD194" s="11"/>
      <c r="AE194" s="23"/>
      <c r="AF194" s="23"/>
      <c r="AG194" s="11"/>
      <c r="AH194" s="9" t="s">
        <v>7</v>
      </c>
      <c r="AI194" s="8" t="b">
        <v>0</v>
      </c>
      <c r="AJ194" s="9" t="s">
        <v>240</v>
      </c>
      <c r="AK194" s="9" t="s">
        <v>7</v>
      </c>
      <c r="AL194" s="9" t="s">
        <v>925</v>
      </c>
    </row>
    <row r="195" spans="1:38" ht="16.149999999999999" customHeight="1" x14ac:dyDescent="0.25">
      <c r="A195" s="8">
        <v>27</v>
      </c>
      <c r="B195" s="9" t="s">
        <v>75</v>
      </c>
      <c r="C195" s="9" t="s">
        <v>71</v>
      </c>
      <c r="D195" s="8" t="b">
        <v>0</v>
      </c>
      <c r="E195" s="9" t="s">
        <v>928</v>
      </c>
      <c r="F195" s="9" t="s">
        <v>929</v>
      </c>
      <c r="G195" s="9" t="s">
        <v>930</v>
      </c>
      <c r="H195" s="9" t="s">
        <v>235</v>
      </c>
      <c r="I195" s="9" t="s">
        <v>931</v>
      </c>
      <c r="J195" s="9" t="s">
        <v>932</v>
      </c>
      <c r="K195" s="9" t="s">
        <v>933</v>
      </c>
      <c r="L195" s="8" t="b">
        <v>0</v>
      </c>
      <c r="M195" s="9" t="s">
        <v>7</v>
      </c>
      <c r="N195" s="10">
        <v>41253</v>
      </c>
      <c r="O195" s="11"/>
      <c r="P195" s="23"/>
      <c r="Q195" s="9" t="s">
        <v>239</v>
      </c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23"/>
      <c r="AF195" s="23"/>
      <c r="AG195" s="11"/>
      <c r="AH195" s="9" t="s">
        <v>7</v>
      </c>
      <c r="AI195" s="8" t="b">
        <v>0</v>
      </c>
      <c r="AJ195" s="9" t="s">
        <v>75</v>
      </c>
      <c r="AK195" s="9" t="s">
        <v>7</v>
      </c>
      <c r="AL195" s="9" t="s">
        <v>934</v>
      </c>
    </row>
    <row r="196" spans="1:38" ht="16.149999999999999" customHeight="1" x14ac:dyDescent="0.25">
      <c r="A196" s="8">
        <v>7722</v>
      </c>
      <c r="B196" s="9" t="s">
        <v>49</v>
      </c>
      <c r="C196" s="9" t="s">
        <v>50</v>
      </c>
      <c r="D196" s="8" t="b">
        <v>0</v>
      </c>
      <c r="E196" s="9" t="s">
        <v>51</v>
      </c>
      <c r="F196" s="9" t="s">
        <v>52</v>
      </c>
      <c r="G196" s="9" t="s">
        <v>234</v>
      </c>
      <c r="H196" s="9" t="s">
        <v>235</v>
      </c>
      <c r="I196" s="9" t="s">
        <v>936</v>
      </c>
      <c r="J196" s="9" t="s">
        <v>937</v>
      </c>
      <c r="K196" s="9" t="s">
        <v>938</v>
      </c>
      <c r="L196" s="8" t="b">
        <v>0</v>
      </c>
      <c r="M196" s="9" t="s">
        <v>7</v>
      </c>
      <c r="N196" s="10">
        <v>41938</v>
      </c>
      <c r="O196" s="11"/>
      <c r="P196" s="10">
        <v>25477</v>
      </c>
      <c r="Q196" s="9" t="s">
        <v>239</v>
      </c>
      <c r="R196" s="22">
        <v>24</v>
      </c>
      <c r="S196" s="11"/>
      <c r="T196" s="22">
        <v>10</v>
      </c>
      <c r="U196" s="11"/>
      <c r="V196" s="22">
        <v>18</v>
      </c>
      <c r="W196" s="22">
        <v>32</v>
      </c>
      <c r="X196" s="22">
        <v>37</v>
      </c>
      <c r="Y196" s="11"/>
      <c r="Z196" s="11"/>
      <c r="AA196" s="22">
        <v>4</v>
      </c>
      <c r="AB196" s="22">
        <v>13</v>
      </c>
      <c r="AC196" s="22">
        <v>18</v>
      </c>
      <c r="AD196" s="11"/>
      <c r="AE196" s="22">
        <v>16</v>
      </c>
      <c r="AF196" s="22">
        <v>17</v>
      </c>
      <c r="AG196" s="11"/>
      <c r="AH196" s="9" t="s">
        <v>7</v>
      </c>
      <c r="AI196" s="8" t="b">
        <v>0</v>
      </c>
      <c r="AJ196" s="9" t="s">
        <v>240</v>
      </c>
      <c r="AK196" s="9" t="s">
        <v>7</v>
      </c>
      <c r="AL196" s="9" t="s">
        <v>939</v>
      </c>
    </row>
    <row r="197" spans="1:38" ht="16.149999999999999" customHeight="1" x14ac:dyDescent="0.25">
      <c r="A197" s="8">
        <v>7721</v>
      </c>
      <c r="B197" s="9" t="s">
        <v>75</v>
      </c>
      <c r="C197" s="9" t="s">
        <v>55</v>
      </c>
      <c r="D197" s="8" t="b">
        <v>0</v>
      </c>
      <c r="E197" s="9" t="s">
        <v>51</v>
      </c>
      <c r="F197" s="9" t="s">
        <v>92</v>
      </c>
      <c r="G197" s="9" t="s">
        <v>234</v>
      </c>
      <c r="H197" s="9" t="s">
        <v>235</v>
      </c>
      <c r="I197" s="9" t="s">
        <v>936</v>
      </c>
      <c r="J197" s="9" t="s">
        <v>940</v>
      </c>
      <c r="K197" s="9" t="s">
        <v>941</v>
      </c>
      <c r="L197" s="8" t="b">
        <v>1</v>
      </c>
      <c r="M197" s="9" t="s">
        <v>521</v>
      </c>
      <c r="N197" s="10">
        <v>41938</v>
      </c>
      <c r="O197" s="11"/>
      <c r="P197" s="10">
        <v>25614</v>
      </c>
      <c r="Q197" s="9" t="s">
        <v>239</v>
      </c>
      <c r="R197" s="22">
        <v>31</v>
      </c>
      <c r="S197" s="11"/>
      <c r="T197" s="11"/>
      <c r="U197" s="11"/>
      <c r="V197" s="11"/>
      <c r="W197" s="22">
        <v>113</v>
      </c>
      <c r="X197" s="22">
        <v>123</v>
      </c>
      <c r="Y197" s="11"/>
      <c r="Z197" s="22">
        <v>9</v>
      </c>
      <c r="AA197" s="11"/>
      <c r="AB197" s="22">
        <v>19</v>
      </c>
      <c r="AC197" s="22">
        <v>28</v>
      </c>
      <c r="AD197" s="11"/>
      <c r="AE197" s="22">
        <v>24</v>
      </c>
      <c r="AF197" s="22">
        <v>11</v>
      </c>
      <c r="AG197" s="11"/>
      <c r="AH197" s="9" t="s">
        <v>7</v>
      </c>
      <c r="AI197" s="8" t="b">
        <v>0</v>
      </c>
      <c r="AJ197" s="9" t="s">
        <v>75</v>
      </c>
      <c r="AK197" s="9" t="s">
        <v>7</v>
      </c>
      <c r="AL197" s="9" t="s">
        <v>939</v>
      </c>
    </row>
    <row r="198" spans="1:38" ht="16.149999999999999" customHeight="1" x14ac:dyDescent="0.25">
      <c r="A198" s="8">
        <v>11140</v>
      </c>
      <c r="B198" s="9" t="s">
        <v>75</v>
      </c>
      <c r="C198" s="9" t="s">
        <v>100</v>
      </c>
      <c r="D198" s="8" t="b">
        <v>0</v>
      </c>
      <c r="E198" s="9" t="s">
        <v>942</v>
      </c>
      <c r="F198" s="9" t="s">
        <v>321</v>
      </c>
      <c r="G198" s="9" t="s">
        <v>618</v>
      </c>
      <c r="H198" s="9" t="s">
        <v>235</v>
      </c>
      <c r="I198" s="9" t="s">
        <v>619</v>
      </c>
      <c r="J198" s="9" t="s">
        <v>943</v>
      </c>
      <c r="K198" s="9" t="s">
        <v>944</v>
      </c>
      <c r="L198" s="8" t="b">
        <v>0</v>
      </c>
      <c r="M198" s="9" t="s">
        <v>7</v>
      </c>
      <c r="N198" s="10">
        <v>42049</v>
      </c>
      <c r="O198" s="11"/>
      <c r="P198" s="10">
        <v>33196</v>
      </c>
      <c r="Q198" s="9" t="s">
        <v>247</v>
      </c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22">
        <v>21</v>
      </c>
      <c r="AF198" s="22">
        <v>32</v>
      </c>
      <c r="AG198" s="11"/>
      <c r="AH198" s="9" t="s">
        <v>7</v>
      </c>
      <c r="AI198" s="8" t="b">
        <v>0</v>
      </c>
      <c r="AJ198" s="9" t="s">
        <v>75</v>
      </c>
      <c r="AK198" s="9" t="s">
        <v>7</v>
      </c>
      <c r="AL198" s="9" t="s">
        <v>945</v>
      </c>
    </row>
    <row r="199" spans="1:38" ht="16.149999999999999" customHeight="1" x14ac:dyDescent="0.25">
      <c r="A199" s="8">
        <v>4082</v>
      </c>
      <c r="B199" s="9" t="s">
        <v>87</v>
      </c>
      <c r="C199" s="9" t="s">
        <v>100</v>
      </c>
      <c r="D199" s="8" t="b">
        <v>0</v>
      </c>
      <c r="E199" s="9" t="s">
        <v>946</v>
      </c>
      <c r="F199" s="9" t="s">
        <v>103</v>
      </c>
      <c r="G199" s="9" t="s">
        <v>912</v>
      </c>
      <c r="H199" s="9" t="s">
        <v>301</v>
      </c>
      <c r="I199" s="9" t="s">
        <v>947</v>
      </c>
      <c r="J199" s="9" t="s">
        <v>948</v>
      </c>
      <c r="K199" s="9" t="s">
        <v>949</v>
      </c>
      <c r="L199" s="8" t="b">
        <v>0</v>
      </c>
      <c r="M199" s="9" t="s">
        <v>7</v>
      </c>
      <c r="N199" s="10">
        <v>41579</v>
      </c>
      <c r="O199" s="11"/>
      <c r="P199" s="24">
        <v>21588</v>
      </c>
      <c r="Q199" s="9" t="s">
        <v>254</v>
      </c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9" t="s">
        <v>7</v>
      </c>
      <c r="AI199" s="8" t="b">
        <v>0</v>
      </c>
      <c r="AJ199" s="9" t="s">
        <v>7</v>
      </c>
      <c r="AK199" s="9" t="s">
        <v>7</v>
      </c>
      <c r="AL199" s="9" t="s">
        <v>950</v>
      </c>
    </row>
    <row r="200" spans="1:38" ht="16.149999999999999" customHeight="1" x14ac:dyDescent="0.25">
      <c r="A200" s="8">
        <v>4081</v>
      </c>
      <c r="B200" s="9" t="s">
        <v>75</v>
      </c>
      <c r="C200" s="9" t="s">
        <v>71</v>
      </c>
      <c r="D200" s="8" t="b">
        <v>0</v>
      </c>
      <c r="E200" s="9" t="s">
        <v>946</v>
      </c>
      <c r="F200" s="9" t="s">
        <v>951</v>
      </c>
      <c r="G200" s="9" t="s">
        <v>912</v>
      </c>
      <c r="H200" s="9" t="s">
        <v>301</v>
      </c>
      <c r="I200" s="9" t="s">
        <v>947</v>
      </c>
      <c r="J200" s="9" t="s">
        <v>952</v>
      </c>
      <c r="K200" s="9" t="s">
        <v>7</v>
      </c>
      <c r="L200" s="8" t="b">
        <v>0</v>
      </c>
      <c r="M200" s="9" t="s">
        <v>7</v>
      </c>
      <c r="N200" s="10">
        <v>41579</v>
      </c>
      <c r="O200" s="11"/>
      <c r="P200" s="10">
        <v>23674</v>
      </c>
      <c r="Q200" s="9" t="s">
        <v>254</v>
      </c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9" t="s">
        <v>953</v>
      </c>
      <c r="AI200" s="8" t="b">
        <v>0</v>
      </c>
      <c r="AJ200" s="9" t="s">
        <v>7</v>
      </c>
      <c r="AK200" s="9" t="s">
        <v>7</v>
      </c>
      <c r="AL200" s="9" t="s">
        <v>950</v>
      </c>
    </row>
    <row r="201" spans="1:38" ht="16.149999999999999" customHeight="1" x14ac:dyDescent="0.25">
      <c r="A201" s="8">
        <v>8139</v>
      </c>
      <c r="B201" s="9" t="s">
        <v>49</v>
      </c>
      <c r="C201" s="9" t="s">
        <v>100</v>
      </c>
      <c r="D201" s="8" t="b">
        <v>0</v>
      </c>
      <c r="E201" s="9" t="s">
        <v>946</v>
      </c>
      <c r="F201" s="9" t="s">
        <v>954</v>
      </c>
      <c r="G201" s="9" t="s">
        <v>912</v>
      </c>
      <c r="H201" s="9" t="s">
        <v>301</v>
      </c>
      <c r="I201" s="9" t="s">
        <v>947</v>
      </c>
      <c r="J201" s="9" t="s">
        <v>952</v>
      </c>
      <c r="K201" s="9" t="s">
        <v>7</v>
      </c>
      <c r="L201" s="8" t="b">
        <v>0</v>
      </c>
      <c r="M201" s="9" t="s">
        <v>7</v>
      </c>
      <c r="N201" s="10">
        <v>41579</v>
      </c>
      <c r="O201" s="11"/>
      <c r="P201" s="10">
        <v>35733</v>
      </c>
      <c r="Q201" s="9" t="s">
        <v>254</v>
      </c>
      <c r="R201" s="23"/>
      <c r="S201" s="11"/>
      <c r="T201" s="23"/>
      <c r="U201" s="11"/>
      <c r="V201" s="11"/>
      <c r="W201" s="11"/>
      <c r="X201" s="23"/>
      <c r="Y201" s="23"/>
      <c r="Z201" s="11"/>
      <c r="AA201" s="11"/>
      <c r="AB201" s="11"/>
      <c r="AC201" s="23"/>
      <c r="AD201" s="11"/>
      <c r="AE201" s="11"/>
      <c r="AF201" s="11"/>
      <c r="AG201" s="11"/>
      <c r="AH201" s="9" t="s">
        <v>7</v>
      </c>
      <c r="AI201" s="8" t="b">
        <v>0</v>
      </c>
      <c r="AJ201" s="9" t="s">
        <v>7</v>
      </c>
      <c r="AK201" s="9" t="s">
        <v>7</v>
      </c>
      <c r="AL201" s="9" t="s">
        <v>950</v>
      </c>
    </row>
    <row r="202" spans="1:38" ht="16.149999999999999" customHeight="1" x14ac:dyDescent="0.25">
      <c r="A202" s="8">
        <v>13428</v>
      </c>
      <c r="B202" s="9" t="s">
        <v>252</v>
      </c>
      <c r="C202" s="9" t="s">
        <v>49</v>
      </c>
      <c r="D202" s="8" t="b">
        <v>0</v>
      </c>
      <c r="E202" s="9" t="s">
        <v>955</v>
      </c>
      <c r="F202" s="9" t="s">
        <v>956</v>
      </c>
      <c r="G202" s="9" t="s">
        <v>7</v>
      </c>
      <c r="H202" s="9" t="s">
        <v>7</v>
      </c>
      <c r="I202" s="9" t="s">
        <v>7</v>
      </c>
      <c r="J202" s="9" t="s">
        <v>7</v>
      </c>
      <c r="K202" s="9" t="s">
        <v>7</v>
      </c>
      <c r="L202" s="8" t="b">
        <v>0</v>
      </c>
      <c r="M202" s="9" t="s">
        <v>7</v>
      </c>
      <c r="N202" s="10">
        <v>41615</v>
      </c>
      <c r="O202" s="11"/>
      <c r="P202" s="23"/>
      <c r="Q202" s="9" t="s">
        <v>247</v>
      </c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9" t="s">
        <v>7</v>
      </c>
      <c r="AI202" s="8" t="b">
        <v>0</v>
      </c>
      <c r="AJ202" s="9" t="s">
        <v>7</v>
      </c>
      <c r="AK202" s="9" t="s">
        <v>7</v>
      </c>
      <c r="AL202" s="9" t="s">
        <v>7</v>
      </c>
    </row>
    <row r="203" spans="1:38" ht="16.149999999999999" customHeight="1" x14ac:dyDescent="0.25">
      <c r="A203" s="8">
        <v>13334</v>
      </c>
      <c r="B203" s="9" t="s">
        <v>49</v>
      </c>
      <c r="C203" s="9" t="s">
        <v>100</v>
      </c>
      <c r="D203" s="8" t="b">
        <v>0</v>
      </c>
      <c r="E203" s="9" t="s">
        <v>957</v>
      </c>
      <c r="F203" s="9" t="s">
        <v>958</v>
      </c>
      <c r="G203" s="9" t="s">
        <v>912</v>
      </c>
      <c r="H203" s="9" t="s">
        <v>301</v>
      </c>
      <c r="I203" s="9" t="s">
        <v>947</v>
      </c>
      <c r="J203" s="9" t="s">
        <v>952</v>
      </c>
      <c r="K203" s="9" t="s">
        <v>959</v>
      </c>
      <c r="L203" s="8" t="b">
        <v>0</v>
      </c>
      <c r="M203" s="9" t="s">
        <v>7</v>
      </c>
      <c r="N203" s="10">
        <v>41579</v>
      </c>
      <c r="O203" s="11"/>
      <c r="P203" s="10">
        <v>37488</v>
      </c>
      <c r="Q203" s="9" t="s">
        <v>254</v>
      </c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9" t="s">
        <v>960</v>
      </c>
      <c r="AI203" s="8" t="b">
        <v>0</v>
      </c>
      <c r="AJ203" s="9" t="s">
        <v>7</v>
      </c>
      <c r="AK203" s="9" t="s">
        <v>7</v>
      </c>
      <c r="AL203" s="9" t="s">
        <v>950</v>
      </c>
    </row>
    <row r="204" spans="1:38" ht="16.149999999999999" customHeight="1" x14ac:dyDescent="0.25">
      <c r="A204" s="8">
        <v>11465</v>
      </c>
      <c r="B204" s="9" t="s">
        <v>75</v>
      </c>
      <c r="C204" s="9" t="s">
        <v>100</v>
      </c>
      <c r="D204" s="8" t="b">
        <v>0</v>
      </c>
      <c r="E204" s="9" t="s">
        <v>58</v>
      </c>
      <c r="F204" s="9" t="s">
        <v>121</v>
      </c>
      <c r="G204" s="9" t="s">
        <v>258</v>
      </c>
      <c r="H204" s="9" t="s">
        <v>235</v>
      </c>
      <c r="I204" s="9" t="s">
        <v>398</v>
      </c>
      <c r="J204" s="9" t="s">
        <v>961</v>
      </c>
      <c r="K204" s="9" t="s">
        <v>962</v>
      </c>
      <c r="L204" s="8" t="b">
        <v>0</v>
      </c>
      <c r="M204" s="9" t="s">
        <v>7</v>
      </c>
      <c r="N204" s="10">
        <v>41938</v>
      </c>
      <c r="O204" s="11"/>
      <c r="P204" s="10">
        <v>27569</v>
      </c>
      <c r="Q204" s="9" t="s">
        <v>239</v>
      </c>
      <c r="R204" s="8">
        <v>53</v>
      </c>
      <c r="S204" s="23"/>
      <c r="T204" s="8">
        <v>24</v>
      </c>
      <c r="U204" s="23"/>
      <c r="V204" s="23"/>
      <c r="W204" s="23"/>
      <c r="X204" s="8">
        <v>128</v>
      </c>
      <c r="Y204" s="8">
        <v>47</v>
      </c>
      <c r="Z204" s="11"/>
      <c r="AA204" s="23"/>
      <c r="AB204" s="23"/>
      <c r="AC204" s="22">
        <v>34</v>
      </c>
      <c r="AD204" s="11"/>
      <c r="AE204" s="11"/>
      <c r="AF204" s="11"/>
      <c r="AG204" s="11"/>
      <c r="AH204" s="9" t="s">
        <v>7</v>
      </c>
      <c r="AI204" s="8" t="b">
        <v>0</v>
      </c>
      <c r="AJ204" s="9" t="s">
        <v>75</v>
      </c>
      <c r="AK204" s="9" t="s">
        <v>7</v>
      </c>
      <c r="AL204" s="9" t="s">
        <v>963</v>
      </c>
    </row>
    <row r="205" spans="1:38" ht="16.149999999999999" customHeight="1" x14ac:dyDescent="0.25">
      <c r="A205" s="8">
        <v>11467</v>
      </c>
      <c r="B205" s="9" t="s">
        <v>49</v>
      </c>
      <c r="C205" s="9" t="s">
        <v>100</v>
      </c>
      <c r="D205" s="8" t="b">
        <v>0</v>
      </c>
      <c r="E205" s="9" t="s">
        <v>58</v>
      </c>
      <c r="F205" s="9" t="s">
        <v>964</v>
      </c>
      <c r="G205" s="9" t="s">
        <v>258</v>
      </c>
      <c r="H205" s="9" t="s">
        <v>235</v>
      </c>
      <c r="I205" s="9" t="s">
        <v>398</v>
      </c>
      <c r="J205" s="9" t="s">
        <v>7</v>
      </c>
      <c r="K205" s="9" t="s">
        <v>965</v>
      </c>
      <c r="L205" s="8" t="b">
        <v>0</v>
      </c>
      <c r="M205" s="9" t="s">
        <v>7</v>
      </c>
      <c r="N205" s="10">
        <v>41938</v>
      </c>
      <c r="O205" s="11"/>
      <c r="P205" s="10">
        <v>36687</v>
      </c>
      <c r="Q205" s="9" t="s">
        <v>239</v>
      </c>
      <c r="R205" s="11"/>
      <c r="S205" s="23"/>
      <c r="T205" s="23"/>
      <c r="U205" s="11"/>
      <c r="V205" s="23"/>
      <c r="W205" s="23"/>
      <c r="X205" s="23"/>
      <c r="Y205" s="11"/>
      <c r="Z205" s="11"/>
      <c r="AA205" s="23"/>
      <c r="AB205" s="23"/>
      <c r="AC205" s="11"/>
      <c r="AD205" s="23"/>
      <c r="AE205" s="23"/>
      <c r="AF205" s="23"/>
      <c r="AG205" s="11"/>
      <c r="AH205" s="9" t="s">
        <v>7</v>
      </c>
      <c r="AI205" s="8" t="b">
        <v>0</v>
      </c>
      <c r="AJ205" s="9" t="s">
        <v>240</v>
      </c>
      <c r="AK205" s="9" t="s">
        <v>7</v>
      </c>
      <c r="AL205" s="9" t="s">
        <v>963</v>
      </c>
    </row>
    <row r="206" spans="1:38" ht="16.149999999999999" customHeight="1" x14ac:dyDescent="0.25">
      <c r="A206" s="8">
        <v>11046</v>
      </c>
      <c r="B206" s="9" t="s">
        <v>49</v>
      </c>
      <c r="C206" s="9" t="s">
        <v>50</v>
      </c>
      <c r="D206" s="8" t="b">
        <v>0</v>
      </c>
      <c r="E206" s="9" t="s">
        <v>58</v>
      </c>
      <c r="F206" s="9" t="s">
        <v>59</v>
      </c>
      <c r="G206" s="9" t="s">
        <v>258</v>
      </c>
      <c r="H206" s="9" t="s">
        <v>235</v>
      </c>
      <c r="I206" s="9" t="s">
        <v>398</v>
      </c>
      <c r="J206" s="9" t="s">
        <v>967</v>
      </c>
      <c r="K206" s="9" t="s">
        <v>965</v>
      </c>
      <c r="L206" s="8" t="b">
        <v>0</v>
      </c>
      <c r="M206" s="9" t="s">
        <v>7</v>
      </c>
      <c r="N206" s="10">
        <v>41938</v>
      </c>
      <c r="O206" s="11"/>
      <c r="P206" s="10">
        <v>27568</v>
      </c>
      <c r="Q206" s="9" t="s">
        <v>239</v>
      </c>
      <c r="R206" s="22">
        <v>17</v>
      </c>
      <c r="S206" s="22">
        <v>18</v>
      </c>
      <c r="T206" s="22">
        <v>20</v>
      </c>
      <c r="U206" s="22">
        <v>8</v>
      </c>
      <c r="V206" s="22">
        <v>7</v>
      </c>
      <c r="W206" s="22">
        <v>62</v>
      </c>
      <c r="X206" s="22">
        <v>90</v>
      </c>
      <c r="Y206" s="22">
        <v>34</v>
      </c>
      <c r="Z206" s="11"/>
      <c r="AA206" s="22">
        <v>47</v>
      </c>
      <c r="AB206" s="22">
        <v>14</v>
      </c>
      <c r="AC206" s="11"/>
      <c r="AD206" s="11"/>
      <c r="AE206" s="11"/>
      <c r="AF206" s="11"/>
      <c r="AG206" s="11"/>
      <c r="AH206" s="9" t="s">
        <v>7</v>
      </c>
      <c r="AI206" s="8" t="b">
        <v>0</v>
      </c>
      <c r="AJ206" s="9" t="s">
        <v>240</v>
      </c>
      <c r="AK206" s="9" t="s">
        <v>7</v>
      </c>
      <c r="AL206" s="9" t="s">
        <v>963</v>
      </c>
    </row>
    <row r="207" spans="1:38" ht="16.149999999999999" customHeight="1" x14ac:dyDescent="0.25">
      <c r="A207" s="8">
        <v>11139</v>
      </c>
      <c r="B207" s="9" t="s">
        <v>49</v>
      </c>
      <c r="C207" s="9" t="s">
        <v>100</v>
      </c>
      <c r="D207" s="8" t="b">
        <v>0</v>
      </c>
      <c r="E207" s="9" t="s">
        <v>179</v>
      </c>
      <c r="F207" s="9" t="s">
        <v>59</v>
      </c>
      <c r="G207" s="9" t="s">
        <v>370</v>
      </c>
      <c r="H207" s="9" t="s">
        <v>235</v>
      </c>
      <c r="I207" s="9" t="s">
        <v>968</v>
      </c>
      <c r="J207" s="9" t="s">
        <v>969</v>
      </c>
      <c r="K207" s="9" t="s">
        <v>970</v>
      </c>
      <c r="L207" s="8" t="b">
        <v>0</v>
      </c>
      <c r="M207" s="9" t="s">
        <v>7</v>
      </c>
      <c r="N207" s="10">
        <v>42023</v>
      </c>
      <c r="O207" s="11"/>
      <c r="P207" s="24">
        <v>26300</v>
      </c>
      <c r="Q207" s="9" t="s">
        <v>254</v>
      </c>
      <c r="R207" s="11"/>
      <c r="S207" s="22">
        <v>22</v>
      </c>
      <c r="T207" s="22">
        <v>36</v>
      </c>
      <c r="U207" s="11"/>
      <c r="V207" s="22">
        <v>35</v>
      </c>
      <c r="W207" s="22">
        <v>95</v>
      </c>
      <c r="X207" s="22">
        <v>135</v>
      </c>
      <c r="Y207" s="11"/>
      <c r="Z207" s="11"/>
      <c r="AA207" s="22">
        <v>62</v>
      </c>
      <c r="AB207" s="22">
        <v>50</v>
      </c>
      <c r="AC207" s="11"/>
      <c r="AD207" s="22">
        <v>36</v>
      </c>
      <c r="AE207" s="22">
        <v>38</v>
      </c>
      <c r="AF207" s="22">
        <v>22</v>
      </c>
      <c r="AG207" s="11"/>
      <c r="AH207" s="9" t="s">
        <v>7</v>
      </c>
      <c r="AI207" s="8" t="b">
        <v>0</v>
      </c>
      <c r="AJ207" s="9" t="s">
        <v>7</v>
      </c>
      <c r="AK207" s="9" t="s">
        <v>7</v>
      </c>
      <c r="AL207" s="9" t="s">
        <v>971</v>
      </c>
    </row>
    <row r="208" spans="1:38" ht="16.149999999999999" customHeight="1" x14ac:dyDescent="0.25">
      <c r="A208" s="8">
        <v>13475</v>
      </c>
      <c r="B208" s="9" t="s">
        <v>49</v>
      </c>
      <c r="C208" s="9" t="s">
        <v>100</v>
      </c>
      <c r="D208" s="8" t="b">
        <v>0</v>
      </c>
      <c r="E208" s="9" t="s">
        <v>972</v>
      </c>
      <c r="F208" s="9" t="s">
        <v>79</v>
      </c>
      <c r="G208" s="9" t="s">
        <v>973</v>
      </c>
      <c r="H208" s="9" t="s">
        <v>235</v>
      </c>
      <c r="I208" s="9" t="s">
        <v>974</v>
      </c>
      <c r="J208" s="9" t="s">
        <v>975</v>
      </c>
      <c r="K208" s="9" t="s">
        <v>976</v>
      </c>
      <c r="L208" s="8" t="b">
        <v>0</v>
      </c>
      <c r="M208" s="9" t="s">
        <v>7</v>
      </c>
      <c r="N208" s="10">
        <v>41938</v>
      </c>
      <c r="O208" s="11"/>
      <c r="P208" s="24">
        <v>35245</v>
      </c>
      <c r="Q208" s="9" t="s">
        <v>247</v>
      </c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9" t="s">
        <v>7</v>
      </c>
      <c r="AI208" s="8" t="b">
        <v>0</v>
      </c>
      <c r="AJ208" s="9" t="s">
        <v>7</v>
      </c>
      <c r="AK208" s="9" t="s">
        <v>7</v>
      </c>
      <c r="AL208" s="9" t="s">
        <v>977</v>
      </c>
    </row>
    <row r="209" spans="1:38" ht="16.149999999999999" customHeight="1" x14ac:dyDescent="0.25">
      <c r="A209" s="8">
        <v>2236</v>
      </c>
      <c r="B209" s="9" t="s">
        <v>45</v>
      </c>
      <c r="C209" s="9" t="s">
        <v>81</v>
      </c>
      <c r="D209" s="8" t="b">
        <v>0</v>
      </c>
      <c r="E209" s="9" t="s">
        <v>978</v>
      </c>
      <c r="F209" s="9" t="s">
        <v>979</v>
      </c>
      <c r="G209" s="9" t="s">
        <v>834</v>
      </c>
      <c r="H209" s="9" t="s">
        <v>835</v>
      </c>
      <c r="I209" s="9" t="s">
        <v>836</v>
      </c>
      <c r="J209" s="9" t="s">
        <v>7</v>
      </c>
      <c r="K209" s="9" t="s">
        <v>7</v>
      </c>
      <c r="L209" s="8" t="b">
        <v>0</v>
      </c>
      <c r="M209" s="9" t="s">
        <v>7</v>
      </c>
      <c r="N209" s="10">
        <v>41245</v>
      </c>
      <c r="O209" s="11"/>
      <c r="P209" s="11"/>
      <c r="Q209" s="9" t="s">
        <v>239</v>
      </c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9" t="s">
        <v>7</v>
      </c>
      <c r="AI209" s="8" t="b">
        <v>0</v>
      </c>
      <c r="AJ209" s="9" t="s">
        <v>75</v>
      </c>
      <c r="AK209" s="9" t="s">
        <v>7</v>
      </c>
      <c r="AL209" s="9" t="s">
        <v>839</v>
      </c>
    </row>
    <row r="210" spans="1:38" ht="16.149999999999999" customHeight="1" x14ac:dyDescent="0.25">
      <c r="A210" s="8">
        <v>5396</v>
      </c>
      <c r="B210" s="9" t="s">
        <v>49</v>
      </c>
      <c r="C210" s="9" t="s">
        <v>100</v>
      </c>
      <c r="D210" s="8" t="b">
        <v>0</v>
      </c>
      <c r="E210" s="9" t="s">
        <v>175</v>
      </c>
      <c r="F210" s="9" t="s">
        <v>176</v>
      </c>
      <c r="G210" s="9" t="s">
        <v>441</v>
      </c>
      <c r="H210" s="9" t="s">
        <v>235</v>
      </c>
      <c r="I210" s="9" t="s">
        <v>442</v>
      </c>
      <c r="J210" s="9" t="s">
        <v>980</v>
      </c>
      <c r="K210" s="9" t="s">
        <v>981</v>
      </c>
      <c r="L210" s="8" t="b">
        <v>0</v>
      </c>
      <c r="M210" s="9" t="s">
        <v>7</v>
      </c>
      <c r="N210" s="10">
        <v>41210</v>
      </c>
      <c r="O210" s="11"/>
      <c r="P210" s="23"/>
      <c r="Q210" s="9" t="s">
        <v>239</v>
      </c>
      <c r="R210" s="11"/>
      <c r="S210" s="11"/>
      <c r="T210" s="23"/>
      <c r="U210" s="11"/>
      <c r="V210" s="11"/>
      <c r="W210" s="23"/>
      <c r="X210" s="23"/>
      <c r="Y210" s="23"/>
      <c r="Z210" s="23"/>
      <c r="AA210" s="23"/>
      <c r="AB210" s="23"/>
      <c r="AC210" s="11"/>
      <c r="AD210" s="11"/>
      <c r="AE210" s="11"/>
      <c r="AF210" s="11"/>
      <c r="AG210" s="11"/>
      <c r="AH210" s="9" t="s">
        <v>7</v>
      </c>
      <c r="AI210" s="8" t="b">
        <v>0</v>
      </c>
      <c r="AJ210" s="9" t="s">
        <v>240</v>
      </c>
      <c r="AK210" s="9" t="s">
        <v>7</v>
      </c>
      <c r="AL210" s="9" t="s">
        <v>982</v>
      </c>
    </row>
    <row r="211" spans="1:38" ht="16.149999999999999" customHeight="1" x14ac:dyDescent="0.25">
      <c r="A211" s="8">
        <v>4116</v>
      </c>
      <c r="B211" s="9" t="s">
        <v>87</v>
      </c>
      <c r="C211" s="9" t="s">
        <v>100</v>
      </c>
      <c r="D211" s="8" t="b">
        <v>0</v>
      </c>
      <c r="E211" s="9" t="s">
        <v>983</v>
      </c>
      <c r="F211" s="9" t="s">
        <v>984</v>
      </c>
      <c r="G211" s="9" t="s">
        <v>493</v>
      </c>
      <c r="H211" s="9" t="s">
        <v>235</v>
      </c>
      <c r="I211" s="9" t="s">
        <v>985</v>
      </c>
      <c r="J211" s="9" t="s">
        <v>986</v>
      </c>
      <c r="K211" s="9" t="s">
        <v>987</v>
      </c>
      <c r="L211" s="8" t="b">
        <v>0</v>
      </c>
      <c r="M211" s="9" t="s">
        <v>7</v>
      </c>
      <c r="N211" s="10">
        <v>41237</v>
      </c>
      <c r="O211" s="11"/>
      <c r="P211" s="23"/>
      <c r="Q211" s="9" t="s">
        <v>239</v>
      </c>
      <c r="R211" s="11"/>
      <c r="S211" s="11"/>
      <c r="T211" s="23"/>
      <c r="U211" s="11"/>
      <c r="V211" s="11"/>
      <c r="W211" s="23"/>
      <c r="X211" s="23"/>
      <c r="Y211" s="23"/>
      <c r="Z211" s="11"/>
      <c r="AA211" s="23"/>
      <c r="AB211" s="23"/>
      <c r="AC211" s="11"/>
      <c r="AD211" s="11"/>
      <c r="AE211" s="11"/>
      <c r="AF211" s="11"/>
      <c r="AG211" s="11"/>
      <c r="AH211" s="9" t="s">
        <v>7</v>
      </c>
      <c r="AI211" s="8" t="b">
        <v>0</v>
      </c>
      <c r="AJ211" s="9" t="s">
        <v>240</v>
      </c>
      <c r="AK211" s="9" t="s">
        <v>7</v>
      </c>
      <c r="AL211" s="9" t="s">
        <v>988</v>
      </c>
    </row>
    <row r="212" spans="1:38" ht="16.149999999999999" customHeight="1" x14ac:dyDescent="0.25">
      <c r="A212" s="8">
        <v>1</v>
      </c>
      <c r="B212" s="9" t="s">
        <v>45</v>
      </c>
      <c r="C212" s="9" t="s">
        <v>46</v>
      </c>
      <c r="D212" s="8" t="b">
        <v>0</v>
      </c>
      <c r="E212" s="9" t="s">
        <v>60</v>
      </c>
      <c r="F212" s="9" t="s">
        <v>61</v>
      </c>
      <c r="G212" s="9" t="s">
        <v>258</v>
      </c>
      <c r="H212" s="9" t="s">
        <v>235</v>
      </c>
      <c r="I212" s="9" t="s">
        <v>398</v>
      </c>
      <c r="J212" s="9" t="s">
        <v>989</v>
      </c>
      <c r="K212" s="9" t="s">
        <v>990</v>
      </c>
      <c r="L212" s="8" t="b">
        <v>1</v>
      </c>
      <c r="M212" s="9" t="s">
        <v>521</v>
      </c>
      <c r="N212" s="10">
        <v>41947</v>
      </c>
      <c r="O212" s="11"/>
      <c r="P212" s="24">
        <v>15727</v>
      </c>
      <c r="Q212" s="9" t="s">
        <v>239</v>
      </c>
      <c r="R212" s="23"/>
      <c r="S212" s="11"/>
      <c r="T212" s="8">
        <v>2</v>
      </c>
      <c r="U212" s="11"/>
      <c r="V212" s="23"/>
      <c r="W212" s="22">
        <v>55</v>
      </c>
      <c r="X212" s="8">
        <v>10</v>
      </c>
      <c r="Y212" s="8">
        <v>10</v>
      </c>
      <c r="Z212" s="22">
        <v>4</v>
      </c>
      <c r="AA212" s="22">
        <v>12</v>
      </c>
      <c r="AB212" s="22">
        <v>4</v>
      </c>
      <c r="AC212" s="23"/>
      <c r="AD212" s="23"/>
      <c r="AE212" s="11"/>
      <c r="AF212" s="11"/>
      <c r="AG212" s="11"/>
      <c r="AH212" s="9" t="s">
        <v>7</v>
      </c>
      <c r="AI212" s="8" t="b">
        <v>0</v>
      </c>
      <c r="AJ212" s="9" t="s">
        <v>75</v>
      </c>
      <c r="AK212" s="9" t="s">
        <v>7</v>
      </c>
      <c r="AL212" s="9" t="s">
        <v>991</v>
      </c>
    </row>
    <row r="213" spans="1:38" ht="16.149999999999999" customHeight="1" x14ac:dyDescent="0.25">
      <c r="A213" s="8">
        <v>11</v>
      </c>
      <c r="B213" s="9" t="s">
        <v>87</v>
      </c>
      <c r="C213" s="9" t="s">
        <v>50</v>
      </c>
      <c r="D213" s="8" t="b">
        <v>0</v>
      </c>
      <c r="E213" s="9" t="s">
        <v>60</v>
      </c>
      <c r="F213" s="9" t="s">
        <v>109</v>
      </c>
      <c r="G213" s="9" t="s">
        <v>258</v>
      </c>
      <c r="H213" s="9" t="s">
        <v>235</v>
      </c>
      <c r="I213" s="9" t="s">
        <v>398</v>
      </c>
      <c r="J213" s="9" t="s">
        <v>992</v>
      </c>
      <c r="K213" s="9" t="s">
        <v>7</v>
      </c>
      <c r="L213" s="8" t="b">
        <v>0</v>
      </c>
      <c r="M213" s="9" t="s">
        <v>7</v>
      </c>
      <c r="N213" s="10">
        <v>41947</v>
      </c>
      <c r="O213" s="11"/>
      <c r="P213" s="10">
        <v>19332</v>
      </c>
      <c r="Q213" s="9" t="s">
        <v>239</v>
      </c>
      <c r="R213" s="11"/>
      <c r="S213" s="11"/>
      <c r="T213" s="22">
        <v>23</v>
      </c>
      <c r="U213" s="11"/>
      <c r="V213" s="11"/>
      <c r="W213" s="22">
        <v>92</v>
      </c>
      <c r="X213" s="22">
        <v>94</v>
      </c>
      <c r="Y213" s="22">
        <v>18</v>
      </c>
      <c r="Z213" s="11"/>
      <c r="AA213" s="22">
        <v>39</v>
      </c>
      <c r="AB213" s="22">
        <v>37</v>
      </c>
      <c r="AC213" s="11"/>
      <c r="AD213" s="11"/>
      <c r="AE213" s="11"/>
      <c r="AF213" s="11"/>
      <c r="AG213" s="11"/>
      <c r="AH213" s="9" t="s">
        <v>993</v>
      </c>
      <c r="AI213" s="8" t="b">
        <v>0</v>
      </c>
      <c r="AJ213" s="9" t="s">
        <v>240</v>
      </c>
      <c r="AK213" s="9" t="s">
        <v>7</v>
      </c>
      <c r="AL213" s="9" t="s">
        <v>994</v>
      </c>
    </row>
    <row r="214" spans="1:38" ht="16.149999999999999" customHeight="1" x14ac:dyDescent="0.25">
      <c r="A214" s="8">
        <v>3294</v>
      </c>
      <c r="B214" s="9" t="s">
        <v>45</v>
      </c>
      <c r="C214" s="9" t="s">
        <v>46</v>
      </c>
      <c r="D214" s="8" t="b">
        <v>0</v>
      </c>
      <c r="E214" s="9" t="s">
        <v>47</v>
      </c>
      <c r="F214" s="9" t="s">
        <v>48</v>
      </c>
      <c r="G214" s="9" t="s">
        <v>328</v>
      </c>
      <c r="H214" s="9" t="s">
        <v>235</v>
      </c>
      <c r="I214" s="9" t="s">
        <v>290</v>
      </c>
      <c r="J214" s="9" t="s">
        <v>995</v>
      </c>
      <c r="K214" s="9" t="s">
        <v>996</v>
      </c>
      <c r="L214" s="8" t="b">
        <v>0</v>
      </c>
      <c r="M214" s="9" t="s">
        <v>7</v>
      </c>
      <c r="N214" s="10">
        <v>42054</v>
      </c>
      <c r="O214" s="11"/>
      <c r="P214" s="23"/>
      <c r="Q214" s="9" t="s">
        <v>239</v>
      </c>
      <c r="R214" s="22">
        <v>12</v>
      </c>
      <c r="S214" s="11"/>
      <c r="T214" s="22">
        <v>1</v>
      </c>
      <c r="U214" s="11"/>
      <c r="V214" s="22">
        <v>46</v>
      </c>
      <c r="W214" s="11"/>
      <c r="X214" s="22">
        <v>5</v>
      </c>
      <c r="Y214" s="22">
        <v>59</v>
      </c>
      <c r="Z214" s="11"/>
      <c r="AA214" s="11"/>
      <c r="AB214" s="11"/>
      <c r="AC214" s="22">
        <v>52</v>
      </c>
      <c r="AD214" s="22">
        <v>41</v>
      </c>
      <c r="AE214" s="11"/>
      <c r="AF214" s="11"/>
      <c r="AG214" s="11"/>
      <c r="AH214" s="9" t="s">
        <v>7</v>
      </c>
      <c r="AI214" s="8" t="b">
        <v>0</v>
      </c>
      <c r="AJ214" s="9" t="s">
        <v>75</v>
      </c>
      <c r="AK214" s="9" t="s">
        <v>297</v>
      </c>
      <c r="AL214" s="9" t="s">
        <v>997</v>
      </c>
    </row>
    <row r="215" spans="1:38" ht="16.149999999999999" customHeight="1" x14ac:dyDescent="0.25">
      <c r="A215" s="8">
        <v>11027</v>
      </c>
      <c r="B215" s="9" t="s">
        <v>252</v>
      </c>
      <c r="C215" s="9" t="s">
        <v>49</v>
      </c>
      <c r="D215" s="8" t="b">
        <v>0</v>
      </c>
      <c r="E215" s="9" t="s">
        <v>47</v>
      </c>
      <c r="F215" s="9" t="s">
        <v>998</v>
      </c>
      <c r="G215" s="9" t="s">
        <v>328</v>
      </c>
      <c r="H215" s="9" t="s">
        <v>235</v>
      </c>
      <c r="I215" s="9" t="s">
        <v>290</v>
      </c>
      <c r="J215" s="9" t="s">
        <v>7</v>
      </c>
      <c r="K215" s="9" t="s">
        <v>7</v>
      </c>
      <c r="L215" s="8" t="b">
        <v>0</v>
      </c>
      <c r="M215" s="9" t="s">
        <v>7</v>
      </c>
      <c r="N215" s="10">
        <v>42088</v>
      </c>
      <c r="O215" s="11"/>
      <c r="P215" s="10">
        <v>38755</v>
      </c>
      <c r="Q215" s="9" t="s">
        <v>239</v>
      </c>
      <c r="R215" s="23"/>
      <c r="S215" s="11"/>
      <c r="T215" s="11"/>
      <c r="U215" s="11"/>
      <c r="V215" s="23"/>
      <c r="W215" s="23"/>
      <c r="X215" s="23"/>
      <c r="Y215" s="23"/>
      <c r="Z215" s="11"/>
      <c r="AA215" s="23"/>
      <c r="AB215" s="23"/>
      <c r="AC215" s="23"/>
      <c r="AD215" s="23"/>
      <c r="AE215" s="23"/>
      <c r="AF215" s="23"/>
      <c r="AG215" s="11"/>
      <c r="AH215" s="9" t="s">
        <v>7</v>
      </c>
      <c r="AI215" s="8" t="b">
        <v>0</v>
      </c>
      <c r="AJ215" s="9" t="s">
        <v>75</v>
      </c>
      <c r="AK215" s="9" t="s">
        <v>7</v>
      </c>
      <c r="AL215" s="9" t="s">
        <v>997</v>
      </c>
    </row>
    <row r="216" spans="1:38" ht="16.149999999999999" customHeight="1" x14ac:dyDescent="0.25">
      <c r="A216" s="8">
        <v>4729</v>
      </c>
      <c r="B216" s="9" t="s">
        <v>45</v>
      </c>
      <c r="C216" s="9" t="s">
        <v>55</v>
      </c>
      <c r="D216" s="8" t="b">
        <v>0</v>
      </c>
      <c r="E216" s="9" t="s">
        <v>133</v>
      </c>
      <c r="F216" s="9" t="s">
        <v>134</v>
      </c>
      <c r="G216" s="9" t="s">
        <v>999</v>
      </c>
      <c r="H216" s="9" t="s">
        <v>1000</v>
      </c>
      <c r="I216" s="9" t="s">
        <v>1001</v>
      </c>
      <c r="J216" s="9" t="s">
        <v>1002</v>
      </c>
      <c r="K216" s="9" t="s">
        <v>1003</v>
      </c>
      <c r="L216" s="8" t="b">
        <v>0</v>
      </c>
      <c r="M216" s="9" t="s">
        <v>7</v>
      </c>
      <c r="N216" s="10">
        <v>41358</v>
      </c>
      <c r="O216" s="11"/>
      <c r="P216" s="10">
        <v>15188</v>
      </c>
      <c r="Q216" s="9" t="s">
        <v>7</v>
      </c>
      <c r="R216" s="23"/>
      <c r="S216" s="11"/>
      <c r="T216" s="11"/>
      <c r="U216" s="11"/>
      <c r="V216" s="23"/>
      <c r="W216" s="23"/>
      <c r="X216" s="23"/>
      <c r="Y216" s="23"/>
      <c r="Z216" s="11"/>
      <c r="AA216" s="23"/>
      <c r="AB216" s="23"/>
      <c r="AC216" s="23"/>
      <c r="AD216" s="23"/>
      <c r="AE216" s="23"/>
      <c r="AF216" s="23"/>
      <c r="AG216" s="11"/>
      <c r="AH216" s="9" t="s">
        <v>135</v>
      </c>
      <c r="AI216" s="8" t="b">
        <v>0</v>
      </c>
      <c r="AJ216" s="9" t="s">
        <v>75</v>
      </c>
      <c r="AK216" s="9" t="s">
        <v>7</v>
      </c>
      <c r="AL216" s="9" t="s">
        <v>1004</v>
      </c>
    </row>
    <row r="217" spans="1:38" ht="16.149999999999999" customHeight="1" x14ac:dyDescent="0.25">
      <c r="A217" s="8">
        <v>12436</v>
      </c>
      <c r="B217" s="9" t="s">
        <v>45</v>
      </c>
      <c r="C217" s="9" t="s">
        <v>55</v>
      </c>
      <c r="D217" s="8" t="b">
        <v>0</v>
      </c>
      <c r="E217" s="9" t="s">
        <v>1005</v>
      </c>
      <c r="F217" s="9" t="s">
        <v>853</v>
      </c>
      <c r="G217" s="9" t="s">
        <v>454</v>
      </c>
      <c r="H217" s="9" t="s">
        <v>235</v>
      </c>
      <c r="I217" s="9" t="s">
        <v>455</v>
      </c>
      <c r="J217" s="9" t="s">
        <v>1006</v>
      </c>
      <c r="K217" s="9" t="s">
        <v>1007</v>
      </c>
      <c r="L217" s="8" t="b">
        <v>0</v>
      </c>
      <c r="M217" s="9" t="s">
        <v>7</v>
      </c>
      <c r="N217" s="10">
        <v>41938</v>
      </c>
      <c r="O217" s="11"/>
      <c r="P217" s="10">
        <v>23315</v>
      </c>
      <c r="Q217" s="9" t="s">
        <v>247</v>
      </c>
      <c r="R217" s="22">
        <v>23</v>
      </c>
      <c r="S217" s="11"/>
      <c r="T217" s="11"/>
      <c r="U217" s="11"/>
      <c r="V217" s="22">
        <v>16</v>
      </c>
      <c r="W217" s="22">
        <v>34</v>
      </c>
      <c r="X217" s="22">
        <v>55</v>
      </c>
      <c r="Y217" s="22">
        <v>28</v>
      </c>
      <c r="Z217" s="11"/>
      <c r="AA217" s="22">
        <v>5</v>
      </c>
      <c r="AB217" s="22">
        <v>5</v>
      </c>
      <c r="AC217" s="22">
        <v>9</v>
      </c>
      <c r="AD217" s="22">
        <v>5</v>
      </c>
      <c r="AE217" s="22">
        <v>29</v>
      </c>
      <c r="AF217" s="22">
        <v>10</v>
      </c>
      <c r="AG217" s="11"/>
      <c r="AH217" s="9" t="s">
        <v>7</v>
      </c>
      <c r="AI217" s="8" t="b">
        <v>0</v>
      </c>
      <c r="AJ217" s="9" t="s">
        <v>7</v>
      </c>
      <c r="AK217" s="9" t="s">
        <v>7</v>
      </c>
      <c r="AL217" s="9" t="s">
        <v>1008</v>
      </c>
    </row>
    <row r="218" spans="1:38" ht="16.149999999999999" customHeight="1" x14ac:dyDescent="0.25">
      <c r="A218" s="8">
        <v>12434</v>
      </c>
      <c r="B218" s="9" t="s">
        <v>49</v>
      </c>
      <c r="C218" s="9" t="s">
        <v>100</v>
      </c>
      <c r="D218" s="8" t="b">
        <v>0</v>
      </c>
      <c r="E218" s="9" t="s">
        <v>1005</v>
      </c>
      <c r="F218" s="9" t="s">
        <v>670</v>
      </c>
      <c r="G218" s="9" t="s">
        <v>454</v>
      </c>
      <c r="H218" s="9" t="s">
        <v>235</v>
      </c>
      <c r="I218" s="9" t="s">
        <v>455</v>
      </c>
      <c r="J218" s="9" t="s">
        <v>1006</v>
      </c>
      <c r="K218" s="9" t="s">
        <v>1007</v>
      </c>
      <c r="L218" s="8" t="b">
        <v>0</v>
      </c>
      <c r="M218" s="9" t="s">
        <v>7</v>
      </c>
      <c r="N218" s="10">
        <v>41938</v>
      </c>
      <c r="O218" s="11"/>
      <c r="P218" s="10">
        <v>25002</v>
      </c>
      <c r="Q218" s="9" t="s">
        <v>247</v>
      </c>
      <c r="R218" s="22">
        <v>37</v>
      </c>
      <c r="S218" s="11"/>
      <c r="T218" s="11"/>
      <c r="U218" s="11"/>
      <c r="V218" s="22">
        <v>39</v>
      </c>
      <c r="W218" s="22">
        <v>97</v>
      </c>
      <c r="X218" s="22">
        <v>115</v>
      </c>
      <c r="Y218" s="22">
        <v>25</v>
      </c>
      <c r="Z218" s="11"/>
      <c r="AA218" s="22">
        <v>68</v>
      </c>
      <c r="AB218" s="22">
        <v>51</v>
      </c>
      <c r="AC218" s="22">
        <v>36</v>
      </c>
      <c r="AD218" s="22">
        <v>20</v>
      </c>
      <c r="AE218" s="22">
        <v>22</v>
      </c>
      <c r="AF218" s="22">
        <v>37</v>
      </c>
      <c r="AG218" s="11"/>
      <c r="AH218" s="9" t="s">
        <v>7</v>
      </c>
      <c r="AI218" s="8" t="b">
        <v>0</v>
      </c>
      <c r="AJ218" s="9" t="s">
        <v>7</v>
      </c>
      <c r="AK218" s="9" t="s">
        <v>7</v>
      </c>
      <c r="AL218" s="9" t="s">
        <v>1008</v>
      </c>
    </row>
    <row r="219" spans="1:38" ht="16.149999999999999" customHeight="1" x14ac:dyDescent="0.25">
      <c r="A219" s="8">
        <v>13436</v>
      </c>
      <c r="B219" s="9" t="s">
        <v>75</v>
      </c>
      <c r="C219" s="9" t="s">
        <v>100</v>
      </c>
      <c r="D219" s="8" t="b">
        <v>0</v>
      </c>
      <c r="E219" s="9" t="s">
        <v>1009</v>
      </c>
      <c r="F219" s="9" t="s">
        <v>730</v>
      </c>
      <c r="G219" s="9" t="s">
        <v>493</v>
      </c>
      <c r="H219" s="9" t="s">
        <v>235</v>
      </c>
      <c r="I219" s="9" t="s">
        <v>1010</v>
      </c>
      <c r="J219" s="9" t="s">
        <v>1011</v>
      </c>
      <c r="K219" s="9" t="s">
        <v>1012</v>
      </c>
      <c r="L219" s="8" t="b">
        <v>0</v>
      </c>
      <c r="M219" s="9" t="s">
        <v>7</v>
      </c>
      <c r="N219" s="10">
        <v>41615</v>
      </c>
      <c r="O219" s="11"/>
      <c r="P219" s="10">
        <v>26910</v>
      </c>
      <c r="Q219" s="9" t="s">
        <v>7</v>
      </c>
      <c r="R219" s="23"/>
      <c r="S219" s="11"/>
      <c r="T219" s="11"/>
      <c r="U219" s="11"/>
      <c r="V219" s="23"/>
      <c r="W219" s="23"/>
      <c r="X219" s="23"/>
      <c r="Y219" s="11"/>
      <c r="Z219" s="23"/>
      <c r="AA219" s="23"/>
      <c r="AB219" s="23"/>
      <c r="AC219" s="23"/>
      <c r="AD219" s="11"/>
      <c r="AE219" s="23"/>
      <c r="AF219" s="23"/>
      <c r="AG219" s="11"/>
      <c r="AH219" s="9" t="s">
        <v>7</v>
      </c>
      <c r="AI219" s="8" t="b">
        <v>0</v>
      </c>
      <c r="AJ219" s="9" t="s">
        <v>7</v>
      </c>
      <c r="AK219" s="9" t="s">
        <v>7</v>
      </c>
      <c r="AL219" s="9" t="s">
        <v>732</v>
      </c>
    </row>
    <row r="220" spans="1:38" ht="16.149999999999999" customHeight="1" x14ac:dyDescent="0.25">
      <c r="A220" s="8">
        <v>9273</v>
      </c>
      <c r="B220" s="9" t="s">
        <v>45</v>
      </c>
      <c r="C220" s="9" t="s">
        <v>55</v>
      </c>
      <c r="D220" s="8" t="b">
        <v>0</v>
      </c>
      <c r="E220" s="9" t="s">
        <v>130</v>
      </c>
      <c r="F220" s="9" t="s">
        <v>131</v>
      </c>
      <c r="G220" s="9" t="s">
        <v>525</v>
      </c>
      <c r="H220" s="9" t="s">
        <v>235</v>
      </c>
      <c r="I220" s="9" t="s">
        <v>526</v>
      </c>
      <c r="J220" s="9" t="s">
        <v>1015</v>
      </c>
      <c r="K220" s="9" t="s">
        <v>1016</v>
      </c>
      <c r="L220" s="8" t="b">
        <v>0</v>
      </c>
      <c r="M220" s="9" t="s">
        <v>521</v>
      </c>
      <c r="N220" s="10">
        <v>41938</v>
      </c>
      <c r="O220" s="11"/>
      <c r="P220" s="10">
        <v>17803</v>
      </c>
      <c r="Q220" s="9" t="s">
        <v>239</v>
      </c>
      <c r="R220" s="8">
        <v>35</v>
      </c>
      <c r="S220" s="11"/>
      <c r="T220" s="11"/>
      <c r="U220" s="11"/>
      <c r="V220" s="22">
        <v>57</v>
      </c>
      <c r="W220" s="22">
        <v>57</v>
      </c>
      <c r="X220" s="22">
        <v>98</v>
      </c>
      <c r="Y220" s="11"/>
      <c r="Z220" s="22">
        <v>40</v>
      </c>
      <c r="AA220" s="22">
        <v>69</v>
      </c>
      <c r="AB220" s="22">
        <v>33</v>
      </c>
      <c r="AC220" s="22">
        <v>42</v>
      </c>
      <c r="AD220" s="11"/>
      <c r="AE220" s="22">
        <v>25</v>
      </c>
      <c r="AF220" s="22">
        <v>24</v>
      </c>
      <c r="AG220" s="11"/>
      <c r="AH220" s="9" t="s">
        <v>132</v>
      </c>
      <c r="AI220" s="8" t="b">
        <v>0</v>
      </c>
      <c r="AJ220" s="9" t="s">
        <v>75</v>
      </c>
      <c r="AK220" s="9" t="s">
        <v>7</v>
      </c>
      <c r="AL220" s="9" t="s">
        <v>1017</v>
      </c>
    </row>
    <row r="221" spans="1:38" ht="16.149999999999999" customHeight="1" x14ac:dyDescent="0.25">
      <c r="A221" s="8">
        <v>12160</v>
      </c>
      <c r="B221" s="9" t="s">
        <v>87</v>
      </c>
      <c r="C221" s="9" t="s">
        <v>100</v>
      </c>
      <c r="D221" s="8" t="b">
        <v>0</v>
      </c>
      <c r="E221" s="9" t="s">
        <v>210</v>
      </c>
      <c r="F221" s="9" t="s">
        <v>211</v>
      </c>
      <c r="G221" s="9" t="s">
        <v>258</v>
      </c>
      <c r="H221" s="9" t="s">
        <v>235</v>
      </c>
      <c r="I221" s="9" t="s">
        <v>398</v>
      </c>
      <c r="J221" s="9" t="s">
        <v>1018</v>
      </c>
      <c r="K221" s="9" t="s">
        <v>1019</v>
      </c>
      <c r="L221" s="8" t="b">
        <v>0</v>
      </c>
      <c r="M221" s="9" t="s">
        <v>7</v>
      </c>
      <c r="N221" s="10">
        <v>41938</v>
      </c>
      <c r="O221" s="11"/>
      <c r="P221" s="24">
        <v>20312</v>
      </c>
      <c r="Q221" s="9" t="s">
        <v>239</v>
      </c>
      <c r="R221" s="22">
        <v>61</v>
      </c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9" t="s">
        <v>212</v>
      </c>
      <c r="AI221" s="8" t="b">
        <v>0</v>
      </c>
      <c r="AJ221" s="9" t="s">
        <v>240</v>
      </c>
      <c r="AK221" s="9" t="s">
        <v>7</v>
      </c>
      <c r="AL221" s="9" t="s">
        <v>1020</v>
      </c>
    </row>
    <row r="222" spans="1:38" ht="16.149999999999999" customHeight="1" x14ac:dyDescent="0.25">
      <c r="A222" s="8">
        <v>14186</v>
      </c>
      <c r="B222" s="9" t="s">
        <v>49</v>
      </c>
      <c r="C222" s="9" t="s">
        <v>100</v>
      </c>
      <c r="D222" s="8" t="b">
        <v>0</v>
      </c>
      <c r="E222" s="9" t="s">
        <v>1021</v>
      </c>
      <c r="F222" s="9" t="s">
        <v>188</v>
      </c>
      <c r="G222" s="9" t="s">
        <v>390</v>
      </c>
      <c r="H222" s="9" t="s">
        <v>235</v>
      </c>
      <c r="I222" s="9" t="s">
        <v>1022</v>
      </c>
      <c r="J222" s="9" t="s">
        <v>1023</v>
      </c>
      <c r="K222" s="9" t="s">
        <v>1024</v>
      </c>
      <c r="L222" s="8" t="b">
        <v>0</v>
      </c>
      <c r="M222" s="9" t="s">
        <v>7</v>
      </c>
      <c r="N222" s="10">
        <v>41938</v>
      </c>
      <c r="O222" s="11"/>
      <c r="P222" s="23"/>
      <c r="Q222" s="9" t="s">
        <v>247</v>
      </c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9" t="s">
        <v>7</v>
      </c>
      <c r="AI222" s="8" t="b">
        <v>0</v>
      </c>
      <c r="AJ222" s="9" t="s">
        <v>7</v>
      </c>
      <c r="AK222" s="9" t="s">
        <v>7</v>
      </c>
      <c r="AL222" s="9" t="s">
        <v>1025</v>
      </c>
    </row>
    <row r="223" spans="1:38" ht="16.149999999999999" customHeight="1" x14ac:dyDescent="0.25">
      <c r="A223" s="8">
        <v>6899</v>
      </c>
      <c r="B223" s="9" t="s">
        <v>45</v>
      </c>
      <c r="C223" s="9" t="s">
        <v>71</v>
      </c>
      <c r="D223" s="8" t="b">
        <v>0</v>
      </c>
      <c r="E223" s="9" t="s">
        <v>180</v>
      </c>
      <c r="F223" s="9" t="s">
        <v>181</v>
      </c>
      <c r="G223" s="9" t="s">
        <v>328</v>
      </c>
      <c r="H223" s="9" t="s">
        <v>235</v>
      </c>
      <c r="I223" s="9" t="s">
        <v>290</v>
      </c>
      <c r="J223" s="9" t="s">
        <v>1026</v>
      </c>
      <c r="K223" s="9" t="s">
        <v>1027</v>
      </c>
      <c r="L223" s="8" t="b">
        <v>1</v>
      </c>
      <c r="M223" s="9" t="s">
        <v>283</v>
      </c>
      <c r="N223" s="10">
        <v>41371</v>
      </c>
      <c r="O223" s="11"/>
      <c r="P223" s="10">
        <v>17619</v>
      </c>
      <c r="Q223" s="9" t="s">
        <v>239</v>
      </c>
      <c r="R223" s="11"/>
      <c r="S223" s="23"/>
      <c r="T223" s="23"/>
      <c r="U223" s="23"/>
      <c r="V223" s="23"/>
      <c r="W223" s="23"/>
      <c r="X223" s="23"/>
      <c r="Y223" s="11"/>
      <c r="Z223" s="23"/>
      <c r="AA223" s="23"/>
      <c r="AB223" s="23"/>
      <c r="AC223" s="23"/>
      <c r="AD223" s="23"/>
      <c r="AE223" s="23"/>
      <c r="AF223" s="23"/>
      <c r="AG223" s="11"/>
      <c r="AH223" s="9" t="s">
        <v>182</v>
      </c>
      <c r="AI223" s="8" t="b">
        <v>0</v>
      </c>
      <c r="AJ223" s="9" t="s">
        <v>75</v>
      </c>
      <c r="AK223" s="9" t="s">
        <v>7</v>
      </c>
      <c r="AL223" s="9" t="s">
        <v>1028</v>
      </c>
    </row>
    <row r="224" spans="1:38" ht="16.149999999999999" customHeight="1" x14ac:dyDescent="0.25">
      <c r="A224" s="8">
        <v>12771</v>
      </c>
      <c r="B224" s="9" t="s">
        <v>49</v>
      </c>
      <c r="C224" s="9" t="s">
        <v>55</v>
      </c>
      <c r="D224" s="8" t="b">
        <v>0</v>
      </c>
      <c r="E224" s="9" t="s">
        <v>85</v>
      </c>
      <c r="F224" s="9" t="s">
        <v>86</v>
      </c>
      <c r="G224" s="9" t="s">
        <v>525</v>
      </c>
      <c r="H224" s="9" t="s">
        <v>235</v>
      </c>
      <c r="I224" s="9" t="s">
        <v>526</v>
      </c>
      <c r="J224" s="9" t="s">
        <v>7</v>
      </c>
      <c r="K224" s="9" t="s">
        <v>1029</v>
      </c>
      <c r="L224" s="8" t="b">
        <v>0</v>
      </c>
      <c r="M224" s="9" t="s">
        <v>7</v>
      </c>
      <c r="N224" s="10">
        <v>41939</v>
      </c>
      <c r="O224" s="11"/>
      <c r="P224" s="24">
        <v>35564</v>
      </c>
      <c r="Q224" s="9" t="s">
        <v>247</v>
      </c>
      <c r="R224" s="11"/>
      <c r="S224" s="22">
        <v>5</v>
      </c>
      <c r="T224" s="22">
        <v>14</v>
      </c>
      <c r="U224" s="22">
        <v>11</v>
      </c>
      <c r="V224" s="22">
        <v>17</v>
      </c>
      <c r="W224" s="22">
        <v>56</v>
      </c>
      <c r="X224" s="22">
        <v>58</v>
      </c>
      <c r="Y224" s="11"/>
      <c r="Z224" s="22">
        <v>20</v>
      </c>
      <c r="AA224" s="22">
        <v>17</v>
      </c>
      <c r="AB224" s="22">
        <v>25</v>
      </c>
      <c r="AC224" s="22">
        <v>45</v>
      </c>
      <c r="AD224" s="22">
        <v>9</v>
      </c>
      <c r="AE224" s="22">
        <v>7</v>
      </c>
      <c r="AF224" s="22">
        <v>12</v>
      </c>
      <c r="AG224" s="11"/>
      <c r="AH224" s="9" t="s">
        <v>7</v>
      </c>
      <c r="AI224" s="8" t="b">
        <v>0</v>
      </c>
      <c r="AJ224" s="9" t="s">
        <v>240</v>
      </c>
      <c r="AK224" s="9" t="s">
        <v>7</v>
      </c>
      <c r="AL224" s="9" t="s">
        <v>1030</v>
      </c>
    </row>
    <row r="225" spans="1:38" ht="16.149999999999999" customHeight="1" x14ac:dyDescent="0.25">
      <c r="A225" s="8">
        <v>1962</v>
      </c>
      <c r="B225" s="9" t="s">
        <v>75</v>
      </c>
      <c r="C225" s="9" t="s">
        <v>81</v>
      </c>
      <c r="D225" s="8" t="b">
        <v>0</v>
      </c>
      <c r="E225" s="9" t="s">
        <v>1031</v>
      </c>
      <c r="F225" s="9" t="s">
        <v>68</v>
      </c>
      <c r="G225" s="9" t="s">
        <v>328</v>
      </c>
      <c r="H225" s="9" t="s">
        <v>235</v>
      </c>
      <c r="I225" s="9" t="s">
        <v>290</v>
      </c>
      <c r="J225" s="9" t="s">
        <v>1032</v>
      </c>
      <c r="K225" s="9" t="s">
        <v>1033</v>
      </c>
      <c r="L225" s="8" t="b">
        <v>0</v>
      </c>
      <c r="M225" s="9" t="s">
        <v>7</v>
      </c>
      <c r="N225" s="10">
        <v>41062</v>
      </c>
      <c r="O225" s="11"/>
      <c r="P225" s="23"/>
      <c r="Q225" s="9" t="s">
        <v>239</v>
      </c>
      <c r="R225" s="11"/>
      <c r="S225" s="11"/>
      <c r="T225" s="11"/>
      <c r="U225" s="11"/>
      <c r="V225" s="11"/>
      <c r="W225" s="11"/>
      <c r="X225" s="11"/>
      <c r="Y225" s="11"/>
      <c r="Z225" s="11"/>
      <c r="AA225" s="23"/>
      <c r="AB225" s="23"/>
      <c r="AC225" s="11"/>
      <c r="AD225" s="11"/>
      <c r="AE225" s="11"/>
      <c r="AF225" s="11"/>
      <c r="AG225" s="11"/>
      <c r="AH225" s="9" t="s">
        <v>7</v>
      </c>
      <c r="AI225" s="8" t="b">
        <v>0</v>
      </c>
      <c r="AJ225" s="9" t="s">
        <v>75</v>
      </c>
      <c r="AK225" s="9" t="s">
        <v>7</v>
      </c>
      <c r="AL225" s="9" t="s">
        <v>1034</v>
      </c>
    </row>
    <row r="226" spans="1:38" ht="16.149999999999999" customHeight="1" x14ac:dyDescent="0.25">
      <c r="A226" s="8">
        <v>12861</v>
      </c>
      <c r="B226" s="9" t="s">
        <v>49</v>
      </c>
      <c r="C226" s="9" t="s">
        <v>100</v>
      </c>
      <c r="D226" s="8" t="b">
        <v>0</v>
      </c>
      <c r="E226" s="9" t="s">
        <v>1035</v>
      </c>
      <c r="F226" s="9" t="s">
        <v>1036</v>
      </c>
      <c r="G226" s="9" t="s">
        <v>309</v>
      </c>
      <c r="H226" s="9" t="s">
        <v>235</v>
      </c>
      <c r="I226" s="9" t="s">
        <v>310</v>
      </c>
      <c r="J226" s="9" t="s">
        <v>1037</v>
      </c>
      <c r="K226" s="9" t="s">
        <v>7</v>
      </c>
      <c r="L226" s="8" t="b">
        <v>0</v>
      </c>
      <c r="M226" s="9" t="s">
        <v>7</v>
      </c>
      <c r="N226" s="10">
        <v>41938</v>
      </c>
      <c r="O226" s="11"/>
      <c r="P226" s="10">
        <v>29072</v>
      </c>
      <c r="Q226" s="9" t="s">
        <v>247</v>
      </c>
      <c r="R226" s="11"/>
      <c r="S226" s="11"/>
      <c r="T226" s="11"/>
      <c r="U226" s="11"/>
      <c r="V226" s="11"/>
      <c r="W226" s="11"/>
      <c r="X226" s="11"/>
      <c r="Y226" s="11"/>
      <c r="Z226" s="11"/>
      <c r="AA226" s="22">
        <v>72</v>
      </c>
      <c r="AB226" s="22">
        <v>57</v>
      </c>
      <c r="AC226" s="11"/>
      <c r="AD226" s="11"/>
      <c r="AE226" s="11"/>
      <c r="AF226" s="11"/>
      <c r="AG226" s="11"/>
      <c r="AH226" s="9" t="s">
        <v>7</v>
      </c>
      <c r="AI226" s="8" t="b">
        <v>0</v>
      </c>
      <c r="AJ226" s="9" t="s">
        <v>7</v>
      </c>
      <c r="AK226" s="9" t="s">
        <v>7</v>
      </c>
      <c r="AL226" s="9" t="s">
        <v>1038</v>
      </c>
    </row>
    <row r="227" spans="1:38" ht="16.149999999999999" customHeight="1" x14ac:dyDescent="0.25">
      <c r="A227" s="22">
        <v>10141</v>
      </c>
      <c r="B227" s="9" t="s">
        <v>49</v>
      </c>
      <c r="C227" s="9" t="s">
        <v>100</v>
      </c>
      <c r="D227" s="8" t="b">
        <v>0</v>
      </c>
      <c r="E227" s="9" t="s">
        <v>1039</v>
      </c>
      <c r="F227" s="9" t="s">
        <v>1040</v>
      </c>
      <c r="G227" s="9" t="s">
        <v>493</v>
      </c>
      <c r="H227" s="9" t="s">
        <v>235</v>
      </c>
      <c r="I227" s="9" t="s">
        <v>530</v>
      </c>
      <c r="J227" s="9" t="s">
        <v>1041</v>
      </c>
      <c r="K227" s="9" t="s">
        <v>7</v>
      </c>
      <c r="L227" s="8" t="b">
        <v>0</v>
      </c>
      <c r="M227" s="9" t="s">
        <v>7</v>
      </c>
      <c r="N227" s="10">
        <v>41938</v>
      </c>
      <c r="O227" s="11"/>
      <c r="P227" s="24">
        <v>33599</v>
      </c>
      <c r="Q227" s="9" t="s">
        <v>247</v>
      </c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9" t="s">
        <v>7</v>
      </c>
      <c r="AI227" s="8" t="b">
        <v>0</v>
      </c>
      <c r="AJ227" s="9" t="s">
        <v>7</v>
      </c>
      <c r="AK227" s="9" t="s">
        <v>7</v>
      </c>
      <c r="AL227" s="9" t="s">
        <v>1042</v>
      </c>
    </row>
    <row r="228" spans="1:38" ht="16.149999999999999" customHeight="1" x14ac:dyDescent="0.25">
      <c r="A228" s="11"/>
      <c r="B228" s="9" t="s">
        <v>75</v>
      </c>
      <c r="C228" s="9" t="s">
        <v>100</v>
      </c>
      <c r="D228" s="8" t="b">
        <v>0</v>
      </c>
      <c r="E228" s="9" t="s">
        <v>1043</v>
      </c>
      <c r="F228" s="9" t="s">
        <v>1044</v>
      </c>
      <c r="G228" s="9" t="s">
        <v>328</v>
      </c>
      <c r="H228" s="9" t="s">
        <v>235</v>
      </c>
      <c r="I228" s="9" t="s">
        <v>290</v>
      </c>
      <c r="J228" s="9" t="s">
        <v>1045</v>
      </c>
      <c r="K228" s="9" t="s">
        <v>7</v>
      </c>
      <c r="L228" s="8" t="b">
        <v>0</v>
      </c>
      <c r="M228" s="9" t="s">
        <v>7</v>
      </c>
      <c r="N228" s="10">
        <v>41210</v>
      </c>
      <c r="O228" s="11"/>
      <c r="P228" s="11"/>
      <c r="Q228" s="9" t="s">
        <v>247</v>
      </c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9" t="s">
        <v>7</v>
      </c>
      <c r="AI228" s="8" t="b">
        <v>0</v>
      </c>
      <c r="AJ228" s="9" t="s">
        <v>75</v>
      </c>
      <c r="AK228" s="9" t="s">
        <v>7</v>
      </c>
      <c r="AL228" s="9" t="s">
        <v>1046</v>
      </c>
    </row>
    <row r="229" spans="1:38" ht="16.149999999999999" customHeight="1" x14ac:dyDescent="0.25">
      <c r="A229" s="23"/>
      <c r="B229" s="9" t="s">
        <v>75</v>
      </c>
      <c r="C229" s="9" t="s">
        <v>100</v>
      </c>
      <c r="D229" s="8" t="b">
        <v>0</v>
      </c>
      <c r="E229" s="9" t="s">
        <v>1043</v>
      </c>
      <c r="F229" s="9" t="s">
        <v>1047</v>
      </c>
      <c r="G229" s="9" t="s">
        <v>328</v>
      </c>
      <c r="H229" s="9" t="s">
        <v>235</v>
      </c>
      <c r="I229" s="9" t="s">
        <v>290</v>
      </c>
      <c r="J229" s="9" t="s">
        <v>1045</v>
      </c>
      <c r="K229" s="9" t="s">
        <v>7</v>
      </c>
      <c r="L229" s="8" t="b">
        <v>0</v>
      </c>
      <c r="M229" s="9" t="s">
        <v>7</v>
      </c>
      <c r="N229" s="10">
        <v>41210</v>
      </c>
      <c r="O229" s="11"/>
      <c r="P229" s="11"/>
      <c r="Q229" s="9" t="s">
        <v>247</v>
      </c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9" t="s">
        <v>7</v>
      </c>
      <c r="AI229" s="8" t="b">
        <v>0</v>
      </c>
      <c r="AJ229" s="9" t="s">
        <v>75</v>
      </c>
      <c r="AK229" s="9" t="s">
        <v>7</v>
      </c>
      <c r="AL229" s="9" t="s">
        <v>1046</v>
      </c>
    </row>
    <row r="230" spans="1:38" ht="16.149999999999999" customHeight="1" x14ac:dyDescent="0.25">
      <c r="A230" s="8">
        <v>10770</v>
      </c>
      <c r="B230" s="9" t="s">
        <v>75</v>
      </c>
      <c r="C230" s="9" t="s">
        <v>100</v>
      </c>
      <c r="D230" s="8" t="b">
        <v>0</v>
      </c>
      <c r="E230" s="9" t="s">
        <v>1043</v>
      </c>
      <c r="F230" s="9" t="s">
        <v>1048</v>
      </c>
      <c r="G230" s="9" t="s">
        <v>328</v>
      </c>
      <c r="H230" s="9" t="s">
        <v>235</v>
      </c>
      <c r="I230" s="9" t="s">
        <v>290</v>
      </c>
      <c r="J230" s="9" t="s">
        <v>1045</v>
      </c>
      <c r="K230" s="9" t="s">
        <v>7</v>
      </c>
      <c r="L230" s="8" t="b">
        <v>0</v>
      </c>
      <c r="M230" s="9" t="s">
        <v>7</v>
      </c>
      <c r="N230" s="10">
        <v>41210</v>
      </c>
      <c r="O230" s="11"/>
      <c r="P230" s="11"/>
      <c r="Q230" s="9" t="s">
        <v>239</v>
      </c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9" t="s">
        <v>7</v>
      </c>
      <c r="AI230" s="8" t="b">
        <v>0</v>
      </c>
      <c r="AJ230" s="9" t="s">
        <v>75</v>
      </c>
      <c r="AK230" s="9" t="s">
        <v>7</v>
      </c>
      <c r="AL230" s="9" t="s">
        <v>1046</v>
      </c>
    </row>
    <row r="231" spans="1:38" ht="16.149999999999999" customHeight="1" x14ac:dyDescent="0.25">
      <c r="A231" s="8">
        <v>10771</v>
      </c>
      <c r="B231" s="9" t="s">
        <v>49</v>
      </c>
      <c r="C231" s="9" t="s">
        <v>100</v>
      </c>
      <c r="D231" s="8" t="b">
        <v>0</v>
      </c>
      <c r="E231" s="9" t="s">
        <v>1043</v>
      </c>
      <c r="F231" s="9" t="s">
        <v>569</v>
      </c>
      <c r="G231" s="9" t="s">
        <v>328</v>
      </c>
      <c r="H231" s="9" t="s">
        <v>235</v>
      </c>
      <c r="I231" s="9" t="s">
        <v>290</v>
      </c>
      <c r="J231" s="9" t="s">
        <v>1049</v>
      </c>
      <c r="K231" s="9" t="s">
        <v>1050</v>
      </c>
      <c r="L231" s="8" t="b">
        <v>0</v>
      </c>
      <c r="M231" s="9" t="s">
        <v>7</v>
      </c>
      <c r="N231" s="10">
        <v>41210</v>
      </c>
      <c r="O231" s="11"/>
      <c r="P231" s="11"/>
      <c r="Q231" s="9" t="s">
        <v>239</v>
      </c>
      <c r="R231" s="11"/>
      <c r="S231" s="11"/>
      <c r="T231" s="11"/>
      <c r="U231" s="11"/>
      <c r="V231" s="11"/>
      <c r="W231" s="23"/>
      <c r="X231" s="23"/>
      <c r="Y231" s="23"/>
      <c r="Z231" s="11"/>
      <c r="AA231" s="23"/>
      <c r="AB231" s="23"/>
      <c r="AC231" s="23"/>
      <c r="AD231" s="23"/>
      <c r="AE231" s="11"/>
      <c r="AF231" s="11"/>
      <c r="AG231" s="11"/>
      <c r="AH231" s="9" t="s">
        <v>7</v>
      </c>
      <c r="AI231" s="8" t="b">
        <v>0</v>
      </c>
      <c r="AJ231" s="9" t="s">
        <v>240</v>
      </c>
      <c r="AK231" s="9" t="s">
        <v>7</v>
      </c>
      <c r="AL231" s="9" t="s">
        <v>1046</v>
      </c>
    </row>
    <row r="232" spans="1:38" ht="16.149999999999999" customHeight="1" x14ac:dyDescent="0.25">
      <c r="A232" s="8">
        <v>9616</v>
      </c>
      <c r="B232" s="9" t="s">
        <v>45</v>
      </c>
      <c r="C232" s="9" t="s">
        <v>100</v>
      </c>
      <c r="D232" s="8" t="b">
        <v>0</v>
      </c>
      <c r="E232" s="9" t="s">
        <v>129</v>
      </c>
      <c r="F232" s="9" t="s">
        <v>125</v>
      </c>
      <c r="G232" s="9" t="s">
        <v>328</v>
      </c>
      <c r="H232" s="9" t="s">
        <v>235</v>
      </c>
      <c r="I232" s="9" t="s">
        <v>634</v>
      </c>
      <c r="J232" s="9" t="s">
        <v>1051</v>
      </c>
      <c r="K232" s="9" t="s">
        <v>1052</v>
      </c>
      <c r="L232" s="8" t="b">
        <v>0</v>
      </c>
      <c r="M232" s="9" t="s">
        <v>7</v>
      </c>
      <c r="N232" s="10">
        <v>41959</v>
      </c>
      <c r="O232" s="11"/>
      <c r="P232" s="11"/>
      <c r="Q232" s="9" t="s">
        <v>239</v>
      </c>
      <c r="R232" s="11"/>
      <c r="S232" s="11"/>
      <c r="T232" s="11"/>
      <c r="U232" s="11"/>
      <c r="V232" s="11"/>
      <c r="W232" s="22">
        <v>117</v>
      </c>
      <c r="X232" s="22">
        <v>137</v>
      </c>
      <c r="Y232" s="22">
        <v>55</v>
      </c>
      <c r="Z232" s="11"/>
      <c r="AA232" s="22">
        <v>79</v>
      </c>
      <c r="AB232" s="22">
        <v>54</v>
      </c>
      <c r="AC232" s="22">
        <v>53</v>
      </c>
      <c r="AD232" s="22">
        <v>39</v>
      </c>
      <c r="AE232" s="11"/>
      <c r="AF232" s="11"/>
      <c r="AG232" s="11"/>
      <c r="AH232" s="9" t="s">
        <v>7</v>
      </c>
      <c r="AI232" s="8" t="b">
        <v>0</v>
      </c>
      <c r="AJ232" s="9" t="s">
        <v>75</v>
      </c>
      <c r="AK232" s="9" t="s">
        <v>7</v>
      </c>
      <c r="AL232" s="9" t="s">
        <v>1053</v>
      </c>
    </row>
    <row r="233" spans="1:38" ht="16.149999999999999" customHeight="1" x14ac:dyDescent="0.25">
      <c r="A233" s="8">
        <v>12</v>
      </c>
      <c r="B233" s="9" t="s">
        <v>75</v>
      </c>
      <c r="C233" s="9" t="s">
        <v>81</v>
      </c>
      <c r="D233" s="8" t="b">
        <v>0</v>
      </c>
      <c r="E233" s="9" t="s">
        <v>1058</v>
      </c>
      <c r="F233" s="9" t="s">
        <v>1059</v>
      </c>
      <c r="G233" s="9" t="s">
        <v>258</v>
      </c>
      <c r="H233" s="9" t="s">
        <v>235</v>
      </c>
      <c r="I233" s="9" t="s">
        <v>398</v>
      </c>
      <c r="J233" s="9" t="s">
        <v>1060</v>
      </c>
      <c r="K233" s="9" t="s">
        <v>1061</v>
      </c>
      <c r="L233" s="8" t="b">
        <v>0</v>
      </c>
      <c r="M233" s="9" t="s">
        <v>7</v>
      </c>
      <c r="N233" s="10">
        <v>41587</v>
      </c>
      <c r="O233" s="11"/>
      <c r="P233" s="11"/>
      <c r="Q233" s="9" t="s">
        <v>254</v>
      </c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9" t="s">
        <v>1062</v>
      </c>
      <c r="AI233" s="8" t="b">
        <v>0</v>
      </c>
      <c r="AJ233" s="9" t="s">
        <v>7</v>
      </c>
      <c r="AK233" s="9" t="s">
        <v>7</v>
      </c>
      <c r="AL233" s="9" t="s">
        <v>1063</v>
      </c>
    </row>
    <row r="234" spans="1:38" ht="16.149999999999999" customHeight="1" x14ac:dyDescent="0.25">
      <c r="A234" s="8">
        <v>2609</v>
      </c>
      <c r="B234" s="9" t="s">
        <v>87</v>
      </c>
      <c r="C234" s="9" t="s">
        <v>50</v>
      </c>
      <c r="D234" s="8" t="b">
        <v>0</v>
      </c>
      <c r="E234" s="9" t="s">
        <v>117</v>
      </c>
      <c r="F234" s="9" t="s">
        <v>118</v>
      </c>
      <c r="G234" s="9" t="s">
        <v>243</v>
      </c>
      <c r="H234" s="9" t="s">
        <v>235</v>
      </c>
      <c r="I234" s="9" t="s">
        <v>271</v>
      </c>
      <c r="J234" s="9" t="s">
        <v>1064</v>
      </c>
      <c r="K234" s="9" t="s">
        <v>1065</v>
      </c>
      <c r="L234" s="8" t="b">
        <v>0</v>
      </c>
      <c r="M234" s="9" t="s">
        <v>7</v>
      </c>
      <c r="N234" s="10">
        <v>41954</v>
      </c>
      <c r="O234" s="11"/>
      <c r="P234" s="10">
        <v>17479</v>
      </c>
      <c r="Q234" s="9" t="s">
        <v>239</v>
      </c>
      <c r="R234" s="11"/>
      <c r="S234" s="8">
        <v>20</v>
      </c>
      <c r="T234" s="11"/>
      <c r="U234" s="8">
        <v>19</v>
      </c>
      <c r="V234" s="8">
        <v>23</v>
      </c>
      <c r="W234" s="11"/>
      <c r="X234" s="8">
        <v>52</v>
      </c>
      <c r="Y234" s="8">
        <v>31</v>
      </c>
      <c r="Z234" s="11"/>
      <c r="AA234" s="8">
        <v>21</v>
      </c>
      <c r="AB234" s="8">
        <v>27</v>
      </c>
      <c r="AC234" s="8">
        <v>17</v>
      </c>
      <c r="AD234" s="11"/>
      <c r="AE234" s="11"/>
      <c r="AF234" s="11"/>
      <c r="AG234" s="11"/>
      <c r="AH234" s="9" t="s">
        <v>7</v>
      </c>
      <c r="AI234" s="8" t="b">
        <v>0</v>
      </c>
      <c r="AJ234" s="9" t="s">
        <v>240</v>
      </c>
      <c r="AK234" s="9" t="s">
        <v>7</v>
      </c>
      <c r="AL234" s="9" t="s">
        <v>1066</v>
      </c>
    </row>
    <row r="235" spans="1:38" ht="16.149999999999999" customHeight="1" x14ac:dyDescent="0.25">
      <c r="A235" s="11"/>
      <c r="B235" s="9" t="s">
        <v>87</v>
      </c>
      <c r="C235" s="9" t="s">
        <v>100</v>
      </c>
      <c r="D235" s="8" t="b">
        <v>0</v>
      </c>
      <c r="E235" s="9" t="s">
        <v>1067</v>
      </c>
      <c r="F235" s="9" t="s">
        <v>1068</v>
      </c>
      <c r="G235" s="9" t="s">
        <v>783</v>
      </c>
      <c r="H235" s="9" t="s">
        <v>235</v>
      </c>
      <c r="I235" s="9" t="s">
        <v>784</v>
      </c>
      <c r="J235" s="9" t="s">
        <v>1069</v>
      </c>
      <c r="K235" s="9" t="s">
        <v>1070</v>
      </c>
      <c r="L235" s="8" t="b">
        <v>1</v>
      </c>
      <c r="M235" s="9" t="s">
        <v>283</v>
      </c>
      <c r="N235" s="10">
        <v>41106</v>
      </c>
      <c r="O235" s="11"/>
      <c r="P235" s="11"/>
      <c r="Q235" s="9" t="s">
        <v>247</v>
      </c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9" t="s">
        <v>7</v>
      </c>
      <c r="AI235" s="8" t="b">
        <v>0</v>
      </c>
      <c r="AJ235" s="9" t="s">
        <v>240</v>
      </c>
      <c r="AK235" s="9" t="s">
        <v>7</v>
      </c>
      <c r="AL235" s="9" t="s">
        <v>1071</v>
      </c>
    </row>
    <row r="236" spans="1:38" ht="16.149999999999999" customHeight="1" x14ac:dyDescent="0.25">
      <c r="A236" s="8">
        <v>6240</v>
      </c>
      <c r="B236" s="9" t="s">
        <v>49</v>
      </c>
      <c r="C236" s="9" t="s">
        <v>100</v>
      </c>
      <c r="D236" s="8" t="b">
        <v>0</v>
      </c>
      <c r="E236" s="9" t="s">
        <v>1072</v>
      </c>
      <c r="F236" s="9" t="s">
        <v>1073</v>
      </c>
      <c r="G236" s="9" t="s">
        <v>1074</v>
      </c>
      <c r="H236" s="9" t="s">
        <v>301</v>
      </c>
      <c r="I236" s="9" t="s">
        <v>1075</v>
      </c>
      <c r="J236" s="9" t="s">
        <v>1076</v>
      </c>
      <c r="K236" s="9" t="s">
        <v>7</v>
      </c>
      <c r="L236" s="8" t="b">
        <v>0</v>
      </c>
      <c r="M236" s="9" t="s">
        <v>7</v>
      </c>
      <c r="N236" s="10">
        <v>41564</v>
      </c>
      <c r="O236" s="11"/>
      <c r="P236" s="10">
        <v>34778</v>
      </c>
      <c r="Q236" s="9" t="s">
        <v>239</v>
      </c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9" t="s">
        <v>7</v>
      </c>
      <c r="AI236" s="8" t="b">
        <v>0</v>
      </c>
      <c r="AJ236" s="9" t="s">
        <v>240</v>
      </c>
      <c r="AK236" s="9" t="s">
        <v>7</v>
      </c>
      <c r="AL236" s="9" t="s">
        <v>1077</v>
      </c>
    </row>
    <row r="237" spans="1:38" ht="16.149999999999999" customHeight="1" x14ac:dyDescent="0.25">
      <c r="A237" s="8">
        <v>7010</v>
      </c>
      <c r="B237" s="9" t="s">
        <v>49</v>
      </c>
      <c r="C237" s="9" t="s">
        <v>100</v>
      </c>
      <c r="D237" s="8" t="b">
        <v>0</v>
      </c>
      <c r="E237" s="9" t="s">
        <v>1072</v>
      </c>
      <c r="F237" s="9" t="s">
        <v>103</v>
      </c>
      <c r="G237" s="9" t="s">
        <v>1074</v>
      </c>
      <c r="H237" s="9" t="s">
        <v>301</v>
      </c>
      <c r="I237" s="9" t="s">
        <v>1075</v>
      </c>
      <c r="J237" s="9" t="s">
        <v>1076</v>
      </c>
      <c r="K237" s="9" t="s">
        <v>7</v>
      </c>
      <c r="L237" s="8" t="b">
        <v>0</v>
      </c>
      <c r="M237" s="9" t="s">
        <v>7</v>
      </c>
      <c r="N237" s="10">
        <v>41564</v>
      </c>
      <c r="O237" s="11"/>
      <c r="P237" s="10">
        <v>25679</v>
      </c>
      <c r="Q237" s="9" t="s">
        <v>239</v>
      </c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9" t="s">
        <v>7</v>
      </c>
      <c r="AI237" s="8" t="b">
        <v>0</v>
      </c>
      <c r="AJ237" s="9" t="s">
        <v>240</v>
      </c>
      <c r="AK237" s="9" t="s">
        <v>7</v>
      </c>
      <c r="AL237" s="9" t="s">
        <v>1077</v>
      </c>
    </row>
    <row r="238" spans="1:38" ht="16.149999999999999" customHeight="1" x14ac:dyDescent="0.25">
      <c r="A238" s="8">
        <v>6239</v>
      </c>
      <c r="B238" s="9" t="s">
        <v>75</v>
      </c>
      <c r="C238" s="9" t="s">
        <v>55</v>
      </c>
      <c r="D238" s="8" t="b">
        <v>0</v>
      </c>
      <c r="E238" s="9" t="s">
        <v>1072</v>
      </c>
      <c r="F238" s="9" t="s">
        <v>1078</v>
      </c>
      <c r="G238" s="9" t="s">
        <v>1074</v>
      </c>
      <c r="H238" s="9" t="s">
        <v>301</v>
      </c>
      <c r="I238" s="9" t="s">
        <v>1075</v>
      </c>
      <c r="J238" s="9" t="s">
        <v>1076</v>
      </c>
      <c r="K238" s="9" t="s">
        <v>1079</v>
      </c>
      <c r="L238" s="8" t="b">
        <v>0</v>
      </c>
      <c r="M238" s="9" t="s">
        <v>7</v>
      </c>
      <c r="N238" s="10">
        <v>41564</v>
      </c>
      <c r="O238" s="11"/>
      <c r="P238" s="10">
        <v>25300</v>
      </c>
      <c r="Q238" s="9" t="s">
        <v>239</v>
      </c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9" t="s">
        <v>7</v>
      </c>
      <c r="AI238" s="8" t="b">
        <v>0</v>
      </c>
      <c r="AJ238" s="9" t="s">
        <v>75</v>
      </c>
      <c r="AK238" s="9" t="s">
        <v>7</v>
      </c>
      <c r="AL238" s="9" t="s">
        <v>1077</v>
      </c>
    </row>
    <row r="239" spans="1:38" ht="16.149999999999999" customHeight="1" x14ac:dyDescent="0.25">
      <c r="A239" s="11"/>
      <c r="B239" s="9" t="s">
        <v>49</v>
      </c>
      <c r="C239" s="9" t="s">
        <v>100</v>
      </c>
      <c r="D239" s="8" t="b">
        <v>0</v>
      </c>
      <c r="E239" s="9" t="s">
        <v>1080</v>
      </c>
      <c r="F239" s="9" t="s">
        <v>1081</v>
      </c>
      <c r="G239" s="9" t="s">
        <v>1082</v>
      </c>
      <c r="H239" s="9" t="s">
        <v>235</v>
      </c>
      <c r="I239" s="9" t="s">
        <v>1083</v>
      </c>
      <c r="J239" s="9" t="s">
        <v>1084</v>
      </c>
      <c r="K239" s="9" t="s">
        <v>1085</v>
      </c>
      <c r="L239" s="8" t="b">
        <v>1</v>
      </c>
      <c r="M239" s="9" t="s">
        <v>521</v>
      </c>
      <c r="N239" s="10">
        <v>41286</v>
      </c>
      <c r="O239" s="11"/>
      <c r="P239" s="11"/>
      <c r="Q239" s="9" t="s">
        <v>247</v>
      </c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9" t="s">
        <v>7</v>
      </c>
      <c r="AI239" s="8" t="b">
        <v>0</v>
      </c>
      <c r="AJ239" s="9" t="s">
        <v>240</v>
      </c>
      <c r="AK239" s="9" t="s">
        <v>7</v>
      </c>
      <c r="AL239" s="9" t="s">
        <v>1086</v>
      </c>
    </row>
    <row r="240" spans="1:38" ht="16.149999999999999" customHeight="1" x14ac:dyDescent="0.25">
      <c r="A240" s="8">
        <v>13525</v>
      </c>
      <c r="B240" s="9" t="s">
        <v>49</v>
      </c>
      <c r="C240" s="9" t="s">
        <v>100</v>
      </c>
      <c r="D240" s="8" t="b">
        <v>0</v>
      </c>
      <c r="E240" s="9" t="s">
        <v>1087</v>
      </c>
      <c r="F240" s="9" t="s">
        <v>1088</v>
      </c>
      <c r="G240" s="9" t="s">
        <v>258</v>
      </c>
      <c r="H240" s="9" t="s">
        <v>235</v>
      </c>
      <c r="I240" s="9" t="s">
        <v>294</v>
      </c>
      <c r="J240" s="9" t="s">
        <v>1089</v>
      </c>
      <c r="K240" s="9" t="s">
        <v>1090</v>
      </c>
      <c r="L240" s="8" t="b">
        <v>0</v>
      </c>
      <c r="M240" s="9" t="s">
        <v>7</v>
      </c>
      <c r="N240" s="10">
        <v>41658</v>
      </c>
      <c r="O240" s="11"/>
      <c r="P240" s="10">
        <v>34002</v>
      </c>
      <c r="Q240" s="9" t="s">
        <v>254</v>
      </c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9" t="s">
        <v>7</v>
      </c>
      <c r="AI240" s="8" t="b">
        <v>0</v>
      </c>
      <c r="AJ240" s="9" t="s">
        <v>240</v>
      </c>
      <c r="AK240" s="9" t="s">
        <v>7</v>
      </c>
      <c r="AL240" s="9" t="s">
        <v>1091</v>
      </c>
    </row>
    <row r="241" spans="1:38" ht="16.149999999999999" customHeight="1" x14ac:dyDescent="0.25">
      <c r="A241" s="8">
        <v>13523</v>
      </c>
      <c r="B241" s="9" t="s">
        <v>75</v>
      </c>
      <c r="C241" s="9" t="s">
        <v>100</v>
      </c>
      <c r="D241" s="8" t="b">
        <v>0</v>
      </c>
      <c r="E241" s="9" t="s">
        <v>1087</v>
      </c>
      <c r="F241" s="9" t="s">
        <v>1092</v>
      </c>
      <c r="G241" s="9" t="s">
        <v>258</v>
      </c>
      <c r="H241" s="9" t="s">
        <v>235</v>
      </c>
      <c r="I241" s="9" t="s">
        <v>294</v>
      </c>
      <c r="J241" s="9" t="s">
        <v>1089</v>
      </c>
      <c r="K241" s="9" t="s">
        <v>1090</v>
      </c>
      <c r="L241" s="8" t="b">
        <v>0</v>
      </c>
      <c r="M241" s="9" t="s">
        <v>7</v>
      </c>
      <c r="N241" s="10">
        <v>41658</v>
      </c>
      <c r="O241" s="11"/>
      <c r="P241" s="10">
        <v>22966</v>
      </c>
      <c r="Q241" s="9" t="s">
        <v>254</v>
      </c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9" t="s">
        <v>7</v>
      </c>
      <c r="AI241" s="8" t="b">
        <v>0</v>
      </c>
      <c r="AJ241" s="9" t="s">
        <v>75</v>
      </c>
      <c r="AK241" s="9" t="s">
        <v>7</v>
      </c>
      <c r="AL241" s="9" t="s">
        <v>1091</v>
      </c>
    </row>
    <row r="242" spans="1:38" ht="16.149999999999999" customHeight="1" x14ac:dyDescent="0.25">
      <c r="A242" s="8">
        <v>10699</v>
      </c>
      <c r="B242" s="9" t="s">
        <v>45</v>
      </c>
      <c r="C242" s="9" t="s">
        <v>55</v>
      </c>
      <c r="D242" s="8" t="b">
        <v>0</v>
      </c>
      <c r="E242" s="9" t="s">
        <v>1093</v>
      </c>
      <c r="F242" s="9" t="s">
        <v>131</v>
      </c>
      <c r="G242" s="9" t="s">
        <v>7</v>
      </c>
      <c r="H242" s="9" t="s">
        <v>7</v>
      </c>
      <c r="I242" s="9" t="s">
        <v>7</v>
      </c>
      <c r="J242" s="9" t="s">
        <v>7</v>
      </c>
      <c r="K242" s="9" t="s">
        <v>7</v>
      </c>
      <c r="L242" s="8" t="b">
        <v>0</v>
      </c>
      <c r="M242" s="9" t="s">
        <v>7</v>
      </c>
      <c r="N242" s="10">
        <v>41938</v>
      </c>
      <c r="O242" s="11"/>
      <c r="P242" s="10">
        <v>19258</v>
      </c>
      <c r="Q242" s="9" t="s">
        <v>247</v>
      </c>
      <c r="R242" s="11"/>
      <c r="S242" s="11"/>
      <c r="T242" s="11"/>
      <c r="U242" s="11"/>
      <c r="V242" s="11"/>
      <c r="W242" s="8">
        <v>11</v>
      </c>
      <c r="X242" s="8">
        <v>63</v>
      </c>
      <c r="Y242" s="8">
        <v>57</v>
      </c>
      <c r="Z242" s="11"/>
      <c r="AA242" s="8">
        <v>14</v>
      </c>
      <c r="AB242" s="11"/>
      <c r="AC242" s="11"/>
      <c r="AD242" s="11"/>
      <c r="AE242" s="11"/>
      <c r="AF242" s="11"/>
      <c r="AG242" s="11"/>
      <c r="AH242" s="9" t="s">
        <v>7</v>
      </c>
      <c r="AI242" s="8" t="b">
        <v>0</v>
      </c>
      <c r="AJ242" s="9" t="s">
        <v>7</v>
      </c>
      <c r="AK242" s="9" t="s">
        <v>7</v>
      </c>
      <c r="AL242" s="9" t="s">
        <v>7</v>
      </c>
    </row>
    <row r="243" spans="1:38" ht="16.149999999999999" customHeight="1" x14ac:dyDescent="0.25">
      <c r="A243" s="8">
        <v>10246</v>
      </c>
      <c r="B243" s="9" t="s">
        <v>49</v>
      </c>
      <c r="C243" s="9" t="s">
        <v>55</v>
      </c>
      <c r="D243" s="8" t="b">
        <v>0</v>
      </c>
      <c r="E243" s="9" t="s">
        <v>56</v>
      </c>
      <c r="F243" s="9" t="s">
        <v>57</v>
      </c>
      <c r="G243" s="9" t="s">
        <v>309</v>
      </c>
      <c r="H243" s="9" t="s">
        <v>235</v>
      </c>
      <c r="I243" s="9" t="s">
        <v>310</v>
      </c>
      <c r="J243" s="9" t="s">
        <v>1094</v>
      </c>
      <c r="K243" s="9" t="s">
        <v>1095</v>
      </c>
      <c r="L243" s="8" t="b">
        <v>0</v>
      </c>
      <c r="M243" s="9" t="s">
        <v>7</v>
      </c>
      <c r="N243" s="10">
        <v>41938</v>
      </c>
      <c r="O243" s="11"/>
      <c r="P243" s="10">
        <v>24450</v>
      </c>
      <c r="Q243" s="9" t="s">
        <v>239</v>
      </c>
      <c r="R243" s="8">
        <v>19</v>
      </c>
      <c r="S243" s="8">
        <v>26</v>
      </c>
      <c r="T243" s="8">
        <v>22</v>
      </c>
      <c r="U243" s="11"/>
      <c r="V243" s="11"/>
      <c r="W243" s="8">
        <v>16</v>
      </c>
      <c r="X243" s="8">
        <v>60</v>
      </c>
      <c r="Y243" s="11"/>
      <c r="Z243" s="11"/>
      <c r="AA243" s="11"/>
      <c r="AB243" s="11"/>
      <c r="AC243" s="11"/>
      <c r="AD243" s="11"/>
      <c r="AE243" s="8">
        <v>9</v>
      </c>
      <c r="AF243" s="8">
        <v>5</v>
      </c>
      <c r="AG243" s="11"/>
      <c r="AH243" s="9" t="s">
        <v>7</v>
      </c>
      <c r="AI243" s="8" t="b">
        <v>0</v>
      </c>
      <c r="AJ243" s="9" t="s">
        <v>240</v>
      </c>
      <c r="AK243" s="9" t="s">
        <v>7</v>
      </c>
      <c r="AL243" s="9" t="s">
        <v>1096</v>
      </c>
    </row>
    <row r="244" spans="1:38" ht="16.149999999999999" customHeight="1" x14ac:dyDescent="0.25">
      <c r="A244" s="8">
        <v>13302</v>
      </c>
      <c r="B244" s="9" t="s">
        <v>45</v>
      </c>
      <c r="C244" s="9" t="s">
        <v>100</v>
      </c>
      <c r="D244" s="8" t="b">
        <v>0</v>
      </c>
      <c r="E244" s="9" t="s">
        <v>56</v>
      </c>
      <c r="F244" s="9" t="s">
        <v>876</v>
      </c>
      <c r="G244" s="9" t="s">
        <v>309</v>
      </c>
      <c r="H244" s="9" t="s">
        <v>235</v>
      </c>
      <c r="I244" s="9" t="s">
        <v>1097</v>
      </c>
      <c r="J244" s="9" t="s">
        <v>1098</v>
      </c>
      <c r="K244" s="9" t="s">
        <v>1099</v>
      </c>
      <c r="L244" s="8" t="b">
        <v>0</v>
      </c>
      <c r="M244" s="9" t="s">
        <v>7</v>
      </c>
      <c r="N244" s="10">
        <v>41938</v>
      </c>
      <c r="O244" s="11"/>
      <c r="P244" s="10">
        <v>21004</v>
      </c>
      <c r="Q244" s="9" t="s">
        <v>247</v>
      </c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9" t="s">
        <v>7</v>
      </c>
      <c r="AI244" s="8" t="b">
        <v>0</v>
      </c>
      <c r="AJ244" s="9" t="s">
        <v>75</v>
      </c>
      <c r="AK244" s="9" t="s">
        <v>7</v>
      </c>
      <c r="AL244" s="9" t="s">
        <v>1100</v>
      </c>
    </row>
    <row r="245" spans="1:38" ht="16.149999999999999" customHeight="1" x14ac:dyDescent="0.25">
      <c r="A245" s="8">
        <v>11314</v>
      </c>
      <c r="B245" s="9" t="s">
        <v>45</v>
      </c>
      <c r="C245" s="9" t="s">
        <v>50</v>
      </c>
      <c r="D245" s="8" t="b">
        <v>0</v>
      </c>
      <c r="E245" s="9" t="s">
        <v>122</v>
      </c>
      <c r="F245" s="9" t="s">
        <v>123</v>
      </c>
      <c r="G245" s="9" t="s">
        <v>1101</v>
      </c>
      <c r="H245" s="9" t="s">
        <v>1102</v>
      </c>
      <c r="I245" s="9" t="s">
        <v>1103</v>
      </c>
      <c r="J245" s="9" t="s">
        <v>1104</v>
      </c>
      <c r="K245" s="9" t="s">
        <v>1105</v>
      </c>
      <c r="L245" s="8" t="b">
        <v>0</v>
      </c>
      <c r="M245" s="9" t="s">
        <v>7</v>
      </c>
      <c r="N245" s="10">
        <v>41938</v>
      </c>
      <c r="O245" s="11"/>
      <c r="P245" s="10">
        <v>18112</v>
      </c>
      <c r="Q245" s="9" t="s">
        <v>239</v>
      </c>
      <c r="R245" s="8">
        <v>7</v>
      </c>
      <c r="S245" s="11"/>
      <c r="T245" s="11"/>
      <c r="U245" s="11"/>
      <c r="V245" s="11"/>
      <c r="W245" s="8">
        <v>52</v>
      </c>
      <c r="X245" s="8">
        <v>89</v>
      </c>
      <c r="Y245" s="8">
        <v>29</v>
      </c>
      <c r="Z245" s="8">
        <v>8</v>
      </c>
      <c r="AA245" s="8">
        <v>25</v>
      </c>
      <c r="AB245" s="8">
        <v>21</v>
      </c>
      <c r="AC245" s="11"/>
      <c r="AD245" s="11"/>
      <c r="AE245" s="11"/>
      <c r="AF245" s="11"/>
      <c r="AG245" s="11"/>
      <c r="AH245" s="9" t="s">
        <v>7</v>
      </c>
      <c r="AI245" s="8" t="b">
        <v>0</v>
      </c>
      <c r="AJ245" s="9" t="s">
        <v>75</v>
      </c>
      <c r="AK245" s="9" t="s">
        <v>7</v>
      </c>
      <c r="AL245" s="9" t="s">
        <v>1106</v>
      </c>
    </row>
    <row r="246" spans="1:38" ht="16.149999999999999" customHeight="1" x14ac:dyDescent="0.25">
      <c r="A246" s="8">
        <v>12666</v>
      </c>
      <c r="B246" s="9" t="s">
        <v>49</v>
      </c>
      <c r="C246" s="9" t="s">
        <v>100</v>
      </c>
      <c r="D246" s="8" t="b">
        <v>0</v>
      </c>
      <c r="E246" s="9" t="s">
        <v>1107</v>
      </c>
      <c r="F246" s="9" t="s">
        <v>1108</v>
      </c>
      <c r="G246" s="9" t="s">
        <v>895</v>
      </c>
      <c r="H246" s="9" t="s">
        <v>235</v>
      </c>
      <c r="I246" s="9" t="s">
        <v>896</v>
      </c>
      <c r="J246" s="9" t="s">
        <v>1109</v>
      </c>
      <c r="K246" s="9" t="s">
        <v>1110</v>
      </c>
      <c r="L246" s="8" t="b">
        <v>0</v>
      </c>
      <c r="M246" s="9" t="s">
        <v>7</v>
      </c>
      <c r="N246" s="10">
        <v>41302</v>
      </c>
      <c r="O246" s="11"/>
      <c r="P246" s="11"/>
      <c r="Q246" s="9" t="s">
        <v>247</v>
      </c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9" t="s">
        <v>7</v>
      </c>
      <c r="AI246" s="8" t="b">
        <v>0</v>
      </c>
      <c r="AJ246" s="9" t="s">
        <v>240</v>
      </c>
      <c r="AK246" s="9" t="s">
        <v>7</v>
      </c>
      <c r="AL246" s="9" t="s">
        <v>1111</v>
      </c>
    </row>
    <row r="247" spans="1:38" ht="16.149999999999999" customHeight="1" x14ac:dyDescent="0.25">
      <c r="A247" s="8">
        <v>13527</v>
      </c>
      <c r="B247" s="9" t="s">
        <v>75</v>
      </c>
      <c r="C247" s="9" t="s">
        <v>100</v>
      </c>
      <c r="D247" s="8" t="b">
        <v>0</v>
      </c>
      <c r="E247" s="9" t="s">
        <v>1112</v>
      </c>
      <c r="F247" s="9" t="s">
        <v>1113</v>
      </c>
      <c r="G247" s="9" t="s">
        <v>328</v>
      </c>
      <c r="H247" s="9" t="s">
        <v>235</v>
      </c>
      <c r="I247" s="9" t="s">
        <v>1114</v>
      </c>
      <c r="J247" s="9" t="s">
        <v>1115</v>
      </c>
      <c r="K247" s="9" t="s">
        <v>1116</v>
      </c>
      <c r="L247" s="8" t="b">
        <v>0</v>
      </c>
      <c r="M247" s="9" t="s">
        <v>7</v>
      </c>
      <c r="N247" s="10">
        <v>41658</v>
      </c>
      <c r="O247" s="11"/>
      <c r="P247" s="10">
        <v>22428</v>
      </c>
      <c r="Q247" s="9" t="s">
        <v>254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9" t="s">
        <v>482</v>
      </c>
      <c r="AI247" s="8" t="b">
        <v>0</v>
      </c>
      <c r="AJ247" s="9" t="s">
        <v>7</v>
      </c>
      <c r="AK247" s="9" t="s">
        <v>7</v>
      </c>
      <c r="AL247" s="9" t="s">
        <v>1117</v>
      </c>
    </row>
    <row r="248" spans="1:38" ht="16.149999999999999" customHeight="1" x14ac:dyDescent="0.25">
      <c r="A248" s="8">
        <v>4360</v>
      </c>
      <c r="B248" s="9" t="s">
        <v>87</v>
      </c>
      <c r="C248" s="9" t="s">
        <v>50</v>
      </c>
      <c r="D248" s="8" t="b">
        <v>0</v>
      </c>
      <c r="E248" s="9" t="s">
        <v>1118</v>
      </c>
      <c r="F248" s="9" t="s">
        <v>79</v>
      </c>
      <c r="G248" s="9" t="s">
        <v>328</v>
      </c>
      <c r="H248" s="9" t="s">
        <v>235</v>
      </c>
      <c r="I248" s="9" t="s">
        <v>290</v>
      </c>
      <c r="J248" s="9" t="s">
        <v>399</v>
      </c>
      <c r="K248" s="9" t="s">
        <v>7</v>
      </c>
      <c r="L248" s="8" t="b">
        <v>0</v>
      </c>
      <c r="M248" s="9" t="s">
        <v>1119</v>
      </c>
      <c r="N248" s="10">
        <v>41255</v>
      </c>
      <c r="O248" s="11"/>
      <c r="P248" s="11"/>
      <c r="Q248" s="9" t="s">
        <v>239</v>
      </c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9" t="s">
        <v>7</v>
      </c>
      <c r="AI248" s="8" t="b">
        <v>0</v>
      </c>
      <c r="AJ248" s="9" t="s">
        <v>240</v>
      </c>
      <c r="AK248" s="9" t="s">
        <v>7</v>
      </c>
      <c r="AL248" s="9" t="s">
        <v>1120</v>
      </c>
    </row>
    <row r="249" spans="1:38" ht="16.149999999999999" customHeight="1" x14ac:dyDescent="0.25">
      <c r="A249" s="8">
        <v>4359</v>
      </c>
      <c r="B249" s="9" t="s">
        <v>45</v>
      </c>
      <c r="C249" s="9" t="s">
        <v>50</v>
      </c>
      <c r="D249" s="8" t="b">
        <v>0</v>
      </c>
      <c r="E249" s="9" t="s">
        <v>1118</v>
      </c>
      <c r="F249" s="9" t="s">
        <v>423</v>
      </c>
      <c r="G249" s="9" t="s">
        <v>328</v>
      </c>
      <c r="H249" s="9" t="s">
        <v>235</v>
      </c>
      <c r="I249" s="9" t="s">
        <v>290</v>
      </c>
      <c r="J249" s="9" t="s">
        <v>1121</v>
      </c>
      <c r="K249" s="9" t="s">
        <v>1122</v>
      </c>
      <c r="L249" s="8" t="b">
        <v>0</v>
      </c>
      <c r="M249" s="9" t="s">
        <v>7</v>
      </c>
      <c r="N249" s="10">
        <v>41726</v>
      </c>
      <c r="O249" s="11"/>
      <c r="P249" s="11"/>
      <c r="Q249" s="9" t="s">
        <v>239</v>
      </c>
      <c r="R249" s="11"/>
      <c r="S249" s="11"/>
      <c r="T249" s="11"/>
      <c r="U249" s="11"/>
      <c r="V249" s="11"/>
      <c r="W249" s="8">
        <v>69</v>
      </c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9" t="s">
        <v>7</v>
      </c>
      <c r="AI249" s="8" t="b">
        <v>0</v>
      </c>
      <c r="AJ249" s="9" t="s">
        <v>75</v>
      </c>
      <c r="AK249" s="9" t="s">
        <v>7</v>
      </c>
      <c r="AL249" s="9" t="s">
        <v>1120</v>
      </c>
    </row>
    <row r="250" spans="1:38" s="12" customFormat="1" x14ac:dyDescent="0.25"/>
    <row r="251" spans="1:38" s="12" customFormat="1" x14ac:dyDescent="0.25"/>
    <row r="252" spans="1:38" s="12" customFormat="1" x14ac:dyDescent="0.25"/>
    <row r="253" spans="1:38" s="12" customFormat="1" x14ac:dyDescent="0.25"/>
  </sheetData>
  <sortState ref="A5:AL249">
    <sortCondition descending="1" ref="D5:D249"/>
    <sortCondition ref="E5:E249"/>
    <sortCondition ref="F5:F2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outlinePr summaryBelow="0"/>
    <pageSetUpPr fitToPage="1"/>
  </sheetPr>
  <dimension ref="A1:PX242"/>
  <sheetViews>
    <sheetView tabSelected="1" zoomScale="90" zoomScaleNormal="90" workbookViewId="0">
      <selection activeCell="I9" sqref="I9"/>
    </sheetView>
  </sheetViews>
  <sheetFormatPr defaultRowHeight="15" outlineLevelCol="1" x14ac:dyDescent="0.25"/>
  <cols>
    <col min="1" max="1" width="10.140625" style="6" customWidth="1"/>
    <col min="2" max="2" width="13.42578125" style="58" bestFit="1" customWidth="1"/>
    <col min="3" max="3" width="16.42578125" customWidth="1"/>
    <col min="4" max="4" width="10.42578125" bestFit="1" customWidth="1"/>
    <col min="5" max="5" width="14" customWidth="1"/>
    <col min="6" max="6" width="6" style="29" bestFit="1" customWidth="1"/>
    <col min="7" max="7" width="5.28515625" style="31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bestFit="1" customWidth="1"/>
    <col min="21" max="21" width="10.42578125" bestFit="1" customWidth="1"/>
    <col min="22" max="22" width="9.28515625" bestFit="1" customWidth="1"/>
    <col min="23" max="23" width="10.42578125" bestFit="1" customWidth="1"/>
    <col min="24" max="24" width="9.28515625" bestFit="1" customWidth="1"/>
    <col min="25" max="25" width="10.42578125" bestFit="1" customWidth="1"/>
    <col min="26" max="26" width="9.28515625" bestFit="1" customWidth="1"/>
    <col min="27" max="27" width="10.42578125" bestFit="1" customWidth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5" customWidth="1"/>
  </cols>
  <sheetData>
    <row r="1" spans="1:440" ht="15.75" thickBot="1" x14ac:dyDescent="0.3">
      <c r="BA1" s="6" t="s">
        <v>1160</v>
      </c>
      <c r="BB1" s="58"/>
      <c r="BD1" s="71"/>
      <c r="BE1" s="72" t="s">
        <v>1159</v>
      </c>
      <c r="BF1" s="29"/>
      <c r="BG1" s="120"/>
    </row>
    <row r="2" spans="1:440" s="13" customFormat="1" ht="30" x14ac:dyDescent="0.25">
      <c r="I2" s="122"/>
      <c r="J2" s="85" t="s">
        <v>20</v>
      </c>
      <c r="K2" s="86" t="s">
        <v>215</v>
      </c>
      <c r="L2" s="51" t="s">
        <v>20</v>
      </c>
      <c r="M2" s="52" t="s">
        <v>215</v>
      </c>
      <c r="N2" s="85" t="s">
        <v>20</v>
      </c>
      <c r="O2" s="86" t="s">
        <v>215</v>
      </c>
      <c r="P2" s="90" t="s">
        <v>20</v>
      </c>
      <c r="Q2" s="91" t="s">
        <v>215</v>
      </c>
      <c r="R2" s="95" t="s">
        <v>20</v>
      </c>
      <c r="S2" s="96" t="s">
        <v>215</v>
      </c>
      <c r="T2" s="90" t="s">
        <v>20</v>
      </c>
      <c r="U2" s="91" t="s">
        <v>215</v>
      </c>
      <c r="V2" s="85" t="s">
        <v>20</v>
      </c>
      <c r="W2" s="86" t="s">
        <v>215</v>
      </c>
      <c r="X2" s="90" t="s">
        <v>20</v>
      </c>
      <c r="Y2" s="91" t="s">
        <v>215</v>
      </c>
      <c r="Z2" s="85" t="s">
        <v>20</v>
      </c>
      <c r="AA2" s="86" t="s">
        <v>215</v>
      </c>
      <c r="AB2" s="90" t="s">
        <v>20</v>
      </c>
      <c r="AC2" s="91" t="s">
        <v>215</v>
      </c>
      <c r="AD2" s="85" t="s">
        <v>20</v>
      </c>
      <c r="AE2" s="86" t="s">
        <v>215</v>
      </c>
      <c r="AF2" s="90" t="s">
        <v>20</v>
      </c>
      <c r="AG2" s="91" t="s">
        <v>215</v>
      </c>
      <c r="AH2" s="85" t="s">
        <v>20</v>
      </c>
      <c r="AI2" s="86" t="s">
        <v>215</v>
      </c>
      <c r="AJ2" s="90" t="s">
        <v>20</v>
      </c>
      <c r="AK2" s="91" t="s">
        <v>215</v>
      </c>
      <c r="AL2" s="85" t="s">
        <v>20</v>
      </c>
      <c r="AM2" s="86" t="s">
        <v>215</v>
      </c>
      <c r="AN2" s="90" t="s">
        <v>20</v>
      </c>
      <c r="AO2" s="91" t="s">
        <v>215</v>
      </c>
      <c r="AP2" s="85" t="s">
        <v>20</v>
      </c>
      <c r="AQ2" s="86" t="s">
        <v>215</v>
      </c>
      <c r="AR2" s="90" t="s">
        <v>20</v>
      </c>
      <c r="AS2" s="91" t="s">
        <v>215</v>
      </c>
      <c r="AT2" s="85" t="s">
        <v>20</v>
      </c>
      <c r="AU2" s="86" t="s">
        <v>215</v>
      </c>
      <c r="AV2" s="90" t="s">
        <v>20</v>
      </c>
      <c r="AW2" s="91" t="s">
        <v>215</v>
      </c>
      <c r="AX2" s="85" t="s">
        <v>20</v>
      </c>
      <c r="AY2" s="86" t="s">
        <v>215</v>
      </c>
      <c r="AZ2" s="15"/>
      <c r="BA2" s="108"/>
      <c r="BB2" s="110"/>
      <c r="BC2" s="113"/>
      <c r="BD2" s="115"/>
      <c r="BE2" s="117" t="s">
        <v>1143</v>
      </c>
      <c r="BF2" s="119"/>
      <c r="BG2" s="120"/>
      <c r="BH2" s="121"/>
    </row>
    <row r="3" spans="1:440" s="6" customFormat="1" x14ac:dyDescent="0.25">
      <c r="I3" s="108"/>
      <c r="J3" s="83">
        <v>33</v>
      </c>
      <c r="K3" s="84">
        <f>'Shoots ID'!E2</f>
        <v>2</v>
      </c>
      <c r="L3" s="53">
        <v>108</v>
      </c>
      <c r="M3" s="54">
        <v>3</v>
      </c>
      <c r="N3" s="83"/>
      <c r="O3" s="84">
        <v>4</v>
      </c>
      <c r="P3" s="38"/>
      <c r="Q3" s="92">
        <f>'Shoots ID'!E5</f>
        <v>2</v>
      </c>
      <c r="R3" s="97"/>
      <c r="S3" s="98">
        <v>2</v>
      </c>
      <c r="T3" s="38"/>
      <c r="U3" s="92">
        <f>'Shoots ID'!E7</f>
        <v>2</v>
      </c>
      <c r="V3" s="83"/>
      <c r="W3" s="84">
        <v>2</v>
      </c>
      <c r="X3" s="38"/>
      <c r="Y3" s="92">
        <v>2</v>
      </c>
      <c r="Z3" s="83"/>
      <c r="AA3" s="84"/>
      <c r="AB3" s="38"/>
      <c r="AC3" s="92"/>
      <c r="AD3" s="83"/>
      <c r="AE3" s="84"/>
      <c r="AF3" s="38"/>
      <c r="AG3" s="92"/>
      <c r="AH3" s="83"/>
      <c r="AI3" s="84"/>
      <c r="AJ3" s="38"/>
      <c r="AK3" s="92"/>
      <c r="AL3" s="83"/>
      <c r="AM3" s="84"/>
      <c r="AN3" s="38"/>
      <c r="AO3" s="92"/>
      <c r="AP3" s="83"/>
      <c r="AQ3" s="84"/>
      <c r="AR3" s="38"/>
      <c r="AS3" s="92"/>
      <c r="AT3" s="83"/>
      <c r="AU3" s="84"/>
      <c r="AV3" s="38"/>
      <c r="AW3" s="92"/>
      <c r="AX3" s="83"/>
      <c r="AY3" s="84"/>
      <c r="AZ3" s="16"/>
      <c r="BA3" s="108"/>
      <c r="BB3" s="112" t="s">
        <v>1144</v>
      </c>
      <c r="BC3" s="114" t="s">
        <v>1145</v>
      </c>
      <c r="BD3" s="116"/>
      <c r="BE3" s="118" t="s">
        <v>1192</v>
      </c>
      <c r="BF3" s="119"/>
      <c r="BG3" s="120"/>
      <c r="BH3" s="121"/>
    </row>
    <row r="4" spans="1:440" s="41" customFormat="1" ht="74.25" customHeight="1" x14ac:dyDescent="0.25">
      <c r="A4" s="109"/>
      <c r="B4" s="111"/>
      <c r="C4" s="109"/>
      <c r="D4" s="109"/>
      <c r="E4" s="109"/>
      <c r="F4" s="109"/>
      <c r="G4" s="109"/>
      <c r="H4" s="109"/>
      <c r="I4" s="109"/>
      <c r="J4" s="87" t="s">
        <v>1204</v>
      </c>
      <c r="K4" s="87" t="s">
        <v>1204</v>
      </c>
      <c r="L4" s="93" t="s">
        <v>1205</v>
      </c>
      <c r="M4" s="93" t="s">
        <v>1205</v>
      </c>
      <c r="N4" s="87" t="s">
        <v>1194</v>
      </c>
      <c r="O4" s="87" t="s">
        <v>1194</v>
      </c>
      <c r="P4" s="93" t="s">
        <v>1195</v>
      </c>
      <c r="Q4" s="93" t="s">
        <v>1195</v>
      </c>
      <c r="R4" s="87" t="s">
        <v>1196</v>
      </c>
      <c r="S4" s="87" t="s">
        <v>1196</v>
      </c>
      <c r="T4" s="93" t="s">
        <v>1197</v>
      </c>
      <c r="U4" s="93" t="s">
        <v>1197</v>
      </c>
      <c r="V4" s="87" t="s">
        <v>1201</v>
      </c>
      <c r="W4" s="87" t="s">
        <v>1201</v>
      </c>
      <c r="X4" s="55" t="s">
        <v>1200</v>
      </c>
      <c r="Y4" s="55" t="s">
        <v>1200</v>
      </c>
      <c r="Z4" s="87"/>
      <c r="AA4" s="87"/>
      <c r="AB4" s="93"/>
      <c r="AC4" s="93"/>
      <c r="AD4" s="87"/>
      <c r="AE4" s="87"/>
      <c r="AF4" s="93"/>
      <c r="AG4" s="93" t="s">
        <v>15</v>
      </c>
      <c r="AH4" s="87" t="s">
        <v>16</v>
      </c>
      <c r="AI4" s="87" t="s">
        <v>16</v>
      </c>
      <c r="AJ4" s="93" t="s">
        <v>17</v>
      </c>
      <c r="AK4" s="93" t="s">
        <v>17</v>
      </c>
      <c r="AL4" s="87" t="s">
        <v>1128</v>
      </c>
      <c r="AM4" s="87" t="s">
        <v>1128</v>
      </c>
      <c r="AN4" s="93" t="s">
        <v>1127</v>
      </c>
      <c r="AO4" s="93" t="s">
        <v>1127</v>
      </c>
      <c r="AP4" s="87" t="s">
        <v>18</v>
      </c>
      <c r="AQ4" s="87" t="s">
        <v>18</v>
      </c>
      <c r="AR4" s="93" t="s">
        <v>19</v>
      </c>
      <c r="AS4" s="93" t="s">
        <v>19</v>
      </c>
      <c r="AT4" s="87"/>
      <c r="AU4" s="87" t="s">
        <v>1132</v>
      </c>
      <c r="AV4" s="93"/>
      <c r="AW4" s="93"/>
      <c r="AX4" s="87"/>
      <c r="AY4" s="101"/>
      <c r="AZ4" s="42"/>
    </row>
    <row r="5" spans="1:440" ht="45.75" thickBot="1" x14ac:dyDescent="0.3">
      <c r="A5" s="27" t="s">
        <v>1130</v>
      </c>
      <c r="B5" s="60" t="s">
        <v>1135</v>
      </c>
      <c r="C5" s="17" t="s">
        <v>28</v>
      </c>
      <c r="D5" s="18" t="s">
        <v>29</v>
      </c>
      <c r="E5" s="27" t="s">
        <v>1129</v>
      </c>
      <c r="F5" s="33" t="s">
        <v>24</v>
      </c>
      <c r="G5" s="34" t="s">
        <v>25</v>
      </c>
      <c r="H5" s="27" t="s">
        <v>1131</v>
      </c>
      <c r="I5" s="19" t="s">
        <v>216</v>
      </c>
      <c r="J5" s="88" t="s">
        <v>217</v>
      </c>
      <c r="K5" s="89" t="s">
        <v>218</v>
      </c>
      <c r="L5" s="56" t="s">
        <v>217</v>
      </c>
      <c r="M5" s="57" t="s">
        <v>218</v>
      </c>
      <c r="N5" s="88" t="s">
        <v>217</v>
      </c>
      <c r="O5" s="89" t="s">
        <v>218</v>
      </c>
      <c r="P5" s="104" t="s">
        <v>217</v>
      </c>
      <c r="Q5" s="105" t="s">
        <v>218</v>
      </c>
      <c r="R5" s="99" t="s">
        <v>217</v>
      </c>
      <c r="S5" s="100" t="s">
        <v>218</v>
      </c>
      <c r="T5" s="104" t="s">
        <v>217</v>
      </c>
      <c r="U5" s="105" t="s">
        <v>218</v>
      </c>
      <c r="V5" s="88" t="s">
        <v>217</v>
      </c>
      <c r="W5" s="89" t="s">
        <v>218</v>
      </c>
      <c r="X5" s="104" t="s">
        <v>217</v>
      </c>
      <c r="Y5" s="105" t="s">
        <v>218</v>
      </c>
      <c r="Z5" s="88" t="s">
        <v>217</v>
      </c>
      <c r="AA5" s="89" t="s">
        <v>218</v>
      </c>
      <c r="AB5" s="104" t="s">
        <v>217</v>
      </c>
      <c r="AC5" s="105" t="s">
        <v>218</v>
      </c>
      <c r="AD5" s="88" t="s">
        <v>217</v>
      </c>
      <c r="AE5" s="89" t="s">
        <v>218</v>
      </c>
      <c r="AF5" s="104" t="s">
        <v>217</v>
      </c>
      <c r="AG5" s="105" t="s">
        <v>218</v>
      </c>
      <c r="AH5" s="88" t="s">
        <v>217</v>
      </c>
      <c r="AI5" s="89" t="s">
        <v>218</v>
      </c>
      <c r="AJ5" s="104" t="s">
        <v>217</v>
      </c>
      <c r="AK5" s="105" t="s">
        <v>218</v>
      </c>
      <c r="AL5" s="88" t="s">
        <v>217</v>
      </c>
      <c r="AM5" s="89" t="s">
        <v>218</v>
      </c>
      <c r="AN5" s="104" t="s">
        <v>217</v>
      </c>
      <c r="AO5" s="105" t="s">
        <v>218</v>
      </c>
      <c r="AP5" s="88" t="s">
        <v>217</v>
      </c>
      <c r="AQ5" s="89" t="s">
        <v>218</v>
      </c>
      <c r="AR5" s="104" t="s">
        <v>217</v>
      </c>
      <c r="AS5" s="105" t="s">
        <v>218</v>
      </c>
      <c r="AT5" s="88" t="s">
        <v>217</v>
      </c>
      <c r="AU5" s="89" t="s">
        <v>218</v>
      </c>
      <c r="AV5" s="104" t="s">
        <v>217</v>
      </c>
      <c r="AW5" s="105" t="s">
        <v>218</v>
      </c>
      <c r="AX5" s="88" t="s">
        <v>217</v>
      </c>
      <c r="AY5" s="89" t="s">
        <v>218</v>
      </c>
    </row>
    <row r="6" spans="1:440" s="147" customFormat="1" x14ac:dyDescent="0.25">
      <c r="A6" s="148">
        <v>8328</v>
      </c>
      <c r="B6" s="61">
        <v>43758</v>
      </c>
      <c r="C6" s="20" t="s">
        <v>72</v>
      </c>
      <c r="D6" s="20" t="s">
        <v>73</v>
      </c>
      <c r="E6" s="106">
        <f>COUNT(J6,L6,N6,P6,R6,T6,V6,X6)</f>
        <v>2</v>
      </c>
      <c r="F6" s="48" t="s">
        <v>49</v>
      </c>
      <c r="G6" s="49">
        <v>5</v>
      </c>
      <c r="H6" s="140"/>
      <c r="I6" s="141">
        <f>SUM(K6,M6,O6,Q6,S6,U6,W6,Y6,AA6,AC6,AE6,AG6,AI6,AK6,AM6,AO6,AQ6,AS6,AU6,AW6,AY6)</f>
        <v>376</v>
      </c>
      <c r="J6" s="39">
        <v>2</v>
      </c>
      <c r="K6" s="141">
        <f>IF(J6&gt;0,(J$3-J6)*K$3+K$3,"")</f>
        <v>64</v>
      </c>
      <c r="L6" s="39">
        <v>5</v>
      </c>
      <c r="M6" s="141">
        <f>IF(L6&gt;0,(L$3-L6)*M$3+M$3,"")</f>
        <v>312</v>
      </c>
      <c r="N6" s="143"/>
      <c r="O6" s="141" t="str">
        <f>IF(N6&gt;0,(N$3-N6)*O$3+O$3,"")</f>
        <v/>
      </c>
      <c r="P6" s="143"/>
      <c r="Q6" s="141" t="str">
        <f>IF(P6&gt;0,(P$3-P6)*Q$3+Q$3,"")</f>
        <v/>
      </c>
      <c r="R6" s="143"/>
      <c r="S6" s="141" t="str">
        <f>IF(R6&gt;0,(R$3-R6)*S$3+S$3,"")</f>
        <v/>
      </c>
      <c r="T6" s="145"/>
      <c r="U6" s="141" t="str">
        <f>IF(T6&gt;0,(T$3-T6)*U$3+U$3,"")</f>
        <v/>
      </c>
      <c r="V6" s="145"/>
      <c r="W6" s="141" t="str">
        <f>IF(V6&gt;0,(V$3-V6)*W$3+W$3,"")</f>
        <v/>
      </c>
      <c r="X6" s="143"/>
      <c r="Y6" s="141" t="str">
        <f>IF(X6&gt;0,(X$3-X6)*Y$3+Y$3,"")</f>
        <v/>
      </c>
      <c r="Z6" s="145"/>
      <c r="AA6" s="141" t="str">
        <f>IF(Z6&gt;0,(Z$3-Z6)*AA$3+AA$3,"")</f>
        <v/>
      </c>
      <c r="AB6" s="145"/>
      <c r="AC6" s="141" t="str">
        <f>IF(AB6&gt;0,(AB$3-AB6)*AC$3+AC$3,"")</f>
        <v/>
      </c>
      <c r="AD6" s="145"/>
      <c r="AE6" s="141" t="str">
        <f>IF(AD6&gt;0,(AD$3-AD6)*AE$3+AE$3,"")</f>
        <v/>
      </c>
      <c r="AF6" s="145"/>
      <c r="AG6" s="141" t="str">
        <f>IF(AF6&gt;0,(AF$3-AF6)*AG$3+AG$3,"")</f>
        <v/>
      </c>
      <c r="AH6" s="145"/>
      <c r="AI6" s="141" t="str">
        <f>IF(AH6&gt;0,(AH$3-AH6)*AI$3+AI$3,"")</f>
        <v/>
      </c>
      <c r="AJ6" s="145"/>
      <c r="AK6" s="141" t="str">
        <f>IF(AJ6&gt;0,(AJ$3-AJ6)*AK$3+AK$3,"")</f>
        <v/>
      </c>
      <c r="AL6" s="145"/>
      <c r="AM6" s="141" t="str">
        <f>IF(AL6&gt;0,(AL$3-AL6)*AM$3+AM$3,"")</f>
        <v/>
      </c>
      <c r="AN6" s="145"/>
      <c r="AO6" s="141" t="str">
        <f>IF(AN6&gt;0,(AN$3-AN6)*AO$3+AO$3,"")</f>
        <v/>
      </c>
      <c r="AP6" s="145"/>
      <c r="AQ6" s="141" t="str">
        <f>IF(AP6&gt;0,(AP$3-AP6)*AQ$3+AQ$3,"")</f>
        <v/>
      </c>
      <c r="AR6" s="145"/>
      <c r="AS6" s="141" t="str">
        <f>IF(AR6&gt;0,(AR$3-AR6)*AS$3+AS$3,"")</f>
        <v/>
      </c>
      <c r="AT6" s="145"/>
      <c r="AU6" s="141" t="str">
        <f>IF(AT6&gt;0,(AT$3-AT6)*AU$3+AU$3,"")</f>
        <v/>
      </c>
      <c r="AV6" s="145"/>
      <c r="AW6" s="141" t="str">
        <f>IF(AV6&gt;0,(AV$3-AV6)*AW$3+AW$3,"")</f>
        <v/>
      </c>
      <c r="AX6" s="145"/>
      <c r="AY6" s="141" t="str">
        <f>IF(AX6&gt;0,(AX$3-AX6)*AY$3+AY$3,"")</f>
        <v/>
      </c>
      <c r="AZ6" s="146"/>
    </row>
    <row r="7" spans="1:440" s="115" customFormat="1" x14ac:dyDescent="0.25">
      <c r="A7" s="148">
        <v>14210</v>
      </c>
      <c r="B7" s="61">
        <v>43758</v>
      </c>
      <c r="C7" s="20" t="s">
        <v>556</v>
      </c>
      <c r="D7" s="20" t="s">
        <v>557</v>
      </c>
      <c r="E7" s="106">
        <f>COUNT(J7,L7,N7,P7,R7,T7,V7,X7)</f>
        <v>2</v>
      </c>
      <c r="F7" s="48" t="s">
        <v>49</v>
      </c>
      <c r="G7" s="49">
        <v>3</v>
      </c>
      <c r="H7" s="28"/>
      <c r="I7" s="242">
        <f>SUM(K7,M7,O7,Q7,S7,U7,W7,Y7,AA7,AC7,AE7,AG7,AI7,AK7,AM7,AO7,AQ7,AS7,AU7,AW7,AY7)</f>
        <v>302</v>
      </c>
      <c r="J7" s="39">
        <v>18</v>
      </c>
      <c r="K7" s="242">
        <f>IF(J7&gt;0,(J$3-J7)*K$3+K$3,"")</f>
        <v>32</v>
      </c>
      <c r="L7" s="39">
        <v>19</v>
      </c>
      <c r="M7" s="242">
        <f>IF(L7&gt;0,(L$3-L7)*M$3+M$3,"")</f>
        <v>270</v>
      </c>
      <c r="N7" s="44"/>
      <c r="O7" s="21" t="str">
        <f>IF(N7&gt;0,(N$3-N7)*O$3+O$3,"")</f>
        <v/>
      </c>
      <c r="P7" s="44"/>
      <c r="Q7" s="21" t="str">
        <f>IF(P7&gt;0,(P$3-P7)*Q$3+Q$3,"")</f>
        <v/>
      </c>
      <c r="R7" s="44"/>
      <c r="S7" s="21" t="str">
        <f>IF(R7&gt;0,(R$3-R7)*S$3+S$3,"")</f>
        <v/>
      </c>
      <c r="T7" s="45"/>
      <c r="U7" s="21" t="str">
        <f>IF(T7&gt;0,(T$3-T7)*U$3+U$3,"")</f>
        <v/>
      </c>
      <c r="V7" s="45"/>
      <c r="W7" s="21" t="str">
        <f>IF(V7&gt;0,(V$3-V7)*W$3+W$3,"")</f>
        <v/>
      </c>
      <c r="X7" s="45"/>
      <c r="Y7" s="21" t="str">
        <f>IF(X7&gt;0,(X$3-X7)*Y$3+Y$3,"")</f>
        <v/>
      </c>
      <c r="Z7" s="45"/>
      <c r="AA7" s="21" t="str">
        <f>IF(Z7&gt;0,(Z$3-Z7)*AA$3+AA$3,"")</f>
        <v/>
      </c>
      <c r="AB7" s="45"/>
      <c r="AC7" s="21" t="str">
        <f>IF(AB7&gt;0,(AB$3-AB7)*AC$3+AC$3,"")</f>
        <v/>
      </c>
      <c r="AD7" s="45"/>
      <c r="AE7" s="21" t="str">
        <f>IF(AD7&gt;0,(AD$3-AD7)*AE$3+AE$3,"")</f>
        <v/>
      </c>
      <c r="AF7" s="45"/>
      <c r="AG7" s="21" t="str">
        <f>IF(AF7&gt;0,(AF$3-AF7)*AG$3+AG$3,"")</f>
        <v/>
      </c>
      <c r="AH7" s="45"/>
      <c r="AI7" s="21" t="str">
        <f>IF(AH7&gt;0,(AH$3-AH7)*AI$3+AI$3,"")</f>
        <v/>
      </c>
      <c r="AJ7" s="45"/>
      <c r="AK7" s="21" t="str">
        <f>IF(AJ7&gt;0,(AJ$3-AJ7)*AK$3+AK$3,"")</f>
        <v/>
      </c>
      <c r="AL7" s="45"/>
      <c r="AM7" s="21" t="str">
        <f>IF(AL7&gt;0,(AL$3-AL7)*AM$3+AM$3,"")</f>
        <v/>
      </c>
      <c r="AN7" s="45"/>
      <c r="AO7" s="21" t="str">
        <f>IF(AN7&gt;0,(AN$3-AN7)*AO$3+AO$3,"")</f>
        <v/>
      </c>
      <c r="AP7" s="45"/>
      <c r="AQ7" s="21" t="str">
        <f>IF(AP7&gt;0,(AP$3-AP7)*AQ$3+AQ$3,"")</f>
        <v/>
      </c>
      <c r="AR7" s="45"/>
      <c r="AS7" s="21" t="str">
        <f>IF(AR7&gt;0,(AR$3-AR7)*AS$3+AS$3,"")</f>
        <v/>
      </c>
      <c r="AT7" s="45"/>
      <c r="AU7" s="21" t="str">
        <f>IF(AT7&gt;0,(AT$3-AT7)*AU$3+AU$3,"")</f>
        <v/>
      </c>
      <c r="AV7" s="45"/>
      <c r="AW7" s="21" t="str">
        <f>IF(AV7&gt;0,(AV$3-AV7)*AW$3+AW$3,"")</f>
        <v/>
      </c>
      <c r="AX7" s="45"/>
      <c r="AY7" s="21" t="str">
        <f>IF(AX7&gt;0,(AX$3-AX7)*AY$3+AY$3,"")</f>
        <v/>
      </c>
      <c r="AZ7" s="149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  <c r="NH7" s="121"/>
      <c r="NI7" s="121"/>
      <c r="NJ7" s="121"/>
      <c r="NK7" s="121"/>
      <c r="NL7" s="121"/>
      <c r="NM7" s="121"/>
      <c r="NN7" s="121"/>
      <c r="NO7" s="121"/>
      <c r="NP7" s="121"/>
      <c r="NQ7" s="121"/>
      <c r="NR7" s="121"/>
      <c r="NS7" s="121"/>
      <c r="NT7" s="121"/>
      <c r="NU7" s="121"/>
      <c r="NV7" s="121"/>
      <c r="NW7" s="121"/>
      <c r="NX7" s="121"/>
      <c r="NY7" s="121"/>
      <c r="NZ7" s="121"/>
      <c r="OA7" s="121"/>
      <c r="OB7" s="121"/>
      <c r="OC7" s="121"/>
      <c r="OD7" s="121"/>
      <c r="OE7" s="121"/>
      <c r="OF7" s="121"/>
      <c r="OG7" s="121"/>
      <c r="OH7" s="121"/>
      <c r="OI7" s="121"/>
      <c r="OJ7" s="121"/>
      <c r="OK7" s="121"/>
      <c r="OL7" s="121"/>
      <c r="OM7" s="121"/>
      <c r="ON7" s="121"/>
      <c r="OO7" s="121"/>
      <c r="OP7" s="121"/>
      <c r="OQ7" s="121"/>
      <c r="OR7" s="121"/>
      <c r="OS7" s="121"/>
      <c r="OT7" s="121"/>
      <c r="OU7" s="121"/>
      <c r="OV7" s="121"/>
      <c r="OW7" s="121"/>
      <c r="OX7" s="121"/>
      <c r="OY7" s="121"/>
      <c r="OZ7" s="121"/>
      <c r="PA7" s="121"/>
      <c r="PB7" s="121"/>
      <c r="PC7" s="121"/>
      <c r="PD7" s="121"/>
      <c r="PE7" s="121"/>
      <c r="PF7" s="121"/>
      <c r="PG7" s="121"/>
      <c r="PH7" s="121"/>
      <c r="PI7" s="121"/>
      <c r="PJ7" s="121"/>
      <c r="PK7" s="121"/>
      <c r="PL7" s="121"/>
      <c r="PM7" s="121"/>
      <c r="PN7" s="121"/>
      <c r="PO7" s="121"/>
      <c r="PP7" s="121"/>
      <c r="PQ7" s="121"/>
      <c r="PR7" s="121"/>
      <c r="PS7" s="121"/>
      <c r="PT7" s="121"/>
      <c r="PU7" s="121"/>
      <c r="PV7" s="121"/>
      <c r="PW7" s="121"/>
      <c r="PX7" s="121"/>
    </row>
    <row r="8" spans="1:440" s="115" customFormat="1" x14ac:dyDescent="0.25">
      <c r="A8" s="148">
        <v>10514</v>
      </c>
      <c r="B8" s="61">
        <v>43758</v>
      </c>
      <c r="C8" s="20" t="s">
        <v>72</v>
      </c>
      <c r="D8" s="20" t="s">
        <v>141</v>
      </c>
      <c r="E8" s="106">
        <f>COUNT(J8,L8,N8,P8,R8,T8,V8,X8)</f>
        <v>2</v>
      </c>
      <c r="F8" s="48" t="s">
        <v>87</v>
      </c>
      <c r="G8" s="49">
        <v>5</v>
      </c>
      <c r="H8" s="28"/>
      <c r="I8" s="21">
        <f>SUM(K8,M8,O8,Q8,S8,U8,W8,Y8,AA8,AC8,AE8,AG8,AI8,AK8,AM8,AO8,AQ8,AS8,AU8,AW8,AY8)</f>
        <v>284</v>
      </c>
      <c r="J8" s="39">
        <v>15</v>
      </c>
      <c r="K8" s="21">
        <f>IF(J8&gt;0,(J$3-J8)*K$3+K$3,"")</f>
        <v>38</v>
      </c>
      <c r="L8" s="39">
        <v>27</v>
      </c>
      <c r="M8" s="21">
        <f>IF(L8&gt;0,(L$3-L8)*M$3+M$3,"")</f>
        <v>246</v>
      </c>
      <c r="N8" s="44"/>
      <c r="O8" s="21" t="str">
        <f>IF(N8&gt;0,(N$3-N8)*O$3+O$3,"")</f>
        <v/>
      </c>
      <c r="P8" s="44"/>
      <c r="Q8" s="21" t="str">
        <f>IF(P8&gt;0,(P$3-P8)*Q$3+Q$3,"")</f>
        <v/>
      </c>
      <c r="R8" s="44"/>
      <c r="S8" s="21" t="str">
        <f>IF(R8&gt;0,(R$3-R8)*S$3+S$3,"")</f>
        <v/>
      </c>
      <c r="T8" s="45"/>
      <c r="U8" s="21" t="str">
        <f>IF(T8&gt;0,(T$3-T8)*U$3+U$3,"")</f>
        <v/>
      </c>
      <c r="V8" s="45"/>
      <c r="W8" s="21" t="str">
        <f>IF(V8&gt;0,(V$3-V8)*W$3+W$3,"")</f>
        <v/>
      </c>
      <c r="X8" s="45"/>
      <c r="Y8" s="21" t="str">
        <f>IF(X8&gt;0,(X$3-X8)*Y$3+Y$3,"")</f>
        <v/>
      </c>
      <c r="Z8" s="45"/>
      <c r="AA8" s="21" t="str">
        <f>IF(Z8&gt;0,(Z$3-Z8)*AA$3+AA$3,"")</f>
        <v/>
      </c>
      <c r="AB8" s="45"/>
      <c r="AC8" s="21" t="str">
        <f>IF(AB8&gt;0,(AB$3-AB8)*AC$3+AC$3,"")</f>
        <v/>
      </c>
      <c r="AD8" s="45"/>
      <c r="AE8" s="21" t="str">
        <f>IF(AD8&gt;0,(AD$3-AD8)*AE$3+AE$3,"")</f>
        <v/>
      </c>
      <c r="AF8" s="45"/>
      <c r="AG8" s="21" t="str">
        <f>IF(AF8&gt;0,(AF$3-AF8)*AG$3+AG$3,"")</f>
        <v/>
      </c>
      <c r="AH8" s="45"/>
      <c r="AI8" s="21" t="str">
        <f>IF(AH8&gt;0,(AH$3-AH8)*AI$3+AI$3,"")</f>
        <v/>
      </c>
      <c r="AJ8" s="45"/>
      <c r="AK8" s="21" t="str">
        <f>IF(AJ8&gt;0,(AJ$3-AJ8)*AK$3+AK$3,"")</f>
        <v/>
      </c>
      <c r="AL8" s="45"/>
      <c r="AM8" s="21" t="str">
        <f>IF(AL8&gt;0,(AL$3-AL8)*AM$3+AM$3,"")</f>
        <v/>
      </c>
      <c r="AN8" s="45"/>
      <c r="AO8" s="21" t="str">
        <f>IF(AN8&gt;0,(AN$3-AN8)*AO$3+AO$3,"")</f>
        <v/>
      </c>
      <c r="AP8" s="45"/>
      <c r="AQ8" s="21" t="str">
        <f>IF(AP8&gt;0,(AP$3-AP8)*AQ$3+AQ$3,"")</f>
        <v/>
      </c>
      <c r="AR8" s="45"/>
      <c r="AS8" s="21" t="str">
        <f>IF(AR8&gt;0,(AR$3-AR8)*AS$3+AS$3,"")</f>
        <v/>
      </c>
      <c r="AT8" s="45"/>
      <c r="AU8" s="21" t="str">
        <f>IF(AT8&gt;0,(AT$3-AT8)*AU$3+AU$3,"")</f>
        <v/>
      </c>
      <c r="AV8" s="45"/>
      <c r="AW8" s="21" t="str">
        <f>IF(AV8&gt;0,(AV$3-AV8)*AW$3+AW$3,"")</f>
        <v/>
      </c>
      <c r="AX8" s="45"/>
      <c r="AY8" s="21" t="str">
        <f>IF(AX8&gt;0,(AX$3-AX8)*AY$3+AY$3,"")</f>
        <v/>
      </c>
      <c r="AZ8" s="149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3"/>
      <c r="JW8" s="113"/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3"/>
      <c r="LP8" s="113"/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13"/>
      <c r="OD8" s="113"/>
      <c r="OE8" s="113"/>
      <c r="OF8" s="113"/>
      <c r="OG8" s="113"/>
      <c r="OH8" s="113"/>
      <c r="OI8" s="113"/>
      <c r="OJ8" s="113"/>
      <c r="OK8" s="113"/>
      <c r="OL8" s="113"/>
      <c r="OM8" s="113"/>
      <c r="ON8" s="113"/>
      <c r="OO8" s="113"/>
      <c r="OP8" s="113"/>
      <c r="OQ8" s="113"/>
      <c r="OR8" s="113"/>
      <c r="OS8" s="113"/>
      <c r="OT8" s="113"/>
      <c r="OU8" s="113"/>
      <c r="OV8" s="113"/>
      <c r="OW8" s="113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13"/>
      <c r="PQ8" s="113"/>
      <c r="PR8" s="113"/>
      <c r="PS8" s="113"/>
      <c r="PT8" s="113"/>
      <c r="PU8" s="113"/>
      <c r="PV8" s="113"/>
      <c r="PW8" s="113"/>
      <c r="PX8" s="113"/>
    </row>
    <row r="9" spans="1:440" s="115" customFormat="1" x14ac:dyDescent="0.25">
      <c r="A9" s="28">
        <v>12335</v>
      </c>
      <c r="B9" s="61">
        <v>43758</v>
      </c>
      <c r="C9" s="20" t="s">
        <v>852</v>
      </c>
      <c r="D9" s="20" t="s">
        <v>856</v>
      </c>
      <c r="E9" s="106">
        <f>COUNT(J9,L9,N9,P9,R9,T9,V9,X9)</f>
        <v>1</v>
      </c>
      <c r="F9" s="48" t="s">
        <v>87</v>
      </c>
      <c r="G9" s="50">
        <v>4</v>
      </c>
      <c r="H9" s="28"/>
      <c r="I9" s="21">
        <f>SUM(K9,M9,O9,Q9,S9,U9,W9,Y9,AA9,AC9,AE9,AG9,AI9,AK9,AM9,AO9,AQ9,AS9,AU9,AW9,AY9)</f>
        <v>264</v>
      </c>
      <c r="J9" s="39"/>
      <c r="K9" s="21" t="str">
        <f>IF(J9&gt;0,(J$3-J9)*K$3+K$3,"")</f>
        <v/>
      </c>
      <c r="L9" s="39">
        <v>21</v>
      </c>
      <c r="M9" s="21">
        <f>IF(L9&gt;0,(L$3-L9)*M$3+M$3,"")</f>
        <v>264</v>
      </c>
      <c r="N9" s="44"/>
      <c r="O9" s="21" t="str">
        <f>IF(N9&gt;0,(N$3-N9)*O$3+O$3,"")</f>
        <v/>
      </c>
      <c r="P9" s="46"/>
      <c r="Q9" s="21" t="str">
        <f>IF(P9&gt;0,(P$3-P9)*Q$3+Q$3,"")</f>
        <v/>
      </c>
      <c r="R9" s="44"/>
      <c r="S9" s="21" t="str">
        <f>IF(R9&gt;0,(R$3-R9)*S$3+S$3,"")</f>
        <v/>
      </c>
      <c r="T9" s="45"/>
      <c r="U9" s="21" t="str">
        <f>IF(T9&gt;0,(T$3-T9)*U$3+U$3,"")</f>
        <v/>
      </c>
      <c r="V9" s="45"/>
      <c r="W9" s="21" t="str">
        <f>IF(V9&gt;0,(V$3-V9)*W$3+W$3,"")</f>
        <v/>
      </c>
      <c r="X9" s="45"/>
      <c r="Y9" s="21" t="str">
        <f>IF(X9&gt;0,(X$3-X9)*Y$3+Y$3,"")</f>
        <v/>
      </c>
      <c r="Z9" s="45"/>
      <c r="AA9" s="21" t="str">
        <f>IF(Z9&gt;0,(Z$3-Z9)*AA$3+AA$3,"")</f>
        <v/>
      </c>
      <c r="AB9" s="45"/>
      <c r="AC9" s="21" t="str">
        <f>IF(AB9&gt;0,(AB$3-AB9)*AC$3+AC$3,"")</f>
        <v/>
      </c>
      <c r="AD9" s="45"/>
      <c r="AE9" s="21" t="str">
        <f>IF(AD9&gt;0,(AD$3-AD9)*AE$3+AE$3,"")</f>
        <v/>
      </c>
      <c r="AF9" s="45"/>
      <c r="AG9" s="21" t="str">
        <f>IF(AF9&gt;0,(AF$3-AF9)*AG$3+AG$3,"")</f>
        <v/>
      </c>
      <c r="AH9" s="45"/>
      <c r="AI9" s="21" t="str">
        <f>IF(AH9&gt;0,(AH$3-AH9)*AI$3+AI$3,"")</f>
        <v/>
      </c>
      <c r="AJ9" s="45"/>
      <c r="AK9" s="21" t="str">
        <f>IF(AJ9&gt;0,(AJ$3-AJ9)*AK$3+AK$3,"")</f>
        <v/>
      </c>
      <c r="AL9" s="45"/>
      <c r="AM9" s="21" t="str">
        <f>IF(AL9&gt;0,(AL$3-AL9)*AM$3+AM$3,"")</f>
        <v/>
      </c>
      <c r="AN9" s="45"/>
      <c r="AO9" s="21" t="str">
        <f>IF(AN9&gt;0,(AN$3-AN9)*AO$3+AO$3,"")</f>
        <v/>
      </c>
      <c r="AP9" s="45"/>
      <c r="AQ9" s="21" t="str">
        <f>IF(AP9&gt;0,(AP$3-AP9)*AQ$3+AQ$3,"")</f>
        <v/>
      </c>
      <c r="AR9" s="45"/>
      <c r="AS9" s="21" t="str">
        <f>IF(AR9&gt;0,(AR$3-AR9)*AS$3+AS$3,"")</f>
        <v/>
      </c>
      <c r="AT9" s="45"/>
      <c r="AU9" s="21" t="str">
        <f>IF(AT9&gt;0,(AT$3-AT9)*AU$3+AU$3,"")</f>
        <v/>
      </c>
      <c r="AV9" s="45"/>
      <c r="AW9" s="21" t="str">
        <f>IF(AV9&gt;0,(AV$3-AV9)*AW$3+AW$3,"")</f>
        <v/>
      </c>
      <c r="AX9" s="45"/>
      <c r="AY9" s="21" t="str">
        <f>IF(AX9&gt;0,(AX$3-AX9)*AY$3+AY$3,"")</f>
        <v/>
      </c>
      <c r="AZ9" s="15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</row>
    <row r="10" spans="1:440" s="115" customFormat="1" x14ac:dyDescent="0.25">
      <c r="A10" s="28">
        <v>12486</v>
      </c>
      <c r="B10" s="61">
        <v>43758</v>
      </c>
      <c r="C10" s="20" t="s">
        <v>88</v>
      </c>
      <c r="D10" s="20" t="s">
        <v>89</v>
      </c>
      <c r="E10" s="106">
        <f>COUNT(J10,L10,N10,P10,R10,T10,V10,X10)</f>
        <v>1</v>
      </c>
      <c r="F10" s="48" t="s">
        <v>87</v>
      </c>
      <c r="G10" s="49">
        <v>4</v>
      </c>
      <c r="H10" s="28"/>
      <c r="I10" s="21">
        <f>SUM(K10,M10,O10,Q10,S10,U10,W10,Y10,AA10,AC10,AE10,AG10,AI10,AK10,AM10,AO10,AQ10,AS10,AU10,AW10,AY10)</f>
        <v>261</v>
      </c>
      <c r="J10" s="39"/>
      <c r="K10" s="21" t="str">
        <f>IF(J10&gt;0,(J$3-J10)*K$3+K$3,"")</f>
        <v/>
      </c>
      <c r="L10" s="39">
        <v>22</v>
      </c>
      <c r="M10" s="21">
        <f>IF(L10&gt;0,(L$3-L10)*M$3+M$3,"")</f>
        <v>261</v>
      </c>
      <c r="N10" s="44"/>
      <c r="O10" s="21" t="str">
        <f>IF(N10&gt;0,(N$3-N10)*O$3+O$3,"")</f>
        <v/>
      </c>
      <c r="P10" s="44"/>
      <c r="Q10" s="21" t="str">
        <f>IF(P10&gt;0,(P$3-P10)*Q$3+Q$3,"")</f>
        <v/>
      </c>
      <c r="R10" s="44"/>
      <c r="S10" s="21" t="str">
        <f>IF(R10&gt;0,(R$3-R10)*S$3+S$3,"")</f>
        <v/>
      </c>
      <c r="T10" s="44"/>
      <c r="U10" s="21" t="str">
        <f>IF(T10&gt;0,(T$3-T10)*U$3+U$3,"")</f>
        <v/>
      </c>
      <c r="V10" s="44"/>
      <c r="W10" s="21" t="str">
        <f>IF(V10&gt;0,(V$3-V10)*W$3+W$3,"")</f>
        <v/>
      </c>
      <c r="X10" s="44"/>
      <c r="Y10" s="21" t="str">
        <f>IF(X10&gt;0,(X$3-X10)*Y$3+Y$3,"")</f>
        <v/>
      </c>
      <c r="Z10" s="44"/>
      <c r="AA10" s="21" t="str">
        <f>IF(Z10&gt;0,(Z$3-Z10)*AA$3+AA$3,"")</f>
        <v/>
      </c>
      <c r="AB10" s="44"/>
      <c r="AC10" s="21" t="str">
        <f>IF(AB10&gt;0,(AB$3-AB10)*AC$3+AC$3,"")</f>
        <v/>
      </c>
      <c r="AD10" s="44"/>
      <c r="AE10" s="21" t="str">
        <f>IF(AD10&gt;0,(AD$3-AD10)*AE$3+AE$3,"")</f>
        <v/>
      </c>
      <c r="AF10" s="44"/>
      <c r="AG10" s="21" t="str">
        <f>IF(AF10&gt;0,(AF$3-AF10)*AG$3+AG$3,"")</f>
        <v/>
      </c>
      <c r="AH10" s="44"/>
      <c r="AI10" s="21" t="str">
        <f>IF(AH10&gt;0,(AH$3-AH10)*AI$3+AI$3,"")</f>
        <v/>
      </c>
      <c r="AJ10" s="44"/>
      <c r="AK10" s="21" t="str">
        <f>IF(AJ10&gt;0,(AJ$3-AJ10)*AK$3+AK$3,"")</f>
        <v/>
      </c>
      <c r="AL10" s="44"/>
      <c r="AM10" s="21" t="str">
        <f>IF(AL10&gt;0,(AL$3-AL10)*AM$3+AM$3,"")</f>
        <v/>
      </c>
      <c r="AN10" s="44"/>
      <c r="AO10" s="21" t="str">
        <f>IF(AN10&gt;0,(AN$3-AN10)*AO$3+AO$3,"")</f>
        <v/>
      </c>
      <c r="AP10" s="44"/>
      <c r="AQ10" s="21" t="str">
        <f>IF(AP10&gt;0,(AP$3-AP10)*AQ$3+AQ$3,"")</f>
        <v/>
      </c>
      <c r="AR10" s="44"/>
      <c r="AS10" s="21" t="str">
        <f>IF(AR10&gt;0,(AR$3-AR10)*AS$3+AS$3,"")</f>
        <v/>
      </c>
      <c r="AT10" s="44"/>
      <c r="AU10" s="21" t="str">
        <f>IF(AT10&gt;0,(AT$3-AT10)*AU$3+AU$3,"")</f>
        <v/>
      </c>
      <c r="AV10" s="44"/>
      <c r="AW10" s="21" t="str">
        <f>IF(AV10&gt;0,(AV$3-AV10)*AW$3+AW$3,"")</f>
        <v/>
      </c>
      <c r="AX10" s="44"/>
      <c r="AY10" s="21" t="str">
        <f>IF(AX10&gt;0,(AX$3-AX10)*AY$3+AY$3,"")</f>
        <v/>
      </c>
      <c r="AZ10" s="149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3"/>
      <c r="LP10" s="113"/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13"/>
      <c r="OD10" s="113"/>
      <c r="OE10" s="113"/>
      <c r="OF10" s="113"/>
      <c r="OG10" s="113"/>
      <c r="OH10" s="113"/>
      <c r="OI10" s="113"/>
      <c r="OJ10" s="113"/>
      <c r="OK10" s="113"/>
      <c r="OL10" s="113"/>
      <c r="OM10" s="113"/>
      <c r="ON10" s="113"/>
      <c r="OO10" s="113"/>
      <c r="OP10" s="113"/>
      <c r="OQ10" s="113"/>
      <c r="OR10" s="113"/>
      <c r="OS10" s="113"/>
      <c r="OT10" s="113"/>
      <c r="OU10" s="113"/>
      <c r="OV10" s="113"/>
      <c r="OW10" s="113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</row>
    <row r="11" spans="1:440" s="115" customFormat="1" x14ac:dyDescent="0.25">
      <c r="A11" s="28">
        <v>11653</v>
      </c>
      <c r="B11" s="61">
        <v>43758</v>
      </c>
      <c r="C11" s="20" t="s">
        <v>76</v>
      </c>
      <c r="D11" s="20" t="s">
        <v>140</v>
      </c>
      <c r="E11" s="106">
        <f>COUNT(J11,L11,N11,P11,R11,T11,V11,X11)</f>
        <v>1</v>
      </c>
      <c r="F11" s="48" t="s">
        <v>87</v>
      </c>
      <c r="G11" s="49">
        <v>5</v>
      </c>
      <c r="H11" s="28"/>
      <c r="I11" s="21">
        <f>SUM(K11,M11,O11,Q11,S11,U11,W11,Y11,AA11,AC11,AE11,AG11,AI11,AK11,AM11,AO11,AQ11,AS11,AU11,AW11,AY11)</f>
        <v>252</v>
      </c>
      <c r="J11" s="39"/>
      <c r="K11" s="21" t="str">
        <f>IF(J11&gt;0,(J$3-J11)*K$3+K$3,"")</f>
        <v/>
      </c>
      <c r="L11" s="39">
        <v>25</v>
      </c>
      <c r="M11" s="21">
        <f>IF(L11&gt;0,(L$3-L11)*M$3+M$3,"")</f>
        <v>252</v>
      </c>
      <c r="N11" s="44"/>
      <c r="O11" s="21" t="str">
        <f>IF(N11&gt;0,(N$3-N11)*O$3+O$3,"")</f>
        <v/>
      </c>
      <c r="P11" s="44"/>
      <c r="Q11" s="21" t="str">
        <f>IF(P11&gt;0,(P$3-P11)*Q$3+Q$3,"")</f>
        <v/>
      </c>
      <c r="R11" s="44"/>
      <c r="S11" s="21" t="str">
        <f>IF(R11&gt;0,(R$3-R11)*S$3+S$3,"")</f>
        <v/>
      </c>
      <c r="T11" s="45"/>
      <c r="U11" s="21" t="str">
        <f>IF(T11&gt;0,(T$3-T11)*U$3+U$3,"")</f>
        <v/>
      </c>
      <c r="V11" s="45"/>
      <c r="W11" s="21" t="str">
        <f>IF(V11&gt;0,(V$3-V11)*W$3+W$3,"")</f>
        <v/>
      </c>
      <c r="X11" s="45"/>
      <c r="Y11" s="21" t="str">
        <f>IF(X11&gt;0,(X$3-X11)*Y$3+Y$3,"")</f>
        <v/>
      </c>
      <c r="Z11" s="45"/>
      <c r="AA11" s="21" t="str">
        <f>IF(Z11&gt;0,(Z$3-Z11)*AA$3+AA$3,"")</f>
        <v/>
      </c>
      <c r="AB11" s="45"/>
      <c r="AC11" s="21" t="str">
        <f>IF(AB11&gt;0,(AB$3-AB11)*AC$3+AC$3,"")</f>
        <v/>
      </c>
      <c r="AD11" s="45"/>
      <c r="AE11" s="21" t="str">
        <f>IF(AD11&gt;0,(AD$3-AD11)*AE$3+AE$3,"")</f>
        <v/>
      </c>
      <c r="AF11" s="45"/>
      <c r="AG11" s="21" t="str">
        <f>IF(AF11&gt;0,(AF$3-AF11)*AG$3+AG$3,"")</f>
        <v/>
      </c>
      <c r="AH11" s="45"/>
      <c r="AI11" s="21" t="str">
        <f>IF(AH11&gt;0,(AH$3-AH11)*AI$3+AI$3,"")</f>
        <v/>
      </c>
      <c r="AJ11" s="45"/>
      <c r="AK11" s="21" t="str">
        <f>IF(AJ11&gt;0,(AJ$3-AJ11)*AK$3+AK$3,"")</f>
        <v/>
      </c>
      <c r="AL11" s="45"/>
      <c r="AM11" s="21" t="str">
        <f>IF(AL11&gt;0,(AL$3-AL11)*AM$3+AM$3,"")</f>
        <v/>
      </c>
      <c r="AN11" s="45"/>
      <c r="AO11" s="21" t="str">
        <f>IF(AN11&gt;0,(AN$3-AN11)*AO$3+AO$3,"")</f>
        <v/>
      </c>
      <c r="AP11" s="45"/>
      <c r="AQ11" s="21" t="str">
        <f>IF(AP11&gt;0,(AP$3-AP11)*AQ$3+AQ$3,"")</f>
        <v/>
      </c>
      <c r="AR11" s="45"/>
      <c r="AS11" s="21" t="str">
        <f>IF(AR11&gt;0,(AR$3-AR11)*AS$3+AS$3,"")</f>
        <v/>
      </c>
      <c r="AT11" s="45"/>
      <c r="AU11" s="21" t="str">
        <f>IF(AT11&gt;0,(AT$3-AT11)*AU$3+AU$3,"")</f>
        <v/>
      </c>
      <c r="AV11" s="45"/>
      <c r="AW11" s="21" t="str">
        <f>IF(AV11&gt;0,(AV$3-AV11)*AW$3+AW$3,"")</f>
        <v/>
      </c>
      <c r="AX11" s="45"/>
      <c r="AY11" s="21" t="str">
        <f>IF(AX11&gt;0,(AX$3-AX11)*AY$3+AY$3,"")</f>
        <v/>
      </c>
      <c r="AZ11" s="149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113"/>
      <c r="LA11" s="113"/>
      <c r="LB11" s="113"/>
      <c r="LC11" s="113"/>
      <c r="LD11" s="113"/>
      <c r="LE11" s="113"/>
      <c r="LF11" s="113"/>
      <c r="LG11" s="113"/>
      <c r="LH11" s="113"/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113"/>
      <c r="MJ11" s="113"/>
      <c r="MK11" s="113"/>
      <c r="ML11" s="113"/>
      <c r="MM11" s="113"/>
      <c r="MN11" s="113"/>
      <c r="MO11" s="113"/>
      <c r="MP11" s="113"/>
      <c r="MQ11" s="113"/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113"/>
      <c r="NS11" s="113"/>
      <c r="NT11" s="113"/>
      <c r="NU11" s="113"/>
      <c r="NV11" s="113"/>
      <c r="NW11" s="113"/>
      <c r="NX11" s="113"/>
      <c r="NY11" s="113"/>
      <c r="NZ11" s="113"/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113"/>
      <c r="PB11" s="113"/>
      <c r="PC11" s="113"/>
      <c r="PD11" s="113"/>
      <c r="PE11" s="113"/>
      <c r="PF11" s="113"/>
      <c r="PG11" s="113"/>
      <c r="PH11" s="113"/>
      <c r="PI11" s="113"/>
      <c r="PJ11" s="113"/>
      <c r="PK11" s="113"/>
      <c r="PL11" s="113"/>
      <c r="PM11" s="113"/>
      <c r="PN11" s="113"/>
      <c r="PO11" s="113"/>
      <c r="PP11" s="113"/>
      <c r="PQ11" s="113"/>
      <c r="PR11" s="113"/>
      <c r="PS11" s="113"/>
      <c r="PT11" s="113"/>
      <c r="PU11" s="113"/>
      <c r="PV11" s="113"/>
      <c r="PW11" s="113"/>
      <c r="PX11" s="113"/>
    </row>
    <row r="12" spans="1:440" s="121" customFormat="1" x14ac:dyDescent="0.25">
      <c r="A12" s="28">
        <v>12436</v>
      </c>
      <c r="B12" s="61">
        <v>43758</v>
      </c>
      <c r="C12" s="20" t="s">
        <v>1005</v>
      </c>
      <c r="D12" s="20" t="s">
        <v>853</v>
      </c>
      <c r="E12" s="106">
        <f>COUNT(J12,L12,N12,P12,R12,T12,V12,X12)</f>
        <v>1</v>
      </c>
      <c r="F12" s="48" t="s">
        <v>45</v>
      </c>
      <c r="G12" s="200">
        <v>5</v>
      </c>
      <c r="H12" s="28"/>
      <c r="I12" s="21">
        <f>SUM(K12,M12,O12,Q12,S12,U12,W12,Y12,AA12,AC12,AE12,AG12,AI12,AK12,AM12,AO12,AQ12,AS12,AU12,AW12,AY12)</f>
        <v>228</v>
      </c>
      <c r="J12" s="39"/>
      <c r="K12" s="21" t="str">
        <f>IF(J12&gt;0,(J$3-J12)*K$3+K$3,"")</f>
        <v/>
      </c>
      <c r="L12" s="39">
        <v>33</v>
      </c>
      <c r="M12" s="21">
        <f>IF(L12&gt;0,(L$3-L12)*M$3+M$3,"")</f>
        <v>228</v>
      </c>
      <c r="N12" s="44"/>
      <c r="O12" s="21" t="str">
        <f>IF(N12&gt;0,(N$3-N12)*O$3+O$3,"")</f>
        <v/>
      </c>
      <c r="P12" s="44"/>
      <c r="Q12" s="21" t="str">
        <f>IF(P12&gt;0,(P$3-P12)*Q$3+Q$3,"")</f>
        <v/>
      </c>
      <c r="R12" s="44"/>
      <c r="S12" s="21" t="str">
        <f>IF(R12&gt;0,(R$3-R12)*S$3+S$3,"")</f>
        <v/>
      </c>
      <c r="T12" s="45"/>
      <c r="U12" s="21" t="str">
        <f>IF(T12&gt;0,(T$3-T12)*U$3+U$3,"")</f>
        <v/>
      </c>
      <c r="V12" s="45"/>
      <c r="W12" s="21" t="str">
        <f>IF(V12&gt;0,(V$3-V12)*W$3+W$3,"")</f>
        <v/>
      </c>
      <c r="X12" s="45"/>
      <c r="Y12" s="21" t="str">
        <f>IF(X12&gt;0,(X$3-X12)*Y$3+Y$3,"")</f>
        <v/>
      </c>
      <c r="Z12" s="45"/>
      <c r="AA12" s="21" t="str">
        <f>IF(Z12&gt;0,(Z$3-Z12)*AA$3+AA$3,"")</f>
        <v/>
      </c>
      <c r="AB12" s="45"/>
      <c r="AC12" s="21" t="str">
        <f>IF(AB12&gt;0,(AB$3-AB12)*AC$3+AC$3,"")</f>
        <v/>
      </c>
      <c r="AD12" s="45"/>
      <c r="AE12" s="21" t="str">
        <f>IF(AD12&gt;0,(AD$3-AD12)*AE$3+AE$3,"")</f>
        <v/>
      </c>
      <c r="AF12" s="45"/>
      <c r="AG12" s="21" t="str">
        <f>IF(AF12&gt;0,(AF$3-AF12)*AG$3+AG$3,"")</f>
        <v/>
      </c>
      <c r="AH12" s="45"/>
      <c r="AI12" s="21" t="str">
        <f>IF(AH12&gt;0,(AH$3-AH12)*AI$3+AI$3,"")</f>
        <v/>
      </c>
      <c r="AJ12" s="45"/>
      <c r="AK12" s="21" t="str">
        <f>IF(AJ12&gt;0,(AJ$3-AJ12)*AK$3+AK$3,"")</f>
        <v/>
      </c>
      <c r="AL12" s="45"/>
      <c r="AM12" s="21" t="str">
        <f>IF(AL12&gt;0,(AL$3-AL12)*AM$3+AM$3,"")</f>
        <v/>
      </c>
      <c r="AN12" s="45"/>
      <c r="AO12" s="21" t="str">
        <f>IF(AN12&gt;0,(AN$3-AN12)*AO$3+AO$3,"")</f>
        <v/>
      </c>
      <c r="AP12" s="45"/>
      <c r="AQ12" s="21" t="str">
        <f>IF(AP12&gt;0,(AP$3-AP12)*AQ$3+AQ$3,"")</f>
        <v/>
      </c>
      <c r="AR12" s="45"/>
      <c r="AS12" s="21" t="str">
        <f>IF(AR12&gt;0,(AR$3-AR12)*AS$3+AS$3,"")</f>
        <v/>
      </c>
      <c r="AT12" s="45"/>
      <c r="AU12" s="21" t="str">
        <f>IF(AT12&gt;0,(AT$3-AT12)*AU$3+AU$3,"")</f>
        <v/>
      </c>
      <c r="AV12" s="45"/>
      <c r="AW12" s="21" t="str">
        <f>IF(AV12&gt;0,(AV$3-AV12)*AW$3+AW$3,"")</f>
        <v/>
      </c>
      <c r="AX12" s="45"/>
      <c r="AY12" s="21" t="str">
        <f>IF(AX12&gt;0,(AX$3-AX12)*AY$3+AY$3,"")</f>
        <v/>
      </c>
      <c r="AZ12" s="149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3"/>
      <c r="LP12" s="113"/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3"/>
      <c r="NI12" s="113"/>
      <c r="NJ12" s="113"/>
      <c r="NK12" s="113"/>
      <c r="NL12" s="113"/>
      <c r="NM12" s="113"/>
      <c r="NN12" s="113"/>
      <c r="NO12" s="113"/>
      <c r="NP12" s="113"/>
      <c r="NQ12" s="113"/>
      <c r="NR12" s="113"/>
      <c r="NS12" s="113"/>
      <c r="NT12" s="113"/>
      <c r="NU12" s="113"/>
      <c r="NV12" s="113"/>
      <c r="NW12" s="113"/>
      <c r="NX12" s="113"/>
      <c r="NY12" s="113"/>
      <c r="NZ12" s="113"/>
      <c r="OA12" s="113"/>
      <c r="OB12" s="113"/>
      <c r="OC12" s="113"/>
      <c r="OD12" s="113"/>
      <c r="OE12" s="113"/>
      <c r="OF12" s="113"/>
      <c r="OG12" s="113"/>
      <c r="OH12" s="113"/>
      <c r="OI12" s="113"/>
      <c r="OJ12" s="113"/>
      <c r="OK12" s="113"/>
      <c r="OL12" s="113"/>
      <c r="OM12" s="113"/>
      <c r="ON12" s="113"/>
      <c r="OO12" s="113"/>
      <c r="OP12" s="113"/>
      <c r="OQ12" s="113"/>
      <c r="OR12" s="113"/>
      <c r="OS12" s="113"/>
      <c r="OT12" s="113"/>
      <c r="OU12" s="113"/>
      <c r="OV12" s="113"/>
      <c r="OW12" s="113"/>
      <c r="OX12" s="113"/>
      <c r="OY12" s="113"/>
      <c r="OZ12" s="113"/>
      <c r="PA12" s="113"/>
      <c r="PB12" s="113"/>
      <c r="PC12" s="113"/>
      <c r="PD12" s="113"/>
      <c r="PE12" s="113"/>
      <c r="PF12" s="113"/>
      <c r="PG12" s="113"/>
      <c r="PH12" s="113"/>
      <c r="PI12" s="113"/>
      <c r="PJ12" s="113"/>
      <c r="PK12" s="113"/>
      <c r="PL12" s="113"/>
      <c r="PM12" s="113"/>
      <c r="PN12" s="113"/>
      <c r="PO12" s="113"/>
      <c r="PP12" s="113"/>
      <c r="PQ12" s="113"/>
      <c r="PR12" s="113"/>
      <c r="PS12" s="113"/>
      <c r="PT12" s="113"/>
      <c r="PU12" s="113"/>
      <c r="PV12" s="113"/>
      <c r="PW12" s="113"/>
      <c r="PX12" s="113"/>
    </row>
    <row r="13" spans="1:440" s="121" customFormat="1" x14ac:dyDescent="0.25">
      <c r="A13" s="28">
        <v>9848</v>
      </c>
      <c r="B13" s="61">
        <v>43758</v>
      </c>
      <c r="C13" s="20" t="s">
        <v>69</v>
      </c>
      <c r="D13" s="20" t="s">
        <v>70</v>
      </c>
      <c r="E13" s="106">
        <f>COUNT(J13,L13,N13,P13,R13,T13,V13,X13)</f>
        <v>1</v>
      </c>
      <c r="F13" s="48" t="s">
        <v>45</v>
      </c>
      <c r="G13" s="50">
        <v>4</v>
      </c>
      <c r="H13" s="28"/>
      <c r="I13" s="242">
        <f>SUM(K13,M13,O13,Q13,S13,U13,W13,Y13,AA13,AC13,AE13,AG13,AI13,AK13,AM13,AO13,AQ13,AS13,AU13,AW13,AY13)</f>
        <v>207</v>
      </c>
      <c r="J13" s="39"/>
      <c r="K13" s="242" t="str">
        <f>IF(J13&gt;0,(J$3-J13)*K$3+K$3,"")</f>
        <v/>
      </c>
      <c r="L13" s="39">
        <v>40</v>
      </c>
      <c r="M13" s="242">
        <f>IF(L13&gt;0,(L$3-L13)*M$3+M$3,"")</f>
        <v>207</v>
      </c>
      <c r="N13" s="44"/>
      <c r="O13" s="21" t="str">
        <f>IF(N13&gt;0,(N$3-N13)*O$3+O$3,"")</f>
        <v/>
      </c>
      <c r="P13" s="45"/>
      <c r="Q13" s="21" t="str">
        <f>IF(P13&gt;0,(P$3-P13)*Q$3+Q$3,"")</f>
        <v/>
      </c>
      <c r="R13" s="44"/>
      <c r="S13" s="21" t="str">
        <f>IF(R13&gt;0,(R$3-R13)*S$3+S$3,"")</f>
        <v/>
      </c>
      <c r="T13" s="45"/>
      <c r="U13" s="21" t="str">
        <f>IF(T13&gt;0,(T$3-T13)*U$3+U$3,"")</f>
        <v/>
      </c>
      <c r="V13" s="45"/>
      <c r="W13" s="21" t="str">
        <f>IF(V13&gt;0,(V$3-V13)*W$3+W$3,"")</f>
        <v/>
      </c>
      <c r="X13" s="45"/>
      <c r="Y13" s="21" t="str">
        <f>IF(X13&gt;0,(X$3-X13)*Y$3+Y$3,"")</f>
        <v/>
      </c>
      <c r="Z13" s="45"/>
      <c r="AA13" s="21" t="str">
        <f>IF(Z13&gt;0,(Z$3-Z13)*AA$3+AA$3,"")</f>
        <v/>
      </c>
      <c r="AB13" s="45"/>
      <c r="AC13" s="21" t="str">
        <f>IF(AB13&gt;0,(AB$3-AB13)*AC$3+AC$3,"")</f>
        <v/>
      </c>
      <c r="AD13" s="45"/>
      <c r="AE13" s="21" t="str">
        <f>IF(AD13&gt;0,(AD$3-AD13)*AE$3+AE$3,"")</f>
        <v/>
      </c>
      <c r="AF13" s="45"/>
      <c r="AG13" s="21" t="str">
        <f>IF(AF13&gt;0,(AF$3-AF13)*AG$3+AG$3,"")</f>
        <v/>
      </c>
      <c r="AH13" s="45"/>
      <c r="AI13" s="21" t="str">
        <f>IF(AH13&gt;0,(AH$3-AH13)*AI$3+AI$3,"")</f>
        <v/>
      </c>
      <c r="AJ13" s="45"/>
      <c r="AK13" s="21" t="str">
        <f>IF(AJ13&gt;0,(AJ$3-AJ13)*AK$3+AK$3,"")</f>
        <v/>
      </c>
      <c r="AL13" s="45"/>
      <c r="AM13" s="21" t="str">
        <f>IF(AL13&gt;0,(AL$3-AL13)*AM$3+AM$3,"")</f>
        <v/>
      </c>
      <c r="AN13" s="45"/>
      <c r="AO13" s="21" t="str">
        <f>IF(AN13&gt;0,(AN$3-AN13)*AO$3+AO$3,"")</f>
        <v/>
      </c>
      <c r="AP13" s="45"/>
      <c r="AQ13" s="21" t="str">
        <f>IF(AP13&gt;0,(AP$3-AP13)*AQ$3+AQ$3,"")</f>
        <v/>
      </c>
      <c r="AR13" s="45"/>
      <c r="AS13" s="21" t="str">
        <f>IF(AR13&gt;0,(AR$3-AR13)*AS$3+AS$3,"")</f>
        <v/>
      </c>
      <c r="AT13" s="45"/>
      <c r="AU13" s="21" t="str">
        <f>IF(AT13&gt;0,(AT$3-AT13)*AU$3+AU$3,"")</f>
        <v/>
      </c>
      <c r="AV13" s="45"/>
      <c r="AW13" s="21" t="str">
        <f>IF(AV13&gt;0,(AV$3-AV13)*AW$3+AW$3,"")</f>
        <v/>
      </c>
      <c r="AX13" s="45"/>
      <c r="AY13" s="21" t="str">
        <f>IF(AX13&gt;0,(AX$3-AX13)*AY$3+AY$3,"")</f>
        <v/>
      </c>
      <c r="AZ13" s="149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3"/>
      <c r="KW13" s="113"/>
      <c r="KX13" s="113"/>
      <c r="KY13" s="113"/>
      <c r="KZ13" s="113"/>
      <c r="LA13" s="113"/>
      <c r="LB13" s="113"/>
      <c r="LC13" s="113"/>
      <c r="LD13" s="113"/>
      <c r="LE13" s="113"/>
      <c r="LF13" s="113"/>
      <c r="LG13" s="113"/>
      <c r="LH13" s="113"/>
      <c r="LI13" s="113"/>
      <c r="LJ13" s="113"/>
      <c r="LK13" s="113"/>
      <c r="LL13" s="113"/>
      <c r="LM13" s="113"/>
      <c r="LN13" s="113"/>
      <c r="LO13" s="113"/>
      <c r="LP13" s="113"/>
      <c r="LQ13" s="113"/>
      <c r="LR13" s="113"/>
      <c r="LS13" s="113"/>
      <c r="LT13" s="113"/>
      <c r="LU13" s="113"/>
      <c r="LV13" s="113"/>
      <c r="LW13" s="113"/>
      <c r="LX13" s="113"/>
      <c r="LY13" s="113"/>
      <c r="LZ13" s="113"/>
      <c r="MA13" s="113"/>
      <c r="MB13" s="113"/>
      <c r="MC13" s="113"/>
      <c r="MD13" s="113"/>
      <c r="ME13" s="113"/>
      <c r="MF13" s="113"/>
      <c r="MG13" s="113"/>
      <c r="MH13" s="113"/>
      <c r="MI13" s="113"/>
      <c r="MJ13" s="113"/>
      <c r="MK13" s="113"/>
      <c r="ML13" s="113"/>
      <c r="MM13" s="113"/>
      <c r="MN13" s="113"/>
      <c r="MO13" s="113"/>
      <c r="MP13" s="113"/>
      <c r="MQ13" s="113"/>
      <c r="MR13" s="113"/>
      <c r="MS13" s="113"/>
      <c r="MT13" s="113"/>
      <c r="MU13" s="113"/>
      <c r="MV13" s="113"/>
      <c r="MW13" s="113"/>
      <c r="MX13" s="113"/>
      <c r="MY13" s="113"/>
      <c r="MZ13" s="113"/>
      <c r="NA13" s="113"/>
      <c r="NB13" s="113"/>
      <c r="NC13" s="113"/>
      <c r="ND13" s="113"/>
      <c r="NE13" s="113"/>
      <c r="NF13" s="113"/>
      <c r="NG13" s="113"/>
      <c r="NH13" s="113"/>
      <c r="NI13" s="113"/>
      <c r="NJ13" s="113"/>
      <c r="NK13" s="113"/>
      <c r="NL13" s="113"/>
      <c r="NM13" s="113"/>
      <c r="NN13" s="113"/>
      <c r="NO13" s="113"/>
      <c r="NP13" s="113"/>
      <c r="NQ13" s="113"/>
      <c r="NR13" s="113"/>
      <c r="NS13" s="113"/>
      <c r="NT13" s="113"/>
      <c r="NU13" s="113"/>
      <c r="NV13" s="113"/>
      <c r="NW13" s="113"/>
      <c r="NX13" s="113"/>
      <c r="NY13" s="113"/>
      <c r="NZ13" s="113"/>
      <c r="OA13" s="113"/>
      <c r="OB13" s="113"/>
      <c r="OC13" s="113"/>
      <c r="OD13" s="113"/>
      <c r="OE13" s="113"/>
      <c r="OF13" s="113"/>
      <c r="OG13" s="113"/>
      <c r="OH13" s="113"/>
      <c r="OI13" s="113"/>
      <c r="OJ13" s="113"/>
      <c r="OK13" s="113"/>
      <c r="OL13" s="113"/>
      <c r="OM13" s="113"/>
      <c r="ON13" s="113"/>
      <c r="OO13" s="113"/>
      <c r="OP13" s="113"/>
      <c r="OQ13" s="113"/>
      <c r="OR13" s="113"/>
      <c r="OS13" s="113"/>
      <c r="OT13" s="113"/>
      <c r="OU13" s="113"/>
      <c r="OV13" s="113"/>
      <c r="OW13" s="113"/>
      <c r="OX13" s="113"/>
      <c r="OY13" s="113"/>
      <c r="OZ13" s="113"/>
      <c r="PA13" s="113"/>
      <c r="PB13" s="113"/>
      <c r="PC13" s="113"/>
      <c r="PD13" s="113"/>
      <c r="PE13" s="113"/>
      <c r="PF13" s="113"/>
      <c r="PG13" s="113"/>
      <c r="PH13" s="113"/>
      <c r="PI13" s="113"/>
      <c r="PJ13" s="113"/>
      <c r="PK13" s="113"/>
      <c r="PL13" s="113"/>
      <c r="PM13" s="113"/>
      <c r="PN13" s="113"/>
      <c r="PO13" s="113"/>
      <c r="PP13" s="113"/>
      <c r="PQ13" s="113"/>
      <c r="PR13" s="113"/>
      <c r="PS13" s="113"/>
      <c r="PT13" s="113"/>
      <c r="PU13" s="113"/>
      <c r="PV13" s="113"/>
      <c r="PW13" s="113"/>
      <c r="PX13" s="113"/>
    </row>
    <row r="14" spans="1:440" s="121" customFormat="1" x14ac:dyDescent="0.25">
      <c r="A14" s="187">
        <v>15552</v>
      </c>
      <c r="B14" s="61">
        <v>43758</v>
      </c>
      <c r="C14" s="67" t="s">
        <v>1210</v>
      </c>
      <c r="D14" s="67" t="s">
        <v>1211</v>
      </c>
      <c r="E14" s="106">
        <f>COUNT(J14,L14,N14,P14,R14,T14,V14,X14)</f>
        <v>1</v>
      </c>
      <c r="F14" s="48" t="s">
        <v>75</v>
      </c>
      <c r="G14" s="49">
        <v>2</v>
      </c>
      <c r="H14" s="28"/>
      <c r="I14" s="242">
        <f>SUM(K14,M14,O14,Q14,S14,U14,W14,Y14,AA14,AC14,AE14,AG14,AI14,AK14,AM14,AO14,AQ14,AS14,AU14,AW14,AY14)</f>
        <v>189</v>
      </c>
      <c r="J14" s="39"/>
      <c r="K14" s="242" t="str">
        <f>IF(J14&gt;0,(J$3-J14)*K$3+K$3,"")</f>
        <v/>
      </c>
      <c r="L14" s="39">
        <v>46</v>
      </c>
      <c r="M14" s="242">
        <f>IF(L14&gt;0,(L$3-L14)*M$3+M$3,"")</f>
        <v>189</v>
      </c>
      <c r="N14" s="44"/>
      <c r="O14" s="21" t="str">
        <f>IF(N14&gt;0,(N$3-N14)*O$3+O$3,"")</f>
        <v/>
      </c>
      <c r="P14" s="46"/>
      <c r="Q14" s="21" t="str">
        <f>IF(P14&gt;0,(P$3-P14)*Q$3+Q$3,"")</f>
        <v/>
      </c>
      <c r="R14" s="44"/>
      <c r="S14" s="21" t="str">
        <f>IF(R14&gt;0,(R$3-R14)*S$3+S$3,"")</f>
        <v/>
      </c>
      <c r="T14" s="45"/>
      <c r="U14" s="21" t="str">
        <f>IF(T14&gt;0,(T$3-T14)*U$3+U$3,"")</f>
        <v/>
      </c>
      <c r="V14" s="45"/>
      <c r="W14" s="21" t="str">
        <f>IF(V14&gt;0,(V$3-V14)*W$3+W$3,"")</f>
        <v/>
      </c>
      <c r="X14" s="45"/>
      <c r="Y14" s="21" t="str">
        <f>IF(X14&gt;0,(X$3-X14)*Y$3+Y$3,"")</f>
        <v/>
      </c>
      <c r="Z14" s="45"/>
      <c r="AA14" s="21" t="str">
        <f>IF(Z14&gt;0,(Z$3-Z14)*AA$3+AA$3,"")</f>
        <v/>
      </c>
      <c r="AB14" s="45"/>
      <c r="AC14" s="21" t="str">
        <f>IF(AB14&gt;0,(AB$3-AB14)*AC$3+AC$3,"")</f>
        <v/>
      </c>
      <c r="AD14" s="45"/>
      <c r="AE14" s="21" t="str">
        <f>IF(AD14&gt;0,(AD$3-AD14)*AE$3+AE$3,"")</f>
        <v/>
      </c>
      <c r="AF14" s="45"/>
      <c r="AG14" s="21" t="str">
        <f>IF(AF14&gt;0,(AF$3-AF14)*AG$3+AG$3,"")</f>
        <v/>
      </c>
      <c r="AH14" s="45"/>
      <c r="AI14" s="21" t="str">
        <f>IF(AH14&gt;0,(AH$3-AH14)*AI$3+AI$3,"")</f>
        <v/>
      </c>
      <c r="AJ14" s="45"/>
      <c r="AK14" s="21" t="str">
        <f>IF(AJ14&gt;0,(AJ$3-AJ14)*AK$3+AK$3,"")</f>
        <v/>
      </c>
      <c r="AL14" s="45"/>
      <c r="AM14" s="21" t="str">
        <f>IF(AL14&gt;0,(AL$3-AL14)*AM$3+AM$3,"")</f>
        <v/>
      </c>
      <c r="AN14" s="45"/>
      <c r="AO14" s="21" t="str">
        <f>IF(AN14&gt;0,(AN$3-AN14)*AO$3+AO$3,"")</f>
        <v/>
      </c>
      <c r="AP14" s="45"/>
      <c r="AQ14" s="21" t="str">
        <f>IF(AP14&gt;0,(AP$3-AP14)*AQ$3+AQ$3,"")</f>
        <v/>
      </c>
      <c r="AR14" s="45"/>
      <c r="AS14" s="21" t="str">
        <f>IF(AR14&gt;0,(AR$3-AR14)*AS$3+AS$3,"")</f>
        <v/>
      </c>
      <c r="AT14" s="45"/>
      <c r="AU14" s="21" t="str">
        <f>IF(AT14&gt;0,(AT$3-AT14)*AU$3+AU$3,"")</f>
        <v/>
      </c>
      <c r="AV14" s="45"/>
      <c r="AW14" s="21" t="str">
        <f>IF(AV14&gt;0,(AV$3-AV14)*AW$3+AW$3,"")</f>
        <v/>
      </c>
      <c r="AX14" s="45"/>
      <c r="AY14" s="21" t="str">
        <f>IF(AX14&gt;0,(AX$3-AX14)*AY$3+AY$3,"")</f>
        <v/>
      </c>
      <c r="AZ14" s="149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13"/>
      <c r="MX14" s="113"/>
      <c r="MY14" s="113"/>
      <c r="MZ14" s="113"/>
      <c r="NA14" s="113"/>
      <c r="NB14" s="113"/>
      <c r="NC14" s="113"/>
      <c r="ND14" s="113"/>
      <c r="NE14" s="113"/>
      <c r="NF14" s="113"/>
      <c r="NG14" s="113"/>
      <c r="NH14" s="113"/>
      <c r="NI14" s="113"/>
      <c r="NJ14" s="113"/>
      <c r="NK14" s="113"/>
      <c r="NL14" s="113"/>
      <c r="NM14" s="113"/>
      <c r="NN14" s="113"/>
      <c r="NO14" s="113"/>
      <c r="NP14" s="113"/>
      <c r="NQ14" s="113"/>
      <c r="NR14" s="113"/>
      <c r="NS14" s="113"/>
      <c r="NT14" s="113"/>
      <c r="NU14" s="113"/>
      <c r="NV14" s="113"/>
      <c r="NW14" s="113"/>
      <c r="NX14" s="113"/>
      <c r="NY14" s="113"/>
      <c r="NZ14" s="113"/>
      <c r="OA14" s="113"/>
      <c r="OB14" s="113"/>
      <c r="OC14" s="113"/>
      <c r="OD14" s="113"/>
      <c r="OE14" s="113"/>
      <c r="OF14" s="113"/>
      <c r="OG14" s="113"/>
      <c r="OH14" s="113"/>
      <c r="OI14" s="113"/>
      <c r="OJ14" s="113"/>
      <c r="OK14" s="113"/>
      <c r="OL14" s="113"/>
      <c r="OM14" s="113"/>
      <c r="ON14" s="113"/>
      <c r="OO14" s="113"/>
      <c r="OP14" s="113"/>
      <c r="OQ14" s="113"/>
      <c r="OR14" s="113"/>
      <c r="OS14" s="113"/>
      <c r="OT14" s="113"/>
      <c r="OU14" s="113"/>
      <c r="OV14" s="113"/>
      <c r="OW14" s="113"/>
      <c r="OX14" s="113"/>
      <c r="OY14" s="113"/>
      <c r="OZ14" s="113"/>
      <c r="PA14" s="113"/>
      <c r="PB14" s="113"/>
      <c r="PC14" s="113"/>
      <c r="PD14" s="113"/>
      <c r="PE14" s="113"/>
      <c r="PF14" s="113"/>
      <c r="PG14" s="113"/>
      <c r="PH14" s="113"/>
      <c r="PI14" s="113"/>
      <c r="PJ14" s="113"/>
      <c r="PK14" s="113"/>
      <c r="PL14" s="113"/>
      <c r="PM14" s="113"/>
      <c r="PN14" s="113"/>
      <c r="PO14" s="113"/>
      <c r="PP14" s="113"/>
      <c r="PQ14" s="113"/>
      <c r="PR14" s="113"/>
      <c r="PS14" s="113"/>
      <c r="PT14" s="113"/>
      <c r="PU14" s="113"/>
      <c r="PV14" s="113"/>
      <c r="PW14" s="113"/>
      <c r="PX14" s="113"/>
    </row>
    <row r="15" spans="1:440" s="121" customFormat="1" x14ac:dyDescent="0.25">
      <c r="A15" s="185">
        <v>254</v>
      </c>
      <c r="B15" s="126">
        <v>43758</v>
      </c>
      <c r="C15" s="127" t="s">
        <v>1212</v>
      </c>
      <c r="D15" s="127" t="s">
        <v>901</v>
      </c>
      <c r="E15" s="106">
        <f>COUNT(J15,L15,N15,P15,R15,T15,V15,X15)</f>
        <v>1</v>
      </c>
      <c r="F15" s="129" t="s">
        <v>87</v>
      </c>
      <c r="G15" s="130">
        <v>5</v>
      </c>
      <c r="H15" s="125"/>
      <c r="I15" s="246">
        <f>SUM(K15,M15,O15,Q15,S15,U15,W15,Y15,AA15,AC15,AE15,AG15,AI15,AK15,AM15,AO15,AQ15,AS15,AU15,AW15,AY15)</f>
        <v>186</v>
      </c>
      <c r="J15" s="132"/>
      <c r="K15" s="246" t="str">
        <f>IF(J15&gt;0,(J$3-J15)*K$3+K$3,"")</f>
        <v/>
      </c>
      <c r="L15" s="132">
        <v>47</v>
      </c>
      <c r="M15" s="246">
        <f>IF(L15&gt;0,(L$3-L15)*M$3+M$3,"")</f>
        <v>186</v>
      </c>
      <c r="N15" s="133"/>
      <c r="O15" s="131" t="str">
        <f>IF(N15&gt;0,(N$3-N15)*O$3+O$3,"")</f>
        <v/>
      </c>
      <c r="P15" s="134"/>
      <c r="Q15" s="131" t="str">
        <f>IF(P15&gt;0,(P$3-P15)*Q$3+Q$3,"")</f>
        <v/>
      </c>
      <c r="R15" s="133"/>
      <c r="S15" s="131" t="str">
        <f>IF(R15&gt;0,(R$3-R15)*S$3+S$3,"")</f>
        <v/>
      </c>
      <c r="T15" s="133"/>
      <c r="U15" s="131" t="str">
        <f>IF(T15&gt;0,(T$3-T15)*U$3+U$3,"")</f>
        <v/>
      </c>
      <c r="V15" s="133"/>
      <c r="W15" s="131" t="str">
        <f>IF(V15&gt;0,(V$3-V15)*W$3+W$3,"")</f>
        <v/>
      </c>
      <c r="X15" s="133"/>
      <c r="Y15" s="131" t="str">
        <f>IF(X15&gt;0,(X$3-X15)*Y$3+Y$3,"")</f>
        <v/>
      </c>
      <c r="Z15" s="133"/>
      <c r="AA15" s="131" t="str">
        <f>IF(Z15&gt;0,(Z$3-Z15)*AA$3+AA$3,"")</f>
        <v/>
      </c>
      <c r="AB15" s="133"/>
      <c r="AC15" s="131" t="str">
        <f>IF(AB15&gt;0,(AB$3-AB15)*AC$3+AC$3,"")</f>
        <v/>
      </c>
      <c r="AD15" s="133"/>
      <c r="AE15" s="131" t="str">
        <f>IF(AD15&gt;0,(AD$3-AD15)*AE$3+AE$3,"")</f>
        <v/>
      </c>
      <c r="AF15" s="133"/>
      <c r="AG15" s="131" t="str">
        <f>IF(AF15&gt;0,(AF$3-AF15)*AG$3+AG$3,"")</f>
        <v/>
      </c>
      <c r="AH15" s="133"/>
      <c r="AI15" s="131" t="str">
        <f>IF(AH15&gt;0,(AH$3-AH15)*AI$3+AI$3,"")</f>
        <v/>
      </c>
      <c r="AJ15" s="133"/>
      <c r="AK15" s="131" t="str">
        <f>IF(AJ15&gt;0,(AJ$3-AJ15)*AK$3+AK$3,"")</f>
        <v/>
      </c>
      <c r="AL15" s="133"/>
      <c r="AM15" s="131" t="str">
        <f>IF(AL15&gt;0,(AL$3-AL15)*AM$3+AM$3,"")</f>
        <v/>
      </c>
      <c r="AN15" s="133"/>
      <c r="AO15" s="131" t="str">
        <f>IF(AN15&gt;0,(AN$3-AN15)*AO$3+AO$3,"")</f>
        <v/>
      </c>
      <c r="AP15" s="133"/>
      <c r="AQ15" s="131" t="str">
        <f>IF(AP15&gt;0,(AP$3-AP15)*AQ$3+AQ$3,"")</f>
        <v/>
      </c>
      <c r="AR15" s="133"/>
      <c r="AS15" s="131" t="str">
        <f>IF(AR15&gt;0,(AR$3-AR15)*AS$3+AS$3,"")</f>
        <v/>
      </c>
      <c r="AT15" s="47"/>
      <c r="AU15" s="21" t="str">
        <f>IF(AT15&gt;0,(AT$3-AT15)*AU$3+AU$3,"")</f>
        <v/>
      </c>
      <c r="AV15" s="45"/>
      <c r="AW15" s="21" t="str">
        <f>IF(AV15&gt;0,(AV$3-AV15)*AW$3+AW$3,"")</f>
        <v/>
      </c>
      <c r="AX15" s="45"/>
      <c r="AY15" s="21" t="str">
        <f>IF(AX15&gt;0,(AX$3-AX15)*AY$3+AY$3,"")</f>
        <v/>
      </c>
      <c r="AZ15" s="149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</row>
    <row r="16" spans="1:440" s="190" customFormat="1" x14ac:dyDescent="0.25">
      <c r="A16" s="148">
        <v>1031</v>
      </c>
      <c r="B16" s="61">
        <v>43758</v>
      </c>
      <c r="C16" s="20" t="s">
        <v>90</v>
      </c>
      <c r="D16" s="20" t="s">
        <v>91</v>
      </c>
      <c r="E16" s="106">
        <f>COUNT(J16,L16,N16,P16,R16,T16,V16,X16)</f>
        <v>2</v>
      </c>
      <c r="F16" s="48" t="s">
        <v>45</v>
      </c>
      <c r="G16" s="49">
        <v>5</v>
      </c>
      <c r="H16" s="28"/>
      <c r="I16" s="242">
        <f>SUM(K16,M16,O16,Q16,S16,U16,W16,Y16,AA16,AC16,AE16,AG16,AI16,AK16,AM16,AO16,AQ16,AS16,AU16,AW16,AY16)</f>
        <v>184</v>
      </c>
      <c r="J16" s="39">
        <v>23</v>
      </c>
      <c r="K16" s="242">
        <f>IF(J16&gt;0,(J$3-J16)*K$3+K$3,"")</f>
        <v>22</v>
      </c>
      <c r="L16" s="39">
        <v>55</v>
      </c>
      <c r="M16" s="242">
        <f>IF(L16&gt;0,(L$3-L16)*M$3+M$3,"")</f>
        <v>162</v>
      </c>
      <c r="N16" s="44"/>
      <c r="O16" s="21" t="str">
        <f>IF(N16&gt;0,(N$3-N16)*O$3+O$3,"")</f>
        <v/>
      </c>
      <c r="P16" s="44"/>
      <c r="Q16" s="21" t="str">
        <f>IF(P16&gt;0,(P$3-P16)*Q$3+Q$3,"")</f>
        <v/>
      </c>
      <c r="R16" s="44"/>
      <c r="S16" s="21" t="str">
        <f>IF(R16&gt;0,(R$3-R16)*S$3+S$3,"")</f>
        <v/>
      </c>
      <c r="T16" s="45"/>
      <c r="U16" s="21" t="str">
        <f>IF(T16&gt;0,(T$3-T16)*U$3+U$3,"")</f>
        <v/>
      </c>
      <c r="V16" s="45"/>
      <c r="W16" s="21" t="str">
        <f>IF(V16&gt;0,(V$3-V16)*W$3+W$3,"")</f>
        <v/>
      </c>
      <c r="X16" s="45"/>
      <c r="Y16" s="21" t="str">
        <f>IF(X16&gt;0,(X$3-X16)*Y$3+Y$3,"")</f>
        <v/>
      </c>
      <c r="Z16" s="45"/>
      <c r="AA16" s="21" t="str">
        <f>IF(Z16&gt;0,(Z$3-Z16)*AA$3+AA$3,"")</f>
        <v/>
      </c>
      <c r="AB16" s="45"/>
      <c r="AC16" s="21" t="str">
        <f>IF(AB16&gt;0,(AB$3-AB16)*AC$3+AC$3,"")</f>
        <v/>
      </c>
      <c r="AD16" s="45"/>
      <c r="AE16" s="21" t="str">
        <f>IF(AD16&gt;0,(AD$3-AD16)*AE$3+AE$3,"")</f>
        <v/>
      </c>
      <c r="AF16" s="45"/>
      <c r="AG16" s="21" t="str">
        <f>IF(AF16&gt;0,(AF$3-AF16)*AG$3+AG$3,"")</f>
        <v/>
      </c>
      <c r="AH16" s="45"/>
      <c r="AI16" s="21" t="str">
        <f>IF(AH16&gt;0,(AH$3-AH16)*AI$3+AI$3,"")</f>
        <v/>
      </c>
      <c r="AJ16" s="45"/>
      <c r="AK16" s="21" t="str">
        <f>IF(AJ16&gt;0,(AJ$3-AJ16)*AK$3+AK$3,"")</f>
        <v/>
      </c>
      <c r="AL16" s="45"/>
      <c r="AM16" s="21" t="str">
        <f>IF(AL16&gt;0,(AL$3-AL16)*AM$3+AM$3,"")</f>
        <v/>
      </c>
      <c r="AN16" s="45"/>
      <c r="AO16" s="21" t="str">
        <f>IF(AN16&gt;0,(AN$3-AN16)*AO$3+AO$3,"")</f>
        <v/>
      </c>
      <c r="AP16" s="45"/>
      <c r="AQ16" s="21" t="str">
        <f>IF(AP16&gt;0,(AP$3-AP16)*AQ$3+AQ$3,"")</f>
        <v/>
      </c>
      <c r="AR16" s="45"/>
      <c r="AS16" s="21" t="str">
        <f>IF(AR16&gt;0,(AR$3-AR16)*AS$3+AS$3,"")</f>
        <v/>
      </c>
      <c r="AT16" s="45"/>
      <c r="AU16" s="21" t="str">
        <f>IF(AT16&gt;0,(AT$3-AT16)*AU$3+AU$3,"")</f>
        <v/>
      </c>
      <c r="AV16" s="45"/>
      <c r="AW16" s="21" t="str">
        <f>IF(AV16&gt;0,(AV$3-AV16)*AW$3+AW$3,"")</f>
        <v/>
      </c>
      <c r="AX16" s="45"/>
      <c r="AY16" s="21" t="str">
        <f>IF(AX16&gt;0,(AX$3-AX16)*AY$3+AY$3,"")</f>
        <v/>
      </c>
      <c r="AZ16" s="188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  <c r="IX16" s="189"/>
      <c r="IY16" s="189"/>
      <c r="IZ16" s="189"/>
      <c r="JA16" s="189"/>
      <c r="JB16" s="189"/>
      <c r="JC16" s="189"/>
      <c r="JD16" s="189"/>
      <c r="JE16" s="189"/>
      <c r="JF16" s="189"/>
      <c r="JG16" s="189"/>
      <c r="JH16" s="189"/>
      <c r="JI16" s="189"/>
      <c r="JJ16" s="189"/>
      <c r="JK16" s="189"/>
      <c r="JL16" s="189"/>
      <c r="JM16" s="189"/>
      <c r="JN16" s="189"/>
      <c r="JO16" s="189"/>
      <c r="JP16" s="189"/>
      <c r="JQ16" s="189"/>
      <c r="JR16" s="189"/>
      <c r="JS16" s="189"/>
      <c r="JT16" s="189"/>
      <c r="JU16" s="189"/>
      <c r="JV16" s="189"/>
      <c r="JW16" s="189"/>
      <c r="JX16" s="189"/>
      <c r="JY16" s="189"/>
      <c r="JZ16" s="189"/>
      <c r="KA16" s="189"/>
      <c r="KB16" s="189"/>
      <c r="KC16" s="189"/>
      <c r="KD16" s="189"/>
      <c r="KE16" s="189"/>
      <c r="KF16" s="189"/>
      <c r="KG16" s="189"/>
      <c r="KH16" s="189"/>
      <c r="KI16" s="189"/>
      <c r="KJ16" s="189"/>
      <c r="KK16" s="189"/>
      <c r="KL16" s="189"/>
      <c r="KM16" s="189"/>
      <c r="KN16" s="189"/>
      <c r="KO16" s="189"/>
      <c r="KP16" s="189"/>
      <c r="KQ16" s="189"/>
      <c r="KR16" s="189"/>
      <c r="KS16" s="189"/>
      <c r="KT16" s="189"/>
      <c r="KU16" s="189"/>
      <c r="KV16" s="189"/>
      <c r="KW16" s="189"/>
      <c r="KX16" s="189"/>
      <c r="KY16" s="189"/>
      <c r="KZ16" s="189"/>
      <c r="LA16" s="189"/>
      <c r="LB16" s="189"/>
      <c r="LC16" s="189"/>
      <c r="LD16" s="189"/>
      <c r="LE16" s="189"/>
      <c r="LF16" s="189"/>
      <c r="LG16" s="189"/>
      <c r="LH16" s="189"/>
      <c r="LI16" s="189"/>
      <c r="LJ16" s="189"/>
      <c r="LK16" s="189"/>
      <c r="LL16" s="189"/>
      <c r="LM16" s="189"/>
      <c r="LN16" s="189"/>
      <c r="LO16" s="189"/>
      <c r="LP16" s="189"/>
      <c r="LQ16" s="189"/>
      <c r="LR16" s="189"/>
      <c r="LS16" s="189"/>
      <c r="LT16" s="189"/>
      <c r="LU16" s="189"/>
      <c r="LV16" s="189"/>
      <c r="LW16" s="189"/>
      <c r="LX16" s="189"/>
      <c r="LY16" s="189"/>
      <c r="LZ16" s="189"/>
      <c r="MA16" s="189"/>
      <c r="MB16" s="189"/>
      <c r="MC16" s="189"/>
      <c r="MD16" s="189"/>
      <c r="ME16" s="189"/>
      <c r="MF16" s="189"/>
      <c r="MG16" s="189"/>
      <c r="MH16" s="189"/>
      <c r="MI16" s="189"/>
      <c r="MJ16" s="189"/>
      <c r="MK16" s="189"/>
      <c r="ML16" s="189"/>
      <c r="MM16" s="189"/>
      <c r="MN16" s="189"/>
      <c r="MO16" s="189"/>
      <c r="MP16" s="189"/>
      <c r="MQ16" s="189"/>
      <c r="MR16" s="189"/>
      <c r="MS16" s="189"/>
      <c r="MT16" s="189"/>
      <c r="MU16" s="189"/>
      <c r="MV16" s="189"/>
      <c r="MW16" s="189"/>
      <c r="MX16" s="189"/>
      <c r="MY16" s="189"/>
      <c r="MZ16" s="189"/>
      <c r="NA16" s="189"/>
      <c r="NB16" s="189"/>
      <c r="NC16" s="189"/>
      <c r="ND16" s="189"/>
      <c r="NE16" s="189"/>
      <c r="NF16" s="189"/>
      <c r="NG16" s="189"/>
      <c r="NH16" s="189"/>
      <c r="NI16" s="189"/>
      <c r="NJ16" s="189"/>
      <c r="NK16" s="189"/>
      <c r="NL16" s="189"/>
      <c r="NM16" s="189"/>
      <c r="NN16" s="189"/>
      <c r="NO16" s="189"/>
      <c r="NP16" s="189"/>
      <c r="NQ16" s="189"/>
      <c r="NR16" s="189"/>
      <c r="NS16" s="189"/>
      <c r="NT16" s="189"/>
      <c r="NU16" s="189"/>
      <c r="NV16" s="189"/>
      <c r="NW16" s="189"/>
      <c r="NX16" s="189"/>
      <c r="NY16" s="189"/>
      <c r="NZ16" s="189"/>
      <c r="OA16" s="189"/>
      <c r="OB16" s="189"/>
      <c r="OC16" s="189"/>
      <c r="OD16" s="189"/>
      <c r="OE16" s="189"/>
      <c r="OF16" s="189"/>
      <c r="OG16" s="189"/>
      <c r="OH16" s="189"/>
      <c r="OI16" s="189"/>
      <c r="OJ16" s="189"/>
      <c r="OK16" s="189"/>
      <c r="OL16" s="189"/>
      <c r="OM16" s="189"/>
      <c r="ON16" s="189"/>
      <c r="OO16" s="189"/>
      <c r="OP16" s="189"/>
      <c r="OQ16" s="189"/>
      <c r="OR16" s="189"/>
      <c r="OS16" s="189"/>
      <c r="OT16" s="189"/>
      <c r="OU16" s="189"/>
      <c r="OV16" s="189"/>
      <c r="OW16" s="189"/>
      <c r="OX16" s="189"/>
      <c r="OY16" s="189"/>
      <c r="OZ16" s="189"/>
      <c r="PA16" s="189"/>
      <c r="PB16" s="189"/>
      <c r="PC16" s="189"/>
      <c r="PD16" s="189"/>
      <c r="PE16" s="189"/>
      <c r="PF16" s="189"/>
      <c r="PG16" s="189"/>
      <c r="PH16" s="189"/>
      <c r="PI16" s="189"/>
      <c r="PJ16" s="189"/>
      <c r="PK16" s="189"/>
      <c r="PL16" s="189"/>
      <c r="PM16" s="189"/>
      <c r="PN16" s="189"/>
      <c r="PO16" s="189"/>
      <c r="PP16" s="189"/>
      <c r="PQ16" s="189"/>
      <c r="PR16" s="189"/>
      <c r="PS16" s="189"/>
      <c r="PT16" s="189"/>
      <c r="PU16" s="189"/>
      <c r="PV16" s="189"/>
      <c r="PW16" s="189"/>
      <c r="PX16" s="189"/>
    </row>
    <row r="17" spans="1:440" x14ac:dyDescent="0.25">
      <c r="A17" s="148">
        <v>12434</v>
      </c>
      <c r="B17" s="61">
        <v>43758</v>
      </c>
      <c r="C17" s="20" t="s">
        <v>1005</v>
      </c>
      <c r="D17" s="20" t="s">
        <v>670</v>
      </c>
      <c r="E17" s="106">
        <f>COUNT(J17,L17,N17,P17,R17,T17,V17,X17)</f>
        <v>2</v>
      </c>
      <c r="F17" s="48" t="s">
        <v>87</v>
      </c>
      <c r="G17" s="50">
        <v>4</v>
      </c>
      <c r="H17" s="125"/>
      <c r="I17" s="131">
        <f>SUM(K17,M17,O17,Q17,S17,U17,W17,Y17,AA17,AC17,AE17,AG17,AI17,AK17,AM17,AO17,AQ17,AS17,AU17,AW17,AY17)</f>
        <v>180</v>
      </c>
      <c r="J17" s="39">
        <v>4</v>
      </c>
      <c r="K17" s="131">
        <f>IF(J17&gt;0,(J$3-J17)*K$3+K$3,"")</f>
        <v>60</v>
      </c>
      <c r="L17" s="39">
        <v>69</v>
      </c>
      <c r="M17" s="131">
        <f>IF(L17&gt;0,(L$3-L17)*M$3+M$3,"")</f>
        <v>120</v>
      </c>
      <c r="N17" s="133"/>
      <c r="O17" s="131" t="str">
        <f>IF(N17&gt;0,(N$3-N17)*O$3+O$3,"")</f>
        <v/>
      </c>
      <c r="P17" s="134"/>
      <c r="Q17" s="131" t="str">
        <f>IF(P17&gt;0,(P$3-P17)*Q$3+Q$3,"")</f>
        <v/>
      </c>
      <c r="R17" s="133"/>
      <c r="S17" s="131" t="str">
        <f>IF(R17&gt;0,(R$3-R17)*S$3+S$3,"")</f>
        <v/>
      </c>
      <c r="T17" s="47"/>
      <c r="U17" s="131" t="str">
        <f>IF(T17&gt;0,(T$3-T17)*U$3+U$3,"")</f>
        <v/>
      </c>
      <c r="V17" s="47"/>
      <c r="W17" s="131" t="str">
        <f>IF(V17&gt;0,(V$3-V17)*W$3+W$3,"")</f>
        <v/>
      </c>
      <c r="X17" s="133"/>
      <c r="Y17" s="131" t="str">
        <f>IF(X17&gt;0,(X$3-X17)*Y$3+Y$3,"")</f>
        <v/>
      </c>
      <c r="Z17" s="47"/>
      <c r="AA17" s="131" t="str">
        <f>IF(Z17&gt;0,(Z$3-Z17)*AA$3+AA$3,"")</f>
        <v/>
      </c>
      <c r="AB17" s="47"/>
      <c r="AC17" s="131" t="str">
        <f>IF(AB17&gt;0,(AB$3-AB17)*AC$3+AC$3,"")</f>
        <v/>
      </c>
      <c r="AD17" s="47"/>
      <c r="AE17" s="131" t="str">
        <f>IF(AD17&gt;0,(AD$3-AD17)*AE$3+AE$3,"")</f>
        <v/>
      </c>
      <c r="AF17" s="47"/>
      <c r="AG17" s="131" t="str">
        <f>IF(AF17&gt;0,(AF$3-AF17)*AG$3+AG$3,"")</f>
        <v/>
      </c>
      <c r="AH17" s="47"/>
      <c r="AI17" s="131" t="str">
        <f>IF(AH17&gt;0,(AH$3-AH17)*AI$3+AI$3,"")</f>
        <v/>
      </c>
      <c r="AJ17" s="47"/>
      <c r="AK17" s="131" t="str">
        <f>IF(AJ17&gt;0,(AJ$3-AJ17)*AK$3+AK$3,"")</f>
        <v/>
      </c>
      <c r="AL17" s="47"/>
      <c r="AM17" s="131" t="str">
        <f>IF(AL17&gt;0,(AL$3-AL17)*AM$3+AM$3,"")</f>
        <v/>
      </c>
      <c r="AN17" s="47"/>
      <c r="AO17" s="131" t="str">
        <f>IF(AN17&gt;0,(AN$3-AN17)*AO$3+AO$3,"")</f>
        <v/>
      </c>
      <c r="AP17" s="47"/>
      <c r="AQ17" s="131" t="str">
        <f>IF(AP17&gt;0,(AP$3-AP17)*AQ$3+AQ$3,"")</f>
        <v/>
      </c>
      <c r="AR17" s="47"/>
      <c r="AS17" s="131" t="str">
        <f>IF(AR17&gt;0,(AR$3-AR17)*AS$3+AS$3,"")</f>
        <v/>
      </c>
      <c r="AT17" s="47"/>
      <c r="AU17" s="131" t="str">
        <f>IF(AT17&gt;0,(AT$3-AT17)*AU$3+AU$3,"")</f>
        <v/>
      </c>
      <c r="AV17" s="47"/>
      <c r="AW17" s="131" t="str">
        <f>IF(AV17&gt;0,(AV$3-AV17)*AW$3+AW$3,"")</f>
        <v/>
      </c>
      <c r="AX17" s="47"/>
      <c r="AY17" s="131" t="str">
        <f>IF(AX17&gt;0,(AX$3-AX17)*AY$3+AY$3,"")</f>
        <v/>
      </c>
      <c r="AZ17" s="149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</row>
    <row r="18" spans="1:440" x14ac:dyDescent="0.25">
      <c r="A18" s="148">
        <v>10118</v>
      </c>
      <c r="B18" s="61">
        <v>43758</v>
      </c>
      <c r="C18" s="20" t="s">
        <v>93</v>
      </c>
      <c r="D18" s="20" t="s">
        <v>94</v>
      </c>
      <c r="E18" s="106">
        <f>COUNT(J18,L18,N18,P18,R18,T18,V18,X18)</f>
        <v>1</v>
      </c>
      <c r="F18" s="48" t="s">
        <v>49</v>
      </c>
      <c r="G18" s="49">
        <v>4</v>
      </c>
      <c r="H18" s="28"/>
      <c r="I18" s="242">
        <f>SUM(K18,M18,O18,Q18,S18,U18,W18,Y18,AA18,AC18,AE18,AG18,AI18,AK18,AM18,AO18,AQ18,AS18,AU18,AW18,AY18)</f>
        <v>171</v>
      </c>
      <c r="J18" s="39"/>
      <c r="K18" s="242" t="str">
        <f>IF(J18&gt;0,(J$3-J18)*K$3+K$3,"")</f>
        <v/>
      </c>
      <c r="L18" s="39">
        <v>52</v>
      </c>
      <c r="M18" s="242">
        <f>IF(L18&gt;0,(L$3-L18)*M$3+M$3,"")</f>
        <v>171</v>
      </c>
      <c r="N18" s="45"/>
      <c r="O18" s="21" t="str">
        <f>IF(N18&gt;0,(N$3-N18)*O$3+O$3,"")</f>
        <v/>
      </c>
      <c r="P18" s="45"/>
      <c r="Q18" s="21" t="str">
        <f>IF(P18&gt;0,(P$3-P18)*Q$3+Q$3,"")</f>
        <v/>
      </c>
      <c r="R18" s="45"/>
      <c r="S18" s="21" t="str">
        <f>IF(R18&gt;0,(R$3-R18)*S$3+S$3,"")</f>
        <v/>
      </c>
      <c r="T18" s="45"/>
      <c r="U18" s="21" t="str">
        <f>IF(T18&gt;0,(T$3-T18)*U$3+U$3,"")</f>
        <v/>
      </c>
      <c r="V18" s="45"/>
      <c r="W18" s="21" t="str">
        <f>IF(V18&gt;0,(V$3-V18)*W$3+W$3,"")</f>
        <v/>
      </c>
      <c r="X18" s="45"/>
      <c r="Y18" s="21" t="str">
        <f>IF(X18&gt;0,(X$3-X18)*Y$3+Y$3,"")</f>
        <v/>
      </c>
      <c r="Z18" s="45"/>
      <c r="AA18" s="21" t="str">
        <f>IF(Z18&gt;0,(Z$3-Z18)*AA$3+AA$3,"")</f>
        <v/>
      </c>
      <c r="AB18" s="45"/>
      <c r="AC18" s="21" t="str">
        <f>IF(AB18&gt;0,(AB$3-AB18)*AC$3+AC$3,"")</f>
        <v/>
      </c>
      <c r="AD18" s="45"/>
      <c r="AE18" s="21" t="str">
        <f>IF(AD18&gt;0,(AD$3-AD18)*AE$3+AE$3,"")</f>
        <v/>
      </c>
      <c r="AF18" s="45"/>
      <c r="AG18" s="21" t="str">
        <f>IF(AF18&gt;0,(AF$3-AF18)*AG$3+AG$3,"")</f>
        <v/>
      </c>
      <c r="AH18" s="45"/>
      <c r="AI18" s="21" t="str">
        <f>IF(AH18&gt;0,(AH$3-AH18)*AI$3+AI$3,"")</f>
        <v/>
      </c>
      <c r="AJ18" s="45"/>
      <c r="AK18" s="21" t="str">
        <f>IF(AJ18&gt;0,(AJ$3-AJ18)*AK$3+AK$3,"")</f>
        <v/>
      </c>
      <c r="AL18" s="45"/>
      <c r="AM18" s="21" t="str">
        <f>IF(AL18&gt;0,(AL$3-AL18)*AM$3+AM$3,"")</f>
        <v/>
      </c>
      <c r="AN18" s="45"/>
      <c r="AO18" s="21" t="str">
        <f>IF(AN18&gt;0,(AN$3-AN18)*AO$3+AO$3,"")</f>
        <v/>
      </c>
      <c r="AP18" s="45"/>
      <c r="AQ18" s="21" t="str">
        <f>IF(AP18&gt;0,(AP$3-AP18)*AQ$3+AQ$3,"")</f>
        <v/>
      </c>
      <c r="AR18" s="45"/>
      <c r="AS18" s="21" t="str">
        <f>IF(AR18&gt;0,(AR$3-AR18)*AS$3+AS$3,"")</f>
        <v/>
      </c>
      <c r="AT18" s="45"/>
      <c r="AU18" s="21" t="str">
        <f>IF(AT18&gt;0,(AT$3-AT18)*AU$3+AU$3,"")</f>
        <v/>
      </c>
      <c r="AV18" s="45"/>
      <c r="AW18" s="21" t="str">
        <f>IF(AV18&gt;0,(AV$3-AV18)*AW$3+AW$3,"")</f>
        <v/>
      </c>
      <c r="AX18" s="45"/>
      <c r="AY18" s="21" t="str">
        <f>IF(AX18&gt;0,(AX$3-AX18)*AY$3+AY$3,"")</f>
        <v/>
      </c>
      <c r="AZ18" s="149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</row>
    <row r="19" spans="1:440" x14ac:dyDescent="0.25">
      <c r="A19" s="28">
        <v>7055</v>
      </c>
      <c r="B19" s="61">
        <v>43758</v>
      </c>
      <c r="C19" s="127" t="s">
        <v>1202</v>
      </c>
      <c r="D19" s="127" t="s">
        <v>1203</v>
      </c>
      <c r="E19" s="106">
        <f>COUNT(J19,L19,N19,P19,R19,T19,V19,X19)</f>
        <v>1</v>
      </c>
      <c r="F19" s="129" t="s">
        <v>87</v>
      </c>
      <c r="G19" s="130">
        <v>3</v>
      </c>
      <c r="H19" s="125"/>
      <c r="I19" s="131">
        <f>SUM(K19,M19,O19,Q19,S19,U19,W19,Y19,AA19,AC19,AE19,AG19,AI19,AK19,AM19,AO19,AQ19,AS19,AU19,AW19,AY19)</f>
        <v>123</v>
      </c>
      <c r="J19" s="132"/>
      <c r="K19" s="131" t="str">
        <f>IF(J19&gt;0,(J$3-J19)*K$3+K$3,"")</f>
        <v/>
      </c>
      <c r="L19" s="132">
        <v>68</v>
      </c>
      <c r="M19" s="131">
        <f>IF(L19&gt;0,(L$3-L19)*M$3+M$3,"")</f>
        <v>123</v>
      </c>
      <c r="N19" s="44"/>
      <c r="O19" s="21" t="str">
        <f>IF(N19&gt;0,(N$3-N19)*O$3+O$3,"")</f>
        <v/>
      </c>
      <c r="P19" s="44"/>
      <c r="Q19" s="21" t="str">
        <f>IF(P19&gt;0,(P$3-P19)*Q$3+Q$3,"")</f>
        <v/>
      </c>
      <c r="R19" s="44"/>
      <c r="S19" s="21" t="str">
        <f>IF(R19&gt;0,(R$3-R19)*S$3+S$3,"")</f>
        <v/>
      </c>
      <c r="T19" s="44"/>
      <c r="U19" s="21" t="str">
        <f>IF(T19&gt;0,(T$3-T19)*U$3+U$3,"")</f>
        <v/>
      </c>
      <c r="V19" s="44"/>
      <c r="W19" s="21" t="str">
        <f>IF(V19&gt;0,(V$3-V19)*W$3+W$3,"")</f>
        <v/>
      </c>
      <c r="X19" s="44"/>
      <c r="Y19" s="21" t="str">
        <f>IF(X19&gt;0,(X$3-X19)*Y$3+Y$3,"")</f>
        <v/>
      </c>
      <c r="Z19" s="44"/>
      <c r="AA19" s="21" t="str">
        <f>IF(Z19&gt;0,(Z$3-Z19)*AA$3+AA$3,"")</f>
        <v/>
      </c>
      <c r="AB19" s="44"/>
      <c r="AC19" s="21" t="str">
        <f>IF(AB19&gt;0,(AB$3-AB19)*AC$3+AC$3,"")</f>
        <v/>
      </c>
      <c r="AD19" s="44"/>
      <c r="AE19" s="21" t="str">
        <f>IF(AD19&gt;0,(AD$3-AD19)*AE$3+AE$3,"")</f>
        <v/>
      </c>
      <c r="AF19" s="44"/>
      <c r="AG19" s="21" t="str">
        <f>IF(AF19&gt;0,(AF$3-AF19)*AG$3+AG$3,"")</f>
        <v/>
      </c>
      <c r="AH19" s="44"/>
      <c r="AI19" s="21" t="str">
        <f>IF(AH19&gt;0,(AH$3-AH19)*AI$3+AI$3,"")</f>
        <v/>
      </c>
      <c r="AJ19" s="44"/>
      <c r="AK19" s="21" t="str">
        <f>IF(AJ19&gt;0,(AJ$3-AJ19)*AK$3+AK$3,"")</f>
        <v/>
      </c>
      <c r="AL19" s="44"/>
      <c r="AM19" s="21" t="str">
        <f>IF(AL19&gt;0,(AL$3-AL19)*AM$3+AM$3,"")</f>
        <v/>
      </c>
      <c r="AN19" s="44"/>
      <c r="AO19" s="21" t="str">
        <f>IF(AN19&gt;0,(AN$3-AN19)*AO$3+AO$3,"")</f>
        <v/>
      </c>
      <c r="AP19" s="44"/>
      <c r="AQ19" s="21" t="str">
        <f>IF(AP19&gt;0,(AP$3-AP19)*AQ$3+AQ$3,"")</f>
        <v/>
      </c>
      <c r="AR19" s="44"/>
      <c r="AS19" s="21" t="str">
        <f>IF(AR19&gt;0,(AR$3-AR19)*AS$3+AS$3,"")</f>
        <v/>
      </c>
      <c r="AT19" s="45"/>
      <c r="AU19" s="21" t="str">
        <f>IF(AT19&gt;0,(AT$3-AT19)*AU$3+AU$3,"")</f>
        <v/>
      </c>
      <c r="AV19" s="45"/>
      <c r="AW19" s="21" t="str">
        <f>IF(AV19&gt;0,(AV$3-AV19)*AW$3+AW$3,"")</f>
        <v/>
      </c>
      <c r="AX19" s="45"/>
      <c r="AY19" s="21" t="str">
        <f>IF(AX19&gt;0,(AX$3-AX19)*AY$3+AY$3,"")</f>
        <v/>
      </c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</row>
    <row r="20" spans="1:440" x14ac:dyDescent="0.25">
      <c r="A20" s="28">
        <v>14256</v>
      </c>
      <c r="B20" s="61">
        <v>43758</v>
      </c>
      <c r="C20" s="20" t="s">
        <v>101</v>
      </c>
      <c r="D20" s="20" t="s">
        <v>499</v>
      </c>
      <c r="E20" s="106">
        <f>COUNT(J20,L20,N20,P20,R20,T20,V20,X20)</f>
        <v>2</v>
      </c>
      <c r="F20" s="48" t="s">
        <v>87</v>
      </c>
      <c r="G20" s="49">
        <v>2</v>
      </c>
      <c r="H20" s="28"/>
      <c r="I20" s="21">
        <f>SUM(K20,M20,O20,Q20,S20,U20,W20,Y20,AA20,AC20,AE20,AG20,AI20,AK20,AM20,AO20,AQ20,AS20,AU20,AW20,AY20)</f>
        <v>123</v>
      </c>
      <c r="J20" s="39">
        <v>16</v>
      </c>
      <c r="K20" s="21">
        <f>IF(J20&gt;0,(J$3-J20)*K$3+K$3,"")</f>
        <v>36</v>
      </c>
      <c r="L20" s="39">
        <v>80</v>
      </c>
      <c r="M20" s="21">
        <f>IF(L20&gt;0,(L$3-L20)*M$3+M$3,"")</f>
        <v>87</v>
      </c>
      <c r="N20" s="44"/>
      <c r="O20" s="21" t="str">
        <f>IF(N20&gt;0,(N$3-N20)*O$3+O$3,"")</f>
        <v/>
      </c>
      <c r="P20" s="44"/>
      <c r="Q20" s="21" t="str">
        <f>IF(P20&gt;0,(P$3-P20)*Q$3+Q$3,"")</f>
        <v/>
      </c>
      <c r="R20" s="44"/>
      <c r="S20" s="21" t="str">
        <f>IF(R20&gt;0,(R$3-R20)*S$3+S$3,"")</f>
        <v/>
      </c>
      <c r="T20" s="45"/>
      <c r="U20" s="21" t="str">
        <f>IF(T20&gt;0,(T$3-T20)*U$3+U$3,"")</f>
        <v/>
      </c>
      <c r="V20" s="45"/>
      <c r="W20" s="21" t="str">
        <f>IF(V20&gt;0,(V$3-V20)*W$3+W$3,"")</f>
        <v/>
      </c>
      <c r="X20" s="44"/>
      <c r="Y20" s="21" t="str">
        <f>IF(X20&gt;0,(X$3-X20)*Y$3+Y$3,"")</f>
        <v/>
      </c>
      <c r="Z20" s="45"/>
      <c r="AA20" s="21" t="str">
        <f>IF(Z20&gt;0,(Z$3-Z20)*AA$3+AA$3,"")</f>
        <v/>
      </c>
      <c r="AB20" s="45"/>
      <c r="AC20" s="21" t="str">
        <f>IF(AB20&gt;0,(AB$3-AB20)*AC$3+AC$3,"")</f>
        <v/>
      </c>
      <c r="AD20" s="45"/>
      <c r="AE20" s="21" t="str">
        <f>IF(AD20&gt;0,(AD$3-AD20)*AE$3+AE$3,"")</f>
        <v/>
      </c>
      <c r="AF20" s="45"/>
      <c r="AG20" s="21" t="str">
        <f>IF(AF20&gt;0,(AF$3-AF20)*AG$3+AG$3,"")</f>
        <v/>
      </c>
      <c r="AH20" s="45"/>
      <c r="AI20" s="21" t="str">
        <f>IF(AH20&gt;0,(AH$3-AH20)*AI$3+AI$3,"")</f>
        <v/>
      </c>
      <c r="AJ20" s="45"/>
      <c r="AK20" s="21" t="str">
        <f>IF(AJ20&gt;0,(AJ$3-AJ20)*AK$3+AK$3,"")</f>
        <v/>
      </c>
      <c r="AL20" s="45"/>
      <c r="AM20" s="21" t="str">
        <f>IF(AL20&gt;0,(AL$3-AL20)*AM$3+AM$3,"")</f>
        <v/>
      </c>
      <c r="AN20" s="45"/>
      <c r="AO20" s="21" t="str">
        <f>IF(AN20&gt;0,(AN$3-AN20)*AO$3+AO$3,"")</f>
        <v/>
      </c>
      <c r="AP20" s="45"/>
      <c r="AQ20" s="21" t="str">
        <f>IF(AP20&gt;0,(AP$3-AP20)*AQ$3+AQ$3,"")</f>
        <v/>
      </c>
      <c r="AR20" s="45"/>
      <c r="AS20" s="21" t="str">
        <f>IF(AR20&gt;0,(AR$3-AR20)*AS$3+AS$3,"")</f>
        <v/>
      </c>
      <c r="AT20" s="45"/>
      <c r="AU20" s="21" t="str">
        <f>IF(AT20&gt;0,(AT$3-AT20)*AU$3+AU$3,"")</f>
        <v/>
      </c>
      <c r="AV20" s="45"/>
      <c r="AW20" s="21" t="str">
        <f>IF(AV20&gt;0,(AV$3-AV20)*AW$3+AW$3,"")</f>
        <v/>
      </c>
      <c r="AX20" s="45"/>
      <c r="AY20" s="21" t="str">
        <f>IF(AX20&gt;0,(AX$3-AX20)*AY$3+AY$3,"")</f>
        <v/>
      </c>
      <c r="AZ20" s="149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1"/>
      <c r="NJ20" s="121"/>
      <c r="NK20" s="121"/>
      <c r="NL20" s="121"/>
      <c r="NM20" s="121"/>
      <c r="NN20" s="121"/>
      <c r="NO20" s="121"/>
      <c r="NP20" s="121"/>
      <c r="NQ20" s="121"/>
      <c r="NR20" s="121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</row>
    <row r="21" spans="1:440" x14ac:dyDescent="0.25">
      <c r="A21" s="28">
        <v>6899</v>
      </c>
      <c r="B21" s="61">
        <v>43758</v>
      </c>
      <c r="C21" s="20" t="s">
        <v>180</v>
      </c>
      <c r="D21" s="20" t="s">
        <v>181</v>
      </c>
      <c r="E21" s="106">
        <f>COUNT(J21,L21,N21,P21,R21,T21,V21,X21)</f>
        <v>2</v>
      </c>
      <c r="F21" s="48" t="s">
        <v>45</v>
      </c>
      <c r="G21" s="49">
        <v>4</v>
      </c>
      <c r="H21" s="28"/>
      <c r="I21" s="242">
        <f>SUM(K21,M21,O21,Q21,S21,U21,W21,Y21,AA21,AC21,AE21,AG21,AI21,AK21,AM21,AO21,AQ21,AS21,AU21,AW21,AY21)</f>
        <v>87</v>
      </c>
      <c r="J21" s="39">
        <v>25</v>
      </c>
      <c r="K21" s="242">
        <f>IF(J21&gt;0,(J$3-J21)*K$3+K$3,"")</f>
        <v>18</v>
      </c>
      <c r="L21" s="39">
        <v>86</v>
      </c>
      <c r="M21" s="242">
        <f>IF(L21&gt;0,(L$3-L21)*M$3+M$3,"")</f>
        <v>69</v>
      </c>
      <c r="N21" s="44"/>
      <c r="O21" s="21" t="str">
        <f>IF(N21&gt;0,(N$3-N21)*O$3+O$3,"")</f>
        <v/>
      </c>
      <c r="P21" s="44"/>
      <c r="Q21" s="21" t="str">
        <f>IF(P21&gt;0,(P$3-P21)*Q$3+Q$3,"")</f>
        <v/>
      </c>
      <c r="R21" s="44"/>
      <c r="S21" s="21" t="str">
        <f>IF(R21&gt;0,(R$3-R21)*S$3+S$3,"")</f>
        <v/>
      </c>
      <c r="T21" s="45"/>
      <c r="U21" s="21" t="str">
        <f>IF(T21&gt;0,(T$3-T21)*U$3+U$3,"")</f>
        <v/>
      </c>
      <c r="V21" s="45"/>
      <c r="W21" s="21" t="str">
        <f>IF(V21&gt;0,(V$3-V21)*W$3+W$3,"")</f>
        <v/>
      </c>
      <c r="X21" s="44"/>
      <c r="Y21" s="21" t="str">
        <f>IF(X21&gt;0,(X$3-X21)*Y$3+Y$3,"")</f>
        <v/>
      </c>
      <c r="Z21" s="45"/>
      <c r="AA21" s="21" t="str">
        <f>IF(Z21&gt;0,(Z$3-Z21)*AA$3+AA$3,"")</f>
        <v/>
      </c>
      <c r="AB21" s="45"/>
      <c r="AC21" s="21" t="str">
        <f>IF(AB21&gt;0,(AB$3-AB21)*AC$3+AC$3,"")</f>
        <v/>
      </c>
      <c r="AD21" s="45"/>
      <c r="AE21" s="21" t="str">
        <f>IF(AD21&gt;0,(AD$3-AD21)*AE$3+AE$3,"")</f>
        <v/>
      </c>
      <c r="AF21" s="45"/>
      <c r="AG21" s="21" t="str">
        <f>IF(AF21&gt;0,(AF$3-AF21)*AG$3+AG$3,"")</f>
        <v/>
      </c>
      <c r="AH21" s="45"/>
      <c r="AI21" s="21" t="str">
        <f>IF(AH21&gt;0,(AH$3-AH21)*AI$3+AI$3,"")</f>
        <v/>
      </c>
      <c r="AJ21" s="45"/>
      <c r="AK21" s="21" t="str">
        <f>IF(AJ21&gt;0,(AJ$3-AJ21)*AK$3+AK$3,"")</f>
        <v/>
      </c>
      <c r="AL21" s="45"/>
      <c r="AM21" s="21" t="str">
        <f>IF(AL21&gt;0,(AL$3-AL21)*AM$3+AM$3,"")</f>
        <v/>
      </c>
      <c r="AN21" s="45"/>
      <c r="AO21" s="21" t="str">
        <f>IF(AN21&gt;0,(AN$3-AN21)*AO$3+AO$3,"")</f>
        <v/>
      </c>
      <c r="AP21" s="45"/>
      <c r="AQ21" s="21" t="str">
        <f>IF(AP21&gt;0,(AP$3-AP21)*AQ$3+AQ$3,"")</f>
        <v/>
      </c>
      <c r="AR21" s="45"/>
      <c r="AS21" s="21" t="str">
        <f>IF(AR21&gt;0,(AR$3-AR21)*AS$3+AS$3,"")</f>
        <v/>
      </c>
      <c r="AT21" s="45"/>
      <c r="AU21" s="21" t="str">
        <f>IF(AT21&gt;0,(AT$3-AT21)*AU$3+AU$3,"")</f>
        <v/>
      </c>
      <c r="AV21" s="45"/>
      <c r="AW21" s="21" t="str">
        <f>IF(AV21&gt;0,(AV$3-AV21)*AW$3+AW$3,"")</f>
        <v/>
      </c>
      <c r="AX21" s="45"/>
      <c r="AY21" s="21" t="str">
        <f>IF(AX21&gt;0,(AX$3-AX21)*AY$3+AY$3,"")</f>
        <v/>
      </c>
      <c r="AZ21" s="149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1"/>
      <c r="NJ21" s="121"/>
      <c r="NK21" s="121"/>
      <c r="NL21" s="121"/>
      <c r="NM21" s="121"/>
      <c r="NN21" s="121"/>
      <c r="NO21" s="121"/>
      <c r="NP21" s="121"/>
      <c r="NQ21" s="121"/>
      <c r="NR21" s="121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</row>
    <row r="22" spans="1:440" x14ac:dyDescent="0.25">
      <c r="A22" s="185">
        <v>10159</v>
      </c>
      <c r="B22" s="61">
        <v>43758</v>
      </c>
      <c r="C22" s="127" t="s">
        <v>101</v>
      </c>
      <c r="D22" s="127" t="s">
        <v>70</v>
      </c>
      <c r="E22" s="106">
        <f>COUNT(J22,L22,N22,P22,R22,T22,V22,X22)</f>
        <v>2</v>
      </c>
      <c r="F22" s="129" t="s">
        <v>45</v>
      </c>
      <c r="G22" s="130">
        <v>2</v>
      </c>
      <c r="H22" s="125"/>
      <c r="I22" s="131">
        <f>SUM(K22,M22,O22,Q22,S22,U22,W22,Y22,AA22,AC22,AE22,AG22,AI22,AK22,AM22,AO22,AQ22,AS22,AU22,AW22,AY22)</f>
        <v>74</v>
      </c>
      <c r="J22" s="132">
        <v>27</v>
      </c>
      <c r="K22" s="131">
        <f>IF(J22&gt;0,(J$3-J22)*K$3+K$3,"")</f>
        <v>14</v>
      </c>
      <c r="L22" s="132">
        <v>89</v>
      </c>
      <c r="M22" s="131">
        <f>IF(L22&gt;0,(L$3-L22)*M$3+M$3,"")</f>
        <v>60</v>
      </c>
      <c r="N22" s="44"/>
      <c r="O22" s="21" t="str">
        <f>IF(N22&gt;0,(N$3-N22)*O$3+O$3,"")</f>
        <v/>
      </c>
      <c r="P22" s="44"/>
      <c r="Q22" s="21" t="str">
        <f>IF(P22&gt;0,(P$3-P22)*Q$3+Q$3,"")</f>
        <v/>
      </c>
      <c r="R22" s="44"/>
      <c r="S22" s="21" t="str">
        <f>IF(R22&gt;0,(R$3-R22)*S$3+S$3,"")</f>
        <v/>
      </c>
      <c r="T22" s="45"/>
      <c r="U22" s="21" t="str">
        <f>IF(T22&gt;0,(T$3-T22)*U$3+U$3,"")</f>
        <v/>
      </c>
      <c r="V22" s="45"/>
      <c r="W22" s="21" t="str">
        <f>IF(V22&gt;0,(V$3-V22)*W$3+W$3,"")</f>
        <v/>
      </c>
      <c r="X22" s="45"/>
      <c r="Y22" s="21" t="str">
        <f>IF(X22&gt;0,(X$3-X22)*Y$3+Y$3,"")</f>
        <v/>
      </c>
      <c r="Z22" s="45"/>
      <c r="AA22" s="21" t="str">
        <f>IF(Z22&gt;0,(Z$3-Z22)*AA$3+AA$3,"")</f>
        <v/>
      </c>
      <c r="AB22" s="45"/>
      <c r="AC22" s="21" t="str">
        <f>IF(AB22&gt;0,(AB$3-AB22)*AC$3+AC$3,"")</f>
        <v/>
      </c>
      <c r="AD22" s="45"/>
      <c r="AE22" s="21" t="str">
        <f>IF(AD22&gt;0,(AD$3-AD22)*AE$3+AE$3,"")</f>
        <v/>
      </c>
      <c r="AF22" s="45"/>
      <c r="AG22" s="21" t="str">
        <f>IF(AF22&gt;0,(AF$3-AF22)*AG$3+AG$3,"")</f>
        <v/>
      </c>
      <c r="AH22" s="45"/>
      <c r="AI22" s="21" t="str">
        <f>IF(AH22&gt;0,(AH$3-AH22)*AI$3+AI$3,"")</f>
        <v/>
      </c>
      <c r="AJ22" s="45"/>
      <c r="AK22" s="21" t="str">
        <f>IF(AJ22&gt;0,(AJ$3-AJ22)*AK$3+AK$3,"")</f>
        <v/>
      </c>
      <c r="AL22" s="45"/>
      <c r="AM22" s="21" t="str">
        <f>IF(AL22&gt;0,(AL$3-AL22)*AM$3+AM$3,"")</f>
        <v/>
      </c>
      <c r="AN22" s="45"/>
      <c r="AO22" s="21" t="str">
        <f>IF(AN22&gt;0,(AN$3-AN22)*AO$3+AO$3,"")</f>
        <v/>
      </c>
      <c r="AP22" s="45"/>
      <c r="AQ22" s="21" t="str">
        <f>IF(AP22&gt;0,(AP$3-AP22)*AQ$3+AQ$3,"")</f>
        <v/>
      </c>
      <c r="AR22" s="45"/>
      <c r="AS22" s="21" t="str">
        <f>IF(AR22&gt;0,(AR$3-AR22)*AS$3+AS$3,"")</f>
        <v/>
      </c>
      <c r="AT22" s="45"/>
      <c r="AU22" s="21" t="str">
        <f>IF(AT22&gt;0,(AT$3-AT22)*AU$3+AU$3,"")</f>
        <v/>
      </c>
      <c r="AV22" s="45"/>
      <c r="AW22" s="21" t="str">
        <f>IF(AV22&gt;0,(AV$3-AV22)*AW$3+AW$3,"")</f>
        <v/>
      </c>
      <c r="AX22" s="45"/>
      <c r="AY22" s="21" t="str">
        <f>IF(AX22&gt;0,(AX$3-AX22)*AY$3+AY$3,"")</f>
        <v/>
      </c>
      <c r="AZ22" s="149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</row>
    <row r="23" spans="1:440" s="190" customFormat="1" x14ac:dyDescent="0.25">
      <c r="A23" s="148">
        <v>10063</v>
      </c>
      <c r="B23" s="61">
        <v>43758</v>
      </c>
      <c r="C23" s="20" t="s">
        <v>168</v>
      </c>
      <c r="D23" s="20" t="s">
        <v>1209</v>
      </c>
      <c r="E23" s="106">
        <f>COUNT(J23,L23,N23,P23,R23,T23,V23,X23)</f>
        <v>2</v>
      </c>
      <c r="F23" s="48" t="s">
        <v>87</v>
      </c>
      <c r="G23" s="49">
        <v>2</v>
      </c>
      <c r="H23" s="28"/>
      <c r="I23" s="242">
        <f>SUM(K23,M23,O23,Q23,S23,U23,W23,Y23,AA23,AC23,AE23,AG23,AI23,AK23,AM23,AO23,AQ23,AS23,AU23,AW23,AY23)</f>
        <v>56</v>
      </c>
      <c r="J23" s="39">
        <v>30</v>
      </c>
      <c r="K23" s="242">
        <f>IF(J23&gt;0,(J$3-J23)*K$3+K$3,"")</f>
        <v>8</v>
      </c>
      <c r="L23" s="39">
        <v>93</v>
      </c>
      <c r="M23" s="242">
        <f>IF(L23&gt;0,(L$3-L23)*M$3+M$3,"")</f>
        <v>48</v>
      </c>
      <c r="N23" s="44"/>
      <c r="O23" s="21" t="str">
        <f>IF(N23&gt;0,(N$3-N23)*O$3+O$3,"")</f>
        <v/>
      </c>
      <c r="P23" s="44"/>
      <c r="Q23" s="21" t="str">
        <f>IF(P23&gt;0,(P$3-P23)*Q$3+Q$3,"")</f>
        <v/>
      </c>
      <c r="R23" s="44"/>
      <c r="S23" s="21" t="str">
        <f>IF(R23&gt;0,(R$3-R23)*S$3+S$3,"")</f>
        <v/>
      </c>
      <c r="T23" s="44"/>
      <c r="U23" s="21" t="str">
        <f>IF(T23&gt;0,(T$3-T23)*U$3+U$3,"")</f>
        <v/>
      </c>
      <c r="V23" s="44"/>
      <c r="W23" s="21" t="str">
        <f>IF(V23&gt;0,(V$3-V23)*W$3+W$3,"")</f>
        <v/>
      </c>
      <c r="X23" s="44"/>
      <c r="Y23" s="21" t="str">
        <f>IF(X23&gt;0,(X$3-X23)*Y$3+Y$3,"")</f>
        <v/>
      </c>
      <c r="Z23" s="44"/>
      <c r="AA23" s="21" t="str">
        <f>IF(Z23&gt;0,(Z$3-Z23)*AA$3+AA$3,"")</f>
        <v/>
      </c>
      <c r="AB23" s="44"/>
      <c r="AC23" s="21" t="str">
        <f>IF(AB23&gt;0,(AB$3-AB23)*AC$3+AC$3,"")</f>
        <v/>
      </c>
      <c r="AD23" s="44"/>
      <c r="AE23" s="21" t="str">
        <f>IF(AD23&gt;0,(AD$3-AD23)*AE$3+AE$3,"")</f>
        <v/>
      </c>
      <c r="AF23" s="44"/>
      <c r="AG23" s="21" t="str">
        <f>IF(AF23&gt;0,(AF$3-AF23)*AG$3+AG$3,"")</f>
        <v/>
      </c>
      <c r="AH23" s="44"/>
      <c r="AI23" s="21" t="str">
        <f>IF(AH23&gt;0,(AH$3-AH23)*AI$3+AI$3,"")</f>
        <v/>
      </c>
      <c r="AJ23" s="44"/>
      <c r="AK23" s="21" t="str">
        <f>IF(AJ23&gt;0,(AJ$3-AJ23)*AK$3+AK$3,"")</f>
        <v/>
      </c>
      <c r="AL23" s="44"/>
      <c r="AM23" s="21" t="str">
        <f>IF(AL23&gt;0,(AL$3-AL23)*AM$3+AM$3,"")</f>
        <v/>
      </c>
      <c r="AN23" s="44"/>
      <c r="AO23" s="21" t="str">
        <f>IF(AN23&gt;0,(AN$3-AN23)*AO$3+AO$3,"")</f>
        <v/>
      </c>
      <c r="AP23" s="44"/>
      <c r="AQ23" s="21" t="str">
        <f>IF(AP23&gt;0,(AP$3-AP23)*AQ$3+AQ$3,"")</f>
        <v/>
      </c>
      <c r="AR23" s="44"/>
      <c r="AS23" s="21" t="str">
        <f>IF(AR23&gt;0,(AR$3-AR23)*AS$3+AS$3,"")</f>
        <v/>
      </c>
      <c r="AT23" s="44"/>
      <c r="AU23" s="21" t="str">
        <f>IF(AT23&gt;0,(AT$3-AT23)*AU$3+AU$3,"")</f>
        <v/>
      </c>
      <c r="AV23" s="44"/>
      <c r="AW23" s="21" t="str">
        <f>IF(AV23&gt;0,(AV$3-AV23)*AW$3+AW$3,"")</f>
        <v/>
      </c>
      <c r="AX23" s="44"/>
      <c r="AY23" s="21" t="str">
        <f>IF(AX23&gt;0,(AX$3-AX23)*AY$3+AY$3,"")</f>
        <v/>
      </c>
      <c r="AZ23" s="188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  <c r="IX23" s="189"/>
      <c r="IY23" s="189"/>
      <c r="IZ23" s="189"/>
      <c r="JA23" s="189"/>
      <c r="JB23" s="189"/>
      <c r="JC23" s="189"/>
      <c r="JD23" s="189"/>
      <c r="JE23" s="189"/>
      <c r="JF23" s="189"/>
      <c r="JG23" s="189"/>
      <c r="JH23" s="189"/>
      <c r="JI23" s="189"/>
      <c r="JJ23" s="189"/>
      <c r="JK23" s="189"/>
      <c r="JL23" s="189"/>
      <c r="JM23" s="189"/>
      <c r="JN23" s="189"/>
      <c r="JO23" s="189"/>
      <c r="JP23" s="189"/>
      <c r="JQ23" s="189"/>
      <c r="JR23" s="189"/>
      <c r="JS23" s="189"/>
      <c r="JT23" s="189"/>
      <c r="JU23" s="189"/>
      <c r="JV23" s="189"/>
      <c r="JW23" s="189"/>
      <c r="JX23" s="189"/>
      <c r="JY23" s="189"/>
      <c r="JZ23" s="189"/>
      <c r="KA23" s="189"/>
      <c r="KB23" s="189"/>
      <c r="KC23" s="189"/>
      <c r="KD23" s="189"/>
      <c r="KE23" s="189"/>
      <c r="KF23" s="189"/>
      <c r="KG23" s="189"/>
      <c r="KH23" s="189"/>
      <c r="KI23" s="189"/>
      <c r="KJ23" s="189"/>
      <c r="KK23" s="189"/>
      <c r="KL23" s="189"/>
      <c r="KM23" s="189"/>
      <c r="KN23" s="189"/>
      <c r="KO23" s="189"/>
      <c r="KP23" s="189"/>
      <c r="KQ23" s="189"/>
      <c r="KR23" s="189"/>
      <c r="KS23" s="189"/>
      <c r="KT23" s="189"/>
      <c r="KU23" s="189"/>
      <c r="KV23" s="189"/>
      <c r="KW23" s="189"/>
      <c r="KX23" s="189"/>
      <c r="KY23" s="189"/>
      <c r="KZ23" s="189"/>
      <c r="LA23" s="189"/>
      <c r="LB23" s="189"/>
      <c r="LC23" s="189"/>
      <c r="LD23" s="189"/>
      <c r="LE23" s="189"/>
      <c r="LF23" s="189"/>
      <c r="LG23" s="189"/>
      <c r="LH23" s="189"/>
      <c r="LI23" s="189"/>
      <c r="LJ23" s="189"/>
      <c r="LK23" s="189"/>
      <c r="LL23" s="189"/>
      <c r="LM23" s="189"/>
      <c r="LN23" s="189"/>
      <c r="LO23" s="189"/>
      <c r="LP23" s="189"/>
      <c r="LQ23" s="189"/>
      <c r="LR23" s="189"/>
      <c r="LS23" s="189"/>
      <c r="LT23" s="189"/>
      <c r="LU23" s="189"/>
      <c r="LV23" s="189"/>
      <c r="LW23" s="189"/>
      <c r="LX23" s="189"/>
      <c r="LY23" s="189"/>
      <c r="LZ23" s="189"/>
      <c r="MA23" s="189"/>
      <c r="MB23" s="189"/>
      <c r="MC23" s="189"/>
      <c r="MD23" s="189"/>
      <c r="ME23" s="189"/>
      <c r="MF23" s="189"/>
      <c r="MG23" s="189"/>
      <c r="MH23" s="189"/>
      <c r="MI23" s="189"/>
      <c r="MJ23" s="189"/>
      <c r="MK23" s="189"/>
      <c r="ML23" s="189"/>
      <c r="MM23" s="189"/>
      <c r="MN23" s="189"/>
      <c r="MO23" s="189"/>
      <c r="MP23" s="189"/>
      <c r="MQ23" s="189"/>
      <c r="MR23" s="189"/>
      <c r="MS23" s="189"/>
      <c r="MT23" s="189"/>
      <c r="MU23" s="189"/>
      <c r="MV23" s="189"/>
      <c r="MW23" s="189"/>
      <c r="MX23" s="189"/>
      <c r="MY23" s="189"/>
      <c r="MZ23" s="189"/>
      <c r="NA23" s="189"/>
      <c r="NB23" s="189"/>
      <c r="NC23" s="189"/>
      <c r="ND23" s="189"/>
      <c r="NE23" s="189"/>
      <c r="NF23" s="189"/>
      <c r="NG23" s="189"/>
      <c r="NH23" s="189"/>
      <c r="NI23" s="189"/>
      <c r="NJ23" s="189"/>
      <c r="NK23" s="189"/>
      <c r="NL23" s="189"/>
      <c r="NM23" s="189"/>
      <c r="NN23" s="189"/>
      <c r="NO23" s="189"/>
      <c r="NP23" s="189"/>
      <c r="NQ23" s="189"/>
      <c r="NR23" s="189"/>
      <c r="NS23" s="189"/>
      <c r="NT23" s="189"/>
      <c r="NU23" s="189"/>
      <c r="NV23" s="189"/>
      <c r="NW23" s="189"/>
      <c r="NX23" s="189"/>
      <c r="NY23" s="189"/>
      <c r="NZ23" s="189"/>
      <c r="OA23" s="189"/>
      <c r="OB23" s="189"/>
      <c r="OC23" s="189"/>
      <c r="OD23" s="189"/>
      <c r="OE23" s="189"/>
      <c r="OF23" s="189"/>
      <c r="OG23" s="189"/>
      <c r="OH23" s="189"/>
      <c r="OI23" s="189"/>
      <c r="OJ23" s="189"/>
      <c r="OK23" s="189"/>
      <c r="OL23" s="189"/>
      <c r="OM23" s="189"/>
      <c r="ON23" s="189"/>
      <c r="OO23" s="189"/>
      <c r="OP23" s="189"/>
      <c r="OQ23" s="189"/>
      <c r="OR23" s="189"/>
      <c r="OS23" s="189"/>
      <c r="OT23" s="189"/>
      <c r="OU23" s="189"/>
      <c r="OV23" s="189"/>
      <c r="OW23" s="189"/>
      <c r="OX23" s="189"/>
      <c r="OY23" s="189"/>
      <c r="OZ23" s="189"/>
      <c r="PA23" s="189"/>
      <c r="PB23" s="189"/>
      <c r="PC23" s="189"/>
      <c r="PD23" s="189"/>
      <c r="PE23" s="189"/>
      <c r="PF23" s="189"/>
      <c r="PG23" s="189"/>
      <c r="PH23" s="189"/>
      <c r="PI23" s="189"/>
      <c r="PJ23" s="189"/>
      <c r="PK23" s="189"/>
      <c r="PL23" s="189"/>
      <c r="PM23" s="189"/>
      <c r="PN23" s="189"/>
      <c r="PO23" s="189"/>
      <c r="PP23" s="189"/>
      <c r="PQ23" s="189"/>
      <c r="PR23" s="189"/>
      <c r="PS23" s="189"/>
      <c r="PT23" s="189"/>
      <c r="PU23" s="189"/>
      <c r="PV23" s="189"/>
      <c r="PW23" s="189"/>
      <c r="PX23" s="189"/>
    </row>
    <row r="24" spans="1:440" s="194" customFormat="1" x14ac:dyDescent="0.25">
      <c r="A24" s="28">
        <v>12944</v>
      </c>
      <c r="B24" s="61">
        <v>43758</v>
      </c>
      <c r="C24" s="20" t="s">
        <v>1206</v>
      </c>
      <c r="D24" s="20" t="s">
        <v>1207</v>
      </c>
      <c r="E24" s="106">
        <f>COUNT(J24,L24,N24,P24,R24,T24,V24,X24)</f>
        <v>2</v>
      </c>
      <c r="F24" s="48" t="s">
        <v>45</v>
      </c>
      <c r="G24" s="50">
        <v>3</v>
      </c>
      <c r="H24" s="28"/>
      <c r="I24" s="242">
        <f>SUM(K24,M24,O24,Q24,S24,U24,W24,Y24,AA24,AC24,AE24,AG24,AI24,AK24,AM24,AO24,AQ24,AS24,AU24,AW24,AY24)</f>
        <v>47</v>
      </c>
      <c r="J24" s="39">
        <v>12</v>
      </c>
      <c r="K24" s="242">
        <f>IF(J24&gt;0,(J$3-J24)*K$3+K$3,"")</f>
        <v>44</v>
      </c>
      <c r="L24" s="39">
        <v>108</v>
      </c>
      <c r="M24" s="242">
        <f>IF(L24&gt;0,(L$3-L24)*M$3+M$3,"")</f>
        <v>3</v>
      </c>
      <c r="N24" s="44"/>
      <c r="O24" s="21" t="str">
        <f>IF(N24&gt;0,(N$3-N24)*O$3+O$3,"")</f>
        <v/>
      </c>
      <c r="P24" s="46"/>
      <c r="Q24" s="21" t="str">
        <f>IF(P24&gt;0,(P$3-P24)*Q$3+Q$3,"")</f>
        <v/>
      </c>
      <c r="R24" s="44"/>
      <c r="S24" s="21" t="str">
        <f>IF(R24&gt;0,(R$3-R24)*S$3+S$3,"")</f>
        <v/>
      </c>
      <c r="T24" s="44"/>
      <c r="U24" s="21" t="str">
        <f>IF(T24&gt;0,(T$3-T24)*U$3+U$3,"")</f>
        <v/>
      </c>
      <c r="V24" s="44"/>
      <c r="W24" s="21" t="str">
        <f>IF(V24&gt;0,(V$3-V24)*W$3+W$3,"")</f>
        <v/>
      </c>
      <c r="X24" s="44"/>
      <c r="Y24" s="21" t="str">
        <f>IF(X24&gt;0,(X$3-X24)*Y$3+Y$3,"")</f>
        <v/>
      </c>
      <c r="Z24" s="44"/>
      <c r="AA24" s="21" t="str">
        <f>IF(Z24&gt;0,(Z$3-Z24)*AA$3+AA$3,"")</f>
        <v/>
      </c>
      <c r="AB24" s="44"/>
      <c r="AC24" s="21" t="str">
        <f>IF(AB24&gt;0,(AB$3-AB24)*AC$3+AC$3,"")</f>
        <v/>
      </c>
      <c r="AD24" s="44"/>
      <c r="AE24" s="21" t="str">
        <f>IF(AD24&gt;0,(AD$3-AD24)*AE$3+AE$3,"")</f>
        <v/>
      </c>
      <c r="AF24" s="44"/>
      <c r="AG24" s="21" t="str">
        <f>IF(AF24&gt;0,(AF$3-AF24)*AG$3+AG$3,"")</f>
        <v/>
      </c>
      <c r="AH24" s="44"/>
      <c r="AI24" s="21" t="str">
        <f>IF(AH24&gt;0,(AH$3-AH24)*AI$3+AI$3,"")</f>
        <v/>
      </c>
      <c r="AJ24" s="44"/>
      <c r="AK24" s="21" t="str">
        <f>IF(AJ24&gt;0,(AJ$3-AJ24)*AK$3+AK$3,"")</f>
        <v/>
      </c>
      <c r="AL24" s="44"/>
      <c r="AM24" s="21" t="str">
        <f>IF(AL24&gt;0,(AL$3-AL24)*AM$3+AM$3,"")</f>
        <v/>
      </c>
      <c r="AN24" s="44"/>
      <c r="AO24" s="21" t="str">
        <f>IF(AN24&gt;0,(AN$3-AN24)*AO$3+AO$3,"")</f>
        <v/>
      </c>
      <c r="AP24" s="44"/>
      <c r="AQ24" s="21" t="str">
        <f>IF(AP24&gt;0,(AP$3-AP24)*AQ$3+AQ$3,"")</f>
        <v/>
      </c>
      <c r="AR24" s="44"/>
      <c r="AS24" s="21" t="str">
        <f>IF(AR24&gt;0,(AR$3-AR24)*AS$3+AS$3,"")</f>
        <v/>
      </c>
      <c r="AT24" s="45"/>
      <c r="AU24" s="21" t="str">
        <f>IF(AT24&gt;0,(AT$3-AT24)*AU$3+AU$3,"")</f>
        <v/>
      </c>
      <c r="AV24" s="45"/>
      <c r="AW24" s="21" t="str">
        <f>IF(AV24&gt;0,(AV$3-AV24)*AW$3+AW$3,"")</f>
        <v/>
      </c>
      <c r="AX24" s="45"/>
      <c r="AY24" s="21" t="str">
        <f>IF(AX24&gt;0,(AX$3-AX24)*AY$3+AY$3,"")</f>
        <v/>
      </c>
      <c r="AZ24" s="192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  <c r="IW24" s="193"/>
      <c r="IX24" s="193"/>
      <c r="IY24" s="193"/>
      <c r="IZ24" s="193"/>
      <c r="JA24" s="193"/>
      <c r="JB24" s="193"/>
      <c r="JC24" s="193"/>
      <c r="JD24" s="193"/>
      <c r="JE24" s="193"/>
      <c r="JF24" s="193"/>
      <c r="JG24" s="193"/>
      <c r="JH24" s="193"/>
      <c r="JI24" s="193"/>
      <c r="JJ24" s="193"/>
      <c r="JK24" s="193"/>
      <c r="JL24" s="193"/>
      <c r="JM24" s="193"/>
      <c r="JN24" s="193"/>
      <c r="JO24" s="193"/>
      <c r="JP24" s="193"/>
      <c r="JQ24" s="193"/>
      <c r="JR24" s="193"/>
      <c r="JS24" s="193"/>
      <c r="JT24" s="193"/>
      <c r="JU24" s="193"/>
      <c r="JV24" s="193"/>
      <c r="JW24" s="193"/>
      <c r="JX24" s="193"/>
      <c r="JY24" s="193"/>
      <c r="JZ24" s="193"/>
      <c r="KA24" s="193"/>
      <c r="KB24" s="193"/>
      <c r="KC24" s="193"/>
      <c r="KD24" s="193"/>
      <c r="KE24" s="193"/>
      <c r="KF24" s="193"/>
      <c r="KG24" s="193"/>
      <c r="KH24" s="193"/>
      <c r="KI24" s="193"/>
      <c r="KJ24" s="193"/>
      <c r="KK24" s="193"/>
      <c r="KL24" s="193"/>
      <c r="KM24" s="193"/>
      <c r="KN24" s="193"/>
      <c r="KO24" s="193"/>
      <c r="KP24" s="193"/>
      <c r="KQ24" s="193"/>
      <c r="KR24" s="193"/>
      <c r="KS24" s="193"/>
      <c r="KT24" s="193"/>
      <c r="KU24" s="193"/>
      <c r="KV24" s="193"/>
      <c r="KW24" s="193"/>
      <c r="KX24" s="193"/>
      <c r="KY24" s="193"/>
      <c r="KZ24" s="193"/>
      <c r="LA24" s="193"/>
      <c r="LB24" s="193"/>
      <c r="LC24" s="193"/>
      <c r="LD24" s="193"/>
      <c r="LE24" s="193"/>
      <c r="LF24" s="193"/>
      <c r="LG24" s="193"/>
      <c r="LH24" s="193"/>
      <c r="LI24" s="193"/>
      <c r="LJ24" s="193"/>
      <c r="LK24" s="193"/>
      <c r="LL24" s="193"/>
      <c r="LM24" s="193"/>
      <c r="LN24" s="193"/>
      <c r="LO24" s="193"/>
      <c r="LP24" s="193"/>
      <c r="LQ24" s="193"/>
      <c r="LR24" s="193"/>
      <c r="LS24" s="193"/>
      <c r="LT24" s="193"/>
      <c r="LU24" s="193"/>
      <c r="LV24" s="193"/>
      <c r="LW24" s="193"/>
      <c r="LX24" s="193"/>
      <c r="LY24" s="193"/>
      <c r="LZ24" s="193"/>
      <c r="MA24" s="193"/>
      <c r="MB24" s="193"/>
      <c r="MC24" s="193"/>
      <c r="MD24" s="193"/>
      <c r="ME24" s="193"/>
      <c r="MF24" s="193"/>
      <c r="MG24" s="193"/>
      <c r="MH24" s="193"/>
      <c r="MI24" s="193"/>
      <c r="MJ24" s="193"/>
      <c r="MK24" s="193"/>
      <c r="ML24" s="193"/>
      <c r="MM24" s="193"/>
      <c r="MN24" s="193"/>
      <c r="MO24" s="193"/>
      <c r="MP24" s="193"/>
      <c r="MQ24" s="193"/>
      <c r="MR24" s="193"/>
      <c r="MS24" s="193"/>
      <c r="MT24" s="193"/>
      <c r="MU24" s="193"/>
      <c r="MV24" s="193"/>
      <c r="MW24" s="193"/>
      <c r="MX24" s="193"/>
      <c r="MY24" s="193"/>
      <c r="MZ24" s="193"/>
      <c r="NA24" s="193"/>
      <c r="NB24" s="193"/>
      <c r="NC24" s="193"/>
      <c r="ND24" s="193"/>
      <c r="NE24" s="193"/>
      <c r="NF24" s="193"/>
      <c r="NG24" s="193"/>
      <c r="NH24" s="193"/>
      <c r="NI24" s="193"/>
      <c r="NJ24" s="193"/>
      <c r="NK24" s="193"/>
      <c r="NL24" s="193"/>
      <c r="NM24" s="193"/>
      <c r="NN24" s="193"/>
      <c r="NO24" s="193"/>
      <c r="NP24" s="193"/>
      <c r="NQ24" s="193"/>
      <c r="NR24" s="193"/>
      <c r="NS24" s="193"/>
      <c r="NT24" s="193"/>
      <c r="NU24" s="193"/>
      <c r="NV24" s="193"/>
      <c r="NW24" s="193"/>
      <c r="NX24" s="193"/>
      <c r="NY24" s="193"/>
      <c r="NZ24" s="193"/>
      <c r="OA24" s="193"/>
      <c r="OB24" s="193"/>
      <c r="OC24" s="193"/>
      <c r="OD24" s="193"/>
      <c r="OE24" s="193"/>
      <c r="OF24" s="193"/>
      <c r="OG24" s="193"/>
      <c r="OH24" s="193"/>
      <c r="OI24" s="193"/>
      <c r="OJ24" s="193"/>
      <c r="OK24" s="193"/>
      <c r="OL24" s="193"/>
      <c r="OM24" s="193"/>
      <c r="ON24" s="193"/>
      <c r="OO24" s="193"/>
      <c r="OP24" s="193"/>
      <c r="OQ24" s="193"/>
      <c r="OR24" s="193"/>
      <c r="OS24" s="193"/>
      <c r="OT24" s="193"/>
      <c r="OU24" s="193"/>
      <c r="OV24" s="193"/>
      <c r="OW24" s="193"/>
      <c r="OX24" s="193"/>
      <c r="OY24" s="193"/>
      <c r="OZ24" s="193"/>
      <c r="PA24" s="193"/>
      <c r="PB24" s="193"/>
      <c r="PC24" s="193"/>
      <c r="PD24" s="193"/>
      <c r="PE24" s="193"/>
      <c r="PF24" s="193"/>
      <c r="PG24" s="193"/>
      <c r="PH24" s="193"/>
      <c r="PI24" s="193"/>
      <c r="PJ24" s="193"/>
      <c r="PK24" s="193"/>
      <c r="PL24" s="193"/>
      <c r="PM24" s="193"/>
      <c r="PN24" s="193"/>
      <c r="PO24" s="193"/>
      <c r="PP24" s="193"/>
      <c r="PQ24" s="193"/>
      <c r="PR24" s="193"/>
      <c r="PS24" s="193"/>
      <c r="PT24" s="193"/>
      <c r="PU24" s="193"/>
      <c r="PV24" s="193"/>
      <c r="PW24" s="193"/>
      <c r="PX24" s="193"/>
    </row>
    <row r="25" spans="1:440" ht="15.75" thickBot="1" x14ac:dyDescent="0.3">
      <c r="A25" s="150">
        <v>11737</v>
      </c>
      <c r="B25" s="61">
        <v>43758</v>
      </c>
      <c r="C25" s="152" t="s">
        <v>151</v>
      </c>
      <c r="D25" s="152" t="s">
        <v>152</v>
      </c>
      <c r="E25" s="106">
        <f>COUNT(J25,L25,N25,P25,R25,T25,V25,X25)</f>
        <v>1</v>
      </c>
      <c r="F25" s="154" t="s">
        <v>49</v>
      </c>
      <c r="G25" s="155">
        <v>2</v>
      </c>
      <c r="H25" s="150"/>
      <c r="I25" s="250">
        <f>SUM(K25,M25,O25,Q25,S25,U25,W25,Y25,AA25,AC25,AE25,AG25,AI25,AK25,AM25,AO25,AQ25,AS25,AU25,AW25,AY25)</f>
        <v>42</v>
      </c>
      <c r="J25" s="157">
        <v>13</v>
      </c>
      <c r="K25" s="250">
        <f>IF(J25&gt;0,(J$3-J25)*K$3+K$3,"")</f>
        <v>42</v>
      </c>
      <c r="L25" s="157"/>
      <c r="M25" s="250" t="str">
        <f>IF(L25&gt;0,(L$3-L25)*M$3+M$3,"")</f>
        <v/>
      </c>
      <c r="N25" s="172"/>
      <c r="O25" s="170" t="str">
        <f>IF(N25&gt;0,(N$3-N25)*O$3+O$3,"")</f>
        <v/>
      </c>
      <c r="P25" s="172"/>
      <c r="Q25" s="170" t="str">
        <f>IF(P25&gt;0,(P$3-P25)*Q$3+Q$3,"")</f>
        <v/>
      </c>
      <c r="R25" s="172"/>
      <c r="S25" s="170" t="str">
        <f>IF(R25&gt;0,(R$3-R25)*S$3+S$3,"")</f>
        <v/>
      </c>
      <c r="T25" s="173"/>
      <c r="U25" s="170" t="str">
        <f>IF(T25&gt;0,(T$3-T25)*U$3+U$3,"")</f>
        <v/>
      </c>
      <c r="V25" s="173"/>
      <c r="W25" s="170" t="str">
        <f>IF(V25&gt;0,(V$3-V25)*W$3+W$3,"")</f>
        <v/>
      </c>
      <c r="X25" s="173"/>
      <c r="Y25" s="170" t="str">
        <f>IF(X25&gt;0,(X$3-X25)*Y$3+Y$3,"")</f>
        <v/>
      </c>
      <c r="Z25" s="173"/>
      <c r="AA25" s="170" t="str">
        <f>IF(Z25&gt;0,(Z$3-Z25)*AA$3+AA$3,"")</f>
        <v/>
      </c>
      <c r="AB25" s="173"/>
      <c r="AC25" s="170" t="str">
        <f>IF(AB25&gt;0,(AB$3-AB25)*AC$3+AC$3,"")</f>
        <v/>
      </c>
      <c r="AD25" s="173"/>
      <c r="AE25" s="170" t="str">
        <f>IF(AD25&gt;0,(AD$3-AD25)*AE$3+AE$3,"")</f>
        <v/>
      </c>
      <c r="AF25" s="173"/>
      <c r="AG25" s="170" t="str">
        <f>IF(AF25&gt;0,(AF$3-AF25)*AG$3+AG$3,"")</f>
        <v/>
      </c>
      <c r="AH25" s="173"/>
      <c r="AI25" s="170" t="str">
        <f>IF(AH25&gt;0,(AH$3-AH25)*AI$3+AI$3,"")</f>
        <v/>
      </c>
      <c r="AJ25" s="173"/>
      <c r="AK25" s="170" t="str">
        <f>IF(AJ25&gt;0,(AJ$3-AJ25)*AK$3+AK$3,"")</f>
        <v/>
      </c>
      <c r="AL25" s="173"/>
      <c r="AM25" s="170" t="str">
        <f>IF(AL25&gt;0,(AL$3-AL25)*AM$3+AM$3,"")</f>
        <v/>
      </c>
      <c r="AN25" s="173"/>
      <c r="AO25" s="170" t="str">
        <f>IF(AN25&gt;0,(AN$3-AN25)*AO$3+AO$3,"")</f>
        <v/>
      </c>
      <c r="AP25" s="173"/>
      <c r="AQ25" s="170" t="str">
        <f>IF(AP25&gt;0,(AP$3-AP25)*AQ$3+AQ$3,"")</f>
        <v/>
      </c>
      <c r="AR25" s="173"/>
      <c r="AS25" s="170" t="str">
        <f>IF(AR25&gt;0,(AR$3-AR25)*AS$3+AS$3,"")</f>
        <v/>
      </c>
      <c r="AT25" s="173"/>
      <c r="AU25" s="170" t="str">
        <f>IF(AT25&gt;0,(AT$3-AT25)*AU$3+AU$3,"")</f>
        <v/>
      </c>
      <c r="AV25" s="173"/>
      <c r="AW25" s="170" t="str">
        <f>IF(AV25&gt;0,(AV$3-AV25)*AW$3+AW$3,"")</f>
        <v/>
      </c>
      <c r="AX25" s="173"/>
      <c r="AY25" s="170" t="str">
        <f>IF(AX25&gt;0,(AX$3-AX25)*AY$3+AY$3,"")</f>
        <v/>
      </c>
      <c r="AZ25" s="149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</row>
    <row r="26" spans="1:440" s="194" customFormat="1" x14ac:dyDescent="0.25">
      <c r="A26" s="135">
        <v>11587</v>
      </c>
      <c r="B26" s="61">
        <v>43758</v>
      </c>
      <c r="C26" s="288" t="s">
        <v>151</v>
      </c>
      <c r="D26" s="288" t="s">
        <v>181</v>
      </c>
      <c r="E26" s="106">
        <f>COUNT(J26,L26,N26,P26,R26,T26,V26,X26)</f>
        <v>1</v>
      </c>
      <c r="F26" s="289" t="s">
        <v>75</v>
      </c>
      <c r="G26" s="290">
        <v>3</v>
      </c>
      <c r="H26" s="291"/>
      <c r="I26" s="292">
        <f>SUM(K26,M26,O26,Q26,S26,U26,W26,Y26,AA26,AC26,AE26,AG26,AI26,AK26,AM26,AO26,AQ26,AS26,AU26,AW26,AY26)</f>
        <v>10</v>
      </c>
      <c r="J26" s="142">
        <v>29</v>
      </c>
      <c r="K26" s="270">
        <f>IF(J26&gt;0,(J$3-J26)*K$3+K$3,"")</f>
        <v>10</v>
      </c>
      <c r="L26" s="142"/>
      <c r="M26" s="270" t="str">
        <f>IF(L26&gt;0,(L$3-L26)*M$3+M$3,"")</f>
        <v/>
      </c>
      <c r="N26" s="44"/>
      <c r="O26" s="21" t="str">
        <f>IF(N26&gt;0,(N$3-N26)*O$3+O$3,"")</f>
        <v/>
      </c>
      <c r="P26" s="44"/>
      <c r="Q26" s="21" t="str">
        <f>IF(P26&gt;0,(P$3-P26)*Q$3+Q$3,"")</f>
        <v/>
      </c>
      <c r="R26" s="44"/>
      <c r="S26" s="21" t="str">
        <f>IF(R26&gt;0,(R$3-R26)*S$3+S$3,"")</f>
        <v/>
      </c>
      <c r="T26" s="45"/>
      <c r="U26" s="21" t="str">
        <f>IF(T26&gt;0,(T$3-T26)*U$3+U$3,"")</f>
        <v/>
      </c>
      <c r="V26" s="45"/>
      <c r="W26" s="21" t="str">
        <f>IF(V26&gt;0,(V$3-V26)*W$3+W$3,"")</f>
        <v/>
      </c>
      <c r="X26" s="45"/>
      <c r="Y26" s="21" t="str">
        <f>IF(X26&gt;0,(X$3-X26)*Y$3+Y$3,"")</f>
        <v/>
      </c>
      <c r="Z26" s="45"/>
      <c r="AA26" s="21" t="str">
        <f>IF(Z26&gt;0,(Z$3-Z26)*AA$3+AA$3,"")</f>
        <v/>
      </c>
      <c r="AB26" s="45"/>
      <c r="AC26" s="21" t="str">
        <f>IF(AB26&gt;0,(AB$3-AB26)*AC$3+AC$3,"")</f>
        <v/>
      </c>
      <c r="AD26" s="45"/>
      <c r="AE26" s="21" t="str">
        <f>IF(AD26&gt;0,(AD$3-AD26)*AE$3+AE$3,"")</f>
        <v/>
      </c>
      <c r="AF26" s="45"/>
      <c r="AG26" s="21" t="str">
        <f>IF(AF26&gt;0,(AF$3-AF26)*AG$3+AG$3,"")</f>
        <v/>
      </c>
      <c r="AH26" s="45"/>
      <c r="AI26" s="21" t="str">
        <f>IF(AH26&gt;0,(AH$3-AH26)*AI$3+AI$3,"")</f>
        <v/>
      </c>
      <c r="AJ26" s="45"/>
      <c r="AK26" s="21" t="str">
        <f>IF(AJ26&gt;0,(AJ$3-AJ26)*AK$3+AK$3,"")</f>
        <v/>
      </c>
      <c r="AL26" s="45"/>
      <c r="AM26" s="21" t="str">
        <f>IF(AL26&gt;0,(AL$3-AL26)*AM$3+AM$3,"")</f>
        <v/>
      </c>
      <c r="AN26" s="45"/>
      <c r="AO26" s="21" t="str">
        <f>IF(AN26&gt;0,(AN$3-AN26)*AO$3+AO$3,"")</f>
        <v/>
      </c>
      <c r="AP26" s="45"/>
      <c r="AQ26" s="21" t="str">
        <f>IF(AP26&gt;0,(AP$3-AP26)*AQ$3+AQ$3,"")</f>
        <v/>
      </c>
      <c r="AR26" s="45"/>
      <c r="AS26" s="21" t="str">
        <f>IF(AR26&gt;0,(AR$3-AR26)*AS$3+AS$3,"")</f>
        <v/>
      </c>
      <c r="AT26" s="44"/>
      <c r="AU26" s="21" t="str">
        <f>IF(AT26&gt;0,(AT$3-AT26)*AU$3+AU$3,"")</f>
        <v/>
      </c>
      <c r="AV26" s="44"/>
      <c r="AW26" s="21" t="str">
        <f>IF(AV26&gt;0,(AV$3-AV26)*AW$3+AW$3,"")</f>
        <v/>
      </c>
      <c r="AX26" s="44"/>
      <c r="AY26" s="21" t="str">
        <f>IF(AX26&gt;0,(AX$3-AX26)*AY$3+AY$3,"")</f>
        <v/>
      </c>
      <c r="AZ26" s="192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  <c r="KF26" s="193"/>
      <c r="KG26" s="193"/>
      <c r="KH26" s="193"/>
      <c r="KI26" s="193"/>
      <c r="KJ26" s="193"/>
      <c r="KK26" s="193"/>
      <c r="KL26" s="193"/>
      <c r="KM26" s="193"/>
      <c r="KN26" s="193"/>
      <c r="KO26" s="193"/>
      <c r="KP26" s="193"/>
      <c r="KQ26" s="193"/>
      <c r="KR26" s="193"/>
      <c r="KS26" s="193"/>
      <c r="KT26" s="193"/>
      <c r="KU26" s="193"/>
      <c r="KV26" s="193"/>
      <c r="KW26" s="193"/>
      <c r="KX26" s="193"/>
      <c r="KY26" s="193"/>
      <c r="KZ26" s="193"/>
      <c r="LA26" s="193"/>
      <c r="LB26" s="193"/>
      <c r="LC26" s="193"/>
      <c r="LD26" s="193"/>
      <c r="LE26" s="193"/>
      <c r="LF26" s="193"/>
      <c r="LG26" s="193"/>
      <c r="LH26" s="193"/>
      <c r="LI26" s="193"/>
      <c r="LJ26" s="193"/>
      <c r="LK26" s="193"/>
      <c r="LL26" s="193"/>
      <c r="LM26" s="193"/>
      <c r="LN26" s="193"/>
      <c r="LO26" s="193"/>
      <c r="LP26" s="193"/>
      <c r="LQ26" s="193"/>
      <c r="LR26" s="193"/>
      <c r="LS26" s="193"/>
      <c r="LT26" s="193"/>
      <c r="LU26" s="193"/>
      <c r="LV26" s="193"/>
      <c r="LW26" s="193"/>
      <c r="LX26" s="193"/>
      <c r="LY26" s="193"/>
      <c r="LZ26" s="193"/>
      <c r="MA26" s="193"/>
      <c r="MB26" s="193"/>
      <c r="MC26" s="193"/>
      <c r="MD26" s="193"/>
      <c r="ME26" s="193"/>
      <c r="MF26" s="193"/>
      <c r="MG26" s="193"/>
      <c r="MH26" s="193"/>
      <c r="MI26" s="193"/>
      <c r="MJ26" s="193"/>
      <c r="MK26" s="193"/>
      <c r="ML26" s="193"/>
      <c r="MM26" s="193"/>
      <c r="MN26" s="193"/>
      <c r="MO26" s="193"/>
      <c r="MP26" s="193"/>
      <c r="MQ26" s="193"/>
      <c r="MR26" s="193"/>
      <c r="MS26" s="193"/>
      <c r="MT26" s="193"/>
      <c r="MU26" s="193"/>
      <c r="MV26" s="193"/>
      <c r="MW26" s="193"/>
      <c r="MX26" s="193"/>
      <c r="MY26" s="193"/>
      <c r="MZ26" s="193"/>
      <c r="NA26" s="193"/>
      <c r="NB26" s="193"/>
      <c r="NC26" s="193"/>
      <c r="ND26" s="193"/>
      <c r="NE26" s="193"/>
      <c r="NF26" s="193"/>
      <c r="NG26" s="193"/>
      <c r="NH26" s="193"/>
      <c r="NI26" s="193"/>
      <c r="NJ26" s="193"/>
      <c r="NK26" s="193"/>
      <c r="NL26" s="193"/>
      <c r="NM26" s="193"/>
      <c r="NN26" s="193"/>
      <c r="NO26" s="193"/>
      <c r="NP26" s="193"/>
      <c r="NQ26" s="193"/>
      <c r="NR26" s="193"/>
      <c r="NS26" s="193"/>
      <c r="NT26" s="193"/>
      <c r="NU26" s="193"/>
      <c r="NV26" s="193"/>
      <c r="NW26" s="193"/>
      <c r="NX26" s="193"/>
      <c r="NY26" s="193"/>
      <c r="NZ26" s="193"/>
      <c r="OA26" s="193"/>
      <c r="OB26" s="193"/>
      <c r="OC26" s="193"/>
      <c r="OD26" s="193"/>
      <c r="OE26" s="193"/>
      <c r="OF26" s="193"/>
      <c r="OG26" s="193"/>
      <c r="OH26" s="193"/>
      <c r="OI26" s="193"/>
      <c r="OJ26" s="193"/>
      <c r="OK26" s="193"/>
      <c r="OL26" s="193"/>
      <c r="OM26" s="193"/>
      <c r="ON26" s="193"/>
      <c r="OO26" s="193"/>
      <c r="OP26" s="193"/>
      <c r="OQ26" s="193"/>
      <c r="OR26" s="193"/>
      <c r="OS26" s="193"/>
      <c r="OT26" s="193"/>
      <c r="OU26" s="193"/>
      <c r="OV26" s="193"/>
      <c r="OW26" s="193"/>
      <c r="OX26" s="193"/>
      <c r="OY26" s="193"/>
      <c r="OZ26" s="193"/>
      <c r="PA26" s="193"/>
      <c r="PB26" s="193"/>
      <c r="PC26" s="193"/>
      <c r="PD26" s="193"/>
      <c r="PE26" s="193"/>
      <c r="PF26" s="193"/>
      <c r="PG26" s="193"/>
      <c r="PH26" s="193"/>
      <c r="PI26" s="193"/>
      <c r="PJ26" s="193"/>
      <c r="PK26" s="193"/>
      <c r="PL26" s="193"/>
      <c r="PM26" s="193"/>
      <c r="PN26" s="193"/>
      <c r="PO26" s="193"/>
      <c r="PP26" s="193"/>
      <c r="PQ26" s="193"/>
      <c r="PR26" s="193"/>
      <c r="PS26" s="193"/>
      <c r="PT26" s="193"/>
      <c r="PU26" s="193"/>
      <c r="PV26" s="193"/>
      <c r="PW26" s="193"/>
      <c r="PX26" s="193"/>
    </row>
    <row r="27" spans="1:440" s="121" customFormat="1" x14ac:dyDescent="0.25">
      <c r="A27" s="148">
        <v>12438</v>
      </c>
      <c r="B27" s="61">
        <v>43758</v>
      </c>
      <c r="C27" s="20" t="s">
        <v>1005</v>
      </c>
      <c r="D27" s="20" t="s">
        <v>407</v>
      </c>
      <c r="E27" s="106">
        <f>COUNT(J27,L27,N27,P27,R27,T27,V27,X27)</f>
        <v>1</v>
      </c>
      <c r="F27" s="48" t="s">
        <v>49</v>
      </c>
      <c r="G27" s="50">
        <v>3</v>
      </c>
      <c r="H27" s="28"/>
      <c r="I27" s="21">
        <f>SUM(K27,M27,O27,Q27,S27,U27,W27,Y27,AA27,AC27,AE27,AG27,AI27,AK27,AM27,AO27,AQ27,AS27,AU27,AW27,AY27)</f>
        <v>2</v>
      </c>
      <c r="J27" s="39">
        <v>33</v>
      </c>
      <c r="K27" s="21">
        <f>IF(J27&gt;0,(J$3-J27)*K$3+K$3,"")</f>
        <v>2</v>
      </c>
      <c r="L27" s="39"/>
      <c r="M27" s="21" t="str">
        <f>IF(L27&gt;0,(L$3-L27)*M$3+M$3,"")</f>
        <v/>
      </c>
      <c r="N27" s="133"/>
      <c r="O27" s="131" t="str">
        <f>IF(N27&gt;0,(N$3-N27)*O$3+O$3,"")</f>
        <v/>
      </c>
      <c r="P27" s="133"/>
      <c r="Q27" s="131" t="str">
        <f>IF(P27&gt;0,(P$3-P27)*Q$3+Q$3,"")</f>
        <v/>
      </c>
      <c r="R27" s="133"/>
      <c r="S27" s="131" t="str">
        <f>IF(R27&gt;0,(R$3-R27)*S$3+S$3,"")</f>
        <v/>
      </c>
      <c r="T27" s="47"/>
      <c r="U27" s="131" t="str">
        <f>IF(T27&gt;0,(T$3-T27)*U$3+U$3,"")</f>
        <v/>
      </c>
      <c r="V27" s="133"/>
      <c r="W27" s="131" t="str">
        <f>IF(V27&gt;0,(V$3-V27)*W$3+W$3,"")</f>
        <v/>
      </c>
      <c r="X27" s="47"/>
      <c r="Y27" s="131" t="str">
        <f>IF(X27&gt;0,(X$3-X27)*Y$3+Y$3,"")</f>
        <v/>
      </c>
      <c r="Z27" s="133"/>
      <c r="AA27" s="131" t="str">
        <f>IF(Z27&gt;0,(Z$3-Z27)*AA$3+AA$3,"")</f>
        <v/>
      </c>
      <c r="AB27" s="133"/>
      <c r="AC27" s="131" t="str">
        <f>IF(AB27&gt;0,(AB$3-AB27)*AC$3+AC$3,"")</f>
        <v/>
      </c>
      <c r="AD27" s="133"/>
      <c r="AE27" s="131" t="str">
        <f>IF(AD27&gt;0,(AD$3-AD27)*AE$3+AE$3,"")</f>
        <v/>
      </c>
      <c r="AF27" s="133"/>
      <c r="AG27" s="131" t="str">
        <f>IF(AF27&gt;0,(AF$3-AF27)*AG$3+AG$3,"")</f>
        <v/>
      </c>
      <c r="AH27" s="133"/>
      <c r="AI27" s="131" t="str">
        <f>IF(AH27&gt;0,(AH$3-AH27)*AI$3+AI$3,"")</f>
        <v/>
      </c>
      <c r="AJ27" s="133"/>
      <c r="AK27" s="131" t="str">
        <f>IF(AJ27&gt;0,(AJ$3-AJ27)*AK$3+AK$3,"")</f>
        <v/>
      </c>
      <c r="AL27" s="133"/>
      <c r="AM27" s="131" t="str">
        <f>IF(AL27&gt;0,(AL$3-AL27)*AM$3+AM$3,"")</f>
        <v/>
      </c>
      <c r="AN27" s="133"/>
      <c r="AO27" s="131" t="str">
        <f>IF(AN27&gt;0,(AN$3-AN27)*AO$3+AO$3,"")</f>
        <v/>
      </c>
      <c r="AP27" s="133"/>
      <c r="AQ27" s="131" t="str">
        <f>IF(AP27&gt;0,(AP$3-AP27)*AQ$3+AQ$3,"")</f>
        <v/>
      </c>
      <c r="AR27" s="133"/>
      <c r="AS27" s="131" t="str">
        <f>IF(AR27&gt;0,(AR$3-AR27)*AS$3+AS$3,"")</f>
        <v/>
      </c>
      <c r="AT27" s="133"/>
      <c r="AU27" s="131" t="str">
        <f>IF(AT27&gt;0,(AT$3-AT27)*AU$3+AU$3,"")</f>
        <v/>
      </c>
      <c r="AV27" s="133"/>
      <c r="AW27" s="131" t="str">
        <f>IF(AV27&gt;0,(AV$3-AV27)*AW$3+AW$3,"")</f>
        <v/>
      </c>
      <c r="AX27" s="133"/>
      <c r="AY27" s="131" t="str">
        <f>IF(AX27&gt;0,(AX$3-AX27)*AY$3+AY$3,"")</f>
        <v/>
      </c>
      <c r="AZ27" s="149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  <c r="IX27" s="113"/>
      <c r="IY27" s="113"/>
      <c r="IZ27" s="113"/>
      <c r="JA27" s="113"/>
      <c r="JB27" s="113"/>
      <c r="JC27" s="113"/>
      <c r="JD27" s="113"/>
      <c r="JE27" s="113"/>
      <c r="JF27" s="113"/>
      <c r="JG27" s="113"/>
      <c r="JH27" s="113"/>
      <c r="JI27" s="113"/>
      <c r="JJ27" s="113"/>
      <c r="JK27" s="113"/>
      <c r="JL27" s="113"/>
      <c r="JM27" s="113"/>
      <c r="JN27" s="113"/>
      <c r="JO27" s="113"/>
      <c r="JP27" s="113"/>
      <c r="JQ27" s="113"/>
      <c r="JR27" s="113"/>
      <c r="JS27" s="113"/>
      <c r="JT27" s="113"/>
      <c r="JU27" s="113"/>
      <c r="JV27" s="113"/>
      <c r="JW27" s="113"/>
      <c r="JX27" s="113"/>
      <c r="JY27" s="113"/>
      <c r="JZ27" s="113"/>
      <c r="KA27" s="113"/>
      <c r="KB27" s="113"/>
      <c r="KC27" s="113"/>
      <c r="KD27" s="113"/>
      <c r="KE27" s="113"/>
      <c r="KF27" s="113"/>
      <c r="KG27" s="113"/>
      <c r="KH27" s="113"/>
      <c r="KI27" s="113"/>
      <c r="KJ27" s="113"/>
      <c r="KK27" s="113"/>
      <c r="KL27" s="113"/>
      <c r="KM27" s="113"/>
      <c r="KN27" s="113"/>
      <c r="KO27" s="113"/>
      <c r="KP27" s="113"/>
      <c r="KQ27" s="113"/>
      <c r="KR27" s="113"/>
      <c r="KS27" s="113"/>
      <c r="KT27" s="113"/>
      <c r="KU27" s="113"/>
      <c r="KV27" s="113"/>
      <c r="KW27" s="113"/>
      <c r="KX27" s="113"/>
      <c r="KY27" s="113"/>
      <c r="KZ27" s="113"/>
      <c r="LA27" s="113"/>
      <c r="LB27" s="113"/>
      <c r="LC27" s="113"/>
      <c r="LD27" s="113"/>
      <c r="LE27" s="113"/>
      <c r="LF27" s="113"/>
      <c r="LG27" s="113"/>
      <c r="LH27" s="113"/>
      <c r="LI27" s="113"/>
      <c r="LJ27" s="113"/>
      <c r="LK27" s="113"/>
      <c r="LL27" s="113"/>
      <c r="LM27" s="113"/>
      <c r="LN27" s="113"/>
      <c r="LO27" s="113"/>
      <c r="LP27" s="113"/>
      <c r="LQ27" s="113"/>
      <c r="LR27" s="113"/>
      <c r="LS27" s="113"/>
      <c r="LT27" s="113"/>
      <c r="LU27" s="113"/>
      <c r="LV27" s="113"/>
      <c r="LW27" s="113"/>
      <c r="LX27" s="113"/>
      <c r="LY27" s="113"/>
      <c r="LZ27" s="113"/>
      <c r="MA27" s="113"/>
      <c r="MB27" s="113"/>
      <c r="MC27" s="113"/>
      <c r="MD27" s="113"/>
      <c r="ME27" s="113"/>
      <c r="MF27" s="113"/>
      <c r="MG27" s="113"/>
      <c r="MH27" s="113"/>
      <c r="MI27" s="113"/>
      <c r="MJ27" s="113"/>
      <c r="MK27" s="113"/>
      <c r="ML27" s="113"/>
      <c r="MM27" s="113"/>
      <c r="MN27" s="113"/>
      <c r="MO27" s="113"/>
      <c r="MP27" s="113"/>
      <c r="MQ27" s="113"/>
      <c r="MR27" s="113"/>
      <c r="MS27" s="113"/>
      <c r="MT27" s="113"/>
      <c r="MU27" s="113"/>
      <c r="MV27" s="113"/>
      <c r="MW27" s="113"/>
      <c r="MX27" s="113"/>
      <c r="MY27" s="113"/>
      <c r="MZ27" s="113"/>
      <c r="NA27" s="113"/>
      <c r="NB27" s="113"/>
      <c r="NC27" s="113"/>
      <c r="ND27" s="113"/>
      <c r="NE27" s="113"/>
      <c r="NF27" s="113"/>
      <c r="NG27" s="113"/>
      <c r="NH27" s="113"/>
      <c r="NI27" s="113"/>
      <c r="NJ27" s="113"/>
      <c r="NK27" s="113"/>
      <c r="NL27" s="113"/>
      <c r="NM27" s="113"/>
      <c r="NN27" s="113"/>
      <c r="NO27" s="113"/>
      <c r="NP27" s="113"/>
      <c r="NQ27" s="113"/>
      <c r="NR27" s="113"/>
      <c r="NS27" s="113"/>
      <c r="NT27" s="113"/>
      <c r="NU27" s="113"/>
      <c r="NV27" s="113"/>
      <c r="NW27" s="113"/>
      <c r="NX27" s="113"/>
      <c r="NY27" s="113"/>
      <c r="NZ27" s="113"/>
      <c r="OA27" s="113"/>
      <c r="OB27" s="113"/>
      <c r="OC27" s="113"/>
      <c r="OD27" s="113"/>
      <c r="OE27" s="113"/>
      <c r="OF27" s="113"/>
      <c r="OG27" s="113"/>
      <c r="OH27" s="113"/>
      <c r="OI27" s="113"/>
      <c r="OJ27" s="113"/>
      <c r="OK27" s="113"/>
      <c r="OL27" s="113"/>
      <c r="OM27" s="113"/>
      <c r="ON27" s="113"/>
      <c r="OO27" s="113"/>
      <c r="OP27" s="113"/>
      <c r="OQ27" s="113"/>
      <c r="OR27" s="113"/>
      <c r="OS27" s="113"/>
      <c r="OT27" s="113"/>
      <c r="OU27" s="113"/>
      <c r="OV27" s="113"/>
      <c r="OW27" s="113"/>
      <c r="OX27" s="113"/>
      <c r="OY27" s="113"/>
      <c r="OZ27" s="113"/>
      <c r="PA27" s="113"/>
      <c r="PB27" s="113"/>
      <c r="PC27" s="113"/>
      <c r="PD27" s="113"/>
      <c r="PE27" s="113"/>
      <c r="PF27" s="113"/>
      <c r="PG27" s="113"/>
      <c r="PH27" s="113"/>
      <c r="PI27" s="113"/>
      <c r="PJ27" s="113"/>
      <c r="PK27" s="113"/>
      <c r="PL27" s="113"/>
      <c r="PM27" s="113"/>
      <c r="PN27" s="113"/>
      <c r="PO27" s="113"/>
      <c r="PP27" s="113"/>
      <c r="PQ27" s="113"/>
      <c r="PR27" s="113"/>
      <c r="PS27" s="113"/>
      <c r="PT27" s="113"/>
      <c r="PU27" s="113"/>
      <c r="PV27" s="113"/>
      <c r="PW27" s="113"/>
      <c r="PX27" s="113"/>
    </row>
    <row r="28" spans="1:440" s="121" customFormat="1" x14ac:dyDescent="0.25">
      <c r="A28" s="28">
        <v>11655</v>
      </c>
      <c r="B28" s="61">
        <v>43758</v>
      </c>
      <c r="C28" s="20" t="s">
        <v>76</v>
      </c>
      <c r="D28" s="20" t="s">
        <v>77</v>
      </c>
      <c r="E28" s="106">
        <f>COUNT(J28,L28,N28,P28,R28,T28,V28,X28)</f>
        <v>0</v>
      </c>
      <c r="F28" s="48" t="s">
        <v>45</v>
      </c>
      <c r="G28" s="49">
        <v>4</v>
      </c>
      <c r="H28" s="28"/>
      <c r="I28" s="21">
        <f>SUM(K28,M28,O28,Q28,S28,U28,W28,Y28,AA28,AC28,AE28,AG28,AI28,AK28,AM28,AO28,AQ28,AS28,AU28,AW28,AY28)</f>
        <v>0</v>
      </c>
      <c r="J28" s="39"/>
      <c r="K28" s="21" t="str">
        <f>IF(J28&gt;0,(J$3-J28)*K$3+K$3,"")</f>
        <v/>
      </c>
      <c r="L28" s="39"/>
      <c r="M28" s="21" t="str">
        <f>IF(L28&gt;0,(L$3-L28)*M$3+M$3,"")</f>
        <v/>
      </c>
      <c r="N28" s="44"/>
      <c r="O28" s="21" t="str">
        <f>IF(N28&gt;0,(N$3-N28)*O$3+O$3,"")</f>
        <v/>
      </c>
      <c r="P28" s="46"/>
      <c r="Q28" s="21" t="str">
        <f>IF(P28&gt;0,(P$3-P28)*Q$3+Q$3,"")</f>
        <v/>
      </c>
      <c r="R28" s="44"/>
      <c r="S28" s="21" t="str">
        <f>IF(R28&gt;0,(R$3-R28)*S$3+S$3,"")</f>
        <v/>
      </c>
      <c r="T28" s="45"/>
      <c r="U28" s="21" t="str">
        <f>IF(T28&gt;0,(T$3-T28)*U$3+U$3,"")</f>
        <v/>
      </c>
      <c r="V28" s="45"/>
      <c r="W28" s="21" t="str">
        <f>IF(V28&gt;0,(V$3-V28)*W$3+W$3,"")</f>
        <v/>
      </c>
      <c r="X28" s="45"/>
      <c r="Y28" s="21" t="str">
        <f>IF(X28&gt;0,(X$3-X28)*Y$3+Y$3,"")</f>
        <v/>
      </c>
      <c r="Z28" s="45"/>
      <c r="AA28" s="21" t="str">
        <f>IF(Z28&gt;0,(Z$3-Z28)*AA$3+AA$3,"")</f>
        <v/>
      </c>
      <c r="AB28" s="45"/>
      <c r="AC28" s="21" t="str">
        <f>IF(AB28&gt;0,(AB$3-AB28)*AC$3+AC$3,"")</f>
        <v/>
      </c>
      <c r="AD28" s="45"/>
      <c r="AE28" s="21" t="str">
        <f>IF(AD28&gt;0,(AD$3-AD28)*AE$3+AE$3,"")</f>
        <v/>
      </c>
      <c r="AF28" s="45"/>
      <c r="AG28" s="21" t="str">
        <f>IF(AF28&gt;0,(AF$3-AF28)*AG$3+AG$3,"")</f>
        <v/>
      </c>
      <c r="AH28" s="45"/>
      <c r="AI28" s="21" t="str">
        <f>IF(AH28&gt;0,(AH$3-AH28)*AI$3+AI$3,"")</f>
        <v/>
      </c>
      <c r="AJ28" s="45"/>
      <c r="AK28" s="21" t="str">
        <f>IF(AJ28&gt;0,(AJ$3-AJ28)*AK$3+AK$3,"")</f>
        <v/>
      </c>
      <c r="AL28" s="45"/>
      <c r="AM28" s="21" t="str">
        <f>IF(AL28&gt;0,(AL$3-AL28)*AM$3+AM$3,"")</f>
        <v/>
      </c>
      <c r="AN28" s="45"/>
      <c r="AO28" s="21" t="str">
        <f>IF(AN28&gt;0,(AN$3-AN28)*AO$3+AO$3,"")</f>
        <v/>
      </c>
      <c r="AP28" s="45"/>
      <c r="AQ28" s="21" t="str">
        <f>IF(AP28&gt;0,(AP$3-AP28)*AQ$3+AQ$3,"")</f>
        <v/>
      </c>
      <c r="AR28" s="45"/>
      <c r="AS28" s="21" t="str">
        <f>IF(AR28&gt;0,(AR$3-AR28)*AS$3+AS$3,"")</f>
        <v/>
      </c>
      <c r="AT28" s="45"/>
      <c r="AU28" s="21" t="str">
        <f>IF(AT28&gt;0,(AT$3-AT28)*AU$3+AU$3,"")</f>
        <v/>
      </c>
      <c r="AV28" s="45"/>
      <c r="AW28" s="21" t="str">
        <f>IF(AV28&gt;0,(AV$3-AV28)*AW$3+AW$3,"")</f>
        <v/>
      </c>
      <c r="AX28" s="45"/>
      <c r="AY28" s="21" t="str">
        <f>IF(AX28&gt;0,(AX$3-AX28)*AY$3+AY$3,"")</f>
        <v/>
      </c>
      <c r="AZ28" s="149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  <c r="IU28" s="113"/>
      <c r="IV28" s="113"/>
      <c r="IW28" s="113"/>
      <c r="IX28" s="113"/>
      <c r="IY28" s="113"/>
      <c r="IZ28" s="113"/>
      <c r="JA28" s="113"/>
      <c r="JB28" s="113"/>
      <c r="JC28" s="113"/>
      <c r="JD28" s="113"/>
      <c r="JE28" s="113"/>
      <c r="JF28" s="113"/>
      <c r="JG28" s="113"/>
      <c r="JH28" s="113"/>
      <c r="JI28" s="113"/>
      <c r="JJ28" s="113"/>
      <c r="JK28" s="113"/>
      <c r="JL28" s="113"/>
      <c r="JM28" s="113"/>
      <c r="JN28" s="113"/>
      <c r="JO28" s="113"/>
      <c r="JP28" s="113"/>
      <c r="JQ28" s="113"/>
      <c r="JR28" s="113"/>
      <c r="JS28" s="113"/>
      <c r="JT28" s="113"/>
      <c r="JU28" s="113"/>
      <c r="JV28" s="113"/>
      <c r="JW28" s="113"/>
      <c r="JX28" s="113"/>
      <c r="JY28" s="113"/>
      <c r="JZ28" s="113"/>
      <c r="KA28" s="113"/>
      <c r="KB28" s="113"/>
      <c r="KC28" s="113"/>
      <c r="KD28" s="113"/>
      <c r="KE28" s="113"/>
      <c r="KF28" s="113"/>
      <c r="KG28" s="113"/>
      <c r="KH28" s="113"/>
      <c r="KI28" s="113"/>
      <c r="KJ28" s="113"/>
      <c r="KK28" s="113"/>
      <c r="KL28" s="113"/>
      <c r="KM28" s="113"/>
      <c r="KN28" s="113"/>
      <c r="KO28" s="113"/>
      <c r="KP28" s="113"/>
      <c r="KQ28" s="113"/>
      <c r="KR28" s="113"/>
      <c r="KS28" s="113"/>
      <c r="KT28" s="113"/>
      <c r="KU28" s="113"/>
      <c r="KV28" s="113"/>
      <c r="KW28" s="113"/>
      <c r="KX28" s="113"/>
      <c r="KY28" s="113"/>
      <c r="KZ28" s="113"/>
      <c r="LA28" s="113"/>
      <c r="LB28" s="113"/>
      <c r="LC28" s="113"/>
      <c r="LD28" s="113"/>
      <c r="LE28" s="113"/>
      <c r="LF28" s="113"/>
      <c r="LG28" s="113"/>
      <c r="LH28" s="113"/>
      <c r="LI28" s="113"/>
      <c r="LJ28" s="113"/>
      <c r="LK28" s="113"/>
      <c r="LL28" s="113"/>
      <c r="LM28" s="113"/>
      <c r="LN28" s="113"/>
      <c r="LO28" s="113"/>
      <c r="LP28" s="113"/>
      <c r="LQ28" s="113"/>
      <c r="LR28" s="113"/>
      <c r="LS28" s="113"/>
      <c r="LT28" s="113"/>
      <c r="LU28" s="113"/>
      <c r="LV28" s="113"/>
      <c r="LW28" s="113"/>
      <c r="LX28" s="113"/>
      <c r="LY28" s="113"/>
      <c r="LZ28" s="113"/>
      <c r="MA28" s="113"/>
      <c r="MB28" s="113"/>
      <c r="MC28" s="113"/>
      <c r="MD28" s="113"/>
      <c r="ME28" s="113"/>
      <c r="MF28" s="113"/>
      <c r="MG28" s="113"/>
      <c r="MH28" s="113"/>
      <c r="MI28" s="113"/>
      <c r="MJ28" s="113"/>
      <c r="MK28" s="113"/>
      <c r="ML28" s="113"/>
      <c r="MM28" s="113"/>
      <c r="MN28" s="113"/>
      <c r="MO28" s="113"/>
      <c r="MP28" s="113"/>
      <c r="MQ28" s="113"/>
      <c r="MR28" s="113"/>
      <c r="MS28" s="113"/>
      <c r="MT28" s="113"/>
      <c r="MU28" s="113"/>
      <c r="MV28" s="113"/>
      <c r="MW28" s="113"/>
      <c r="MX28" s="113"/>
      <c r="MY28" s="113"/>
      <c r="MZ28" s="113"/>
      <c r="NA28" s="113"/>
      <c r="NB28" s="113"/>
      <c r="NC28" s="113"/>
      <c r="ND28" s="113"/>
      <c r="NE28" s="113"/>
      <c r="NF28" s="113"/>
      <c r="NG28" s="113"/>
      <c r="NH28" s="113"/>
      <c r="NI28" s="113"/>
      <c r="NJ28" s="113"/>
      <c r="NK28" s="113"/>
      <c r="NL28" s="113"/>
      <c r="NM28" s="113"/>
      <c r="NN28" s="113"/>
      <c r="NO28" s="113"/>
      <c r="NP28" s="113"/>
      <c r="NQ28" s="113"/>
      <c r="NR28" s="113"/>
      <c r="NS28" s="113"/>
      <c r="NT28" s="113"/>
      <c r="NU28" s="113"/>
      <c r="NV28" s="113"/>
      <c r="NW28" s="113"/>
      <c r="NX28" s="113"/>
      <c r="NY28" s="113"/>
      <c r="NZ28" s="113"/>
      <c r="OA28" s="113"/>
      <c r="OB28" s="113"/>
      <c r="OC28" s="113"/>
      <c r="OD28" s="113"/>
      <c r="OE28" s="113"/>
      <c r="OF28" s="113"/>
      <c r="OG28" s="113"/>
      <c r="OH28" s="113"/>
      <c r="OI28" s="113"/>
      <c r="OJ28" s="113"/>
      <c r="OK28" s="113"/>
      <c r="OL28" s="113"/>
      <c r="OM28" s="113"/>
      <c r="ON28" s="113"/>
      <c r="OO28" s="113"/>
      <c r="OP28" s="113"/>
      <c r="OQ28" s="113"/>
      <c r="OR28" s="113"/>
      <c r="OS28" s="113"/>
      <c r="OT28" s="113"/>
      <c r="OU28" s="113"/>
      <c r="OV28" s="113"/>
      <c r="OW28" s="113"/>
      <c r="OX28" s="113"/>
      <c r="OY28" s="113"/>
      <c r="OZ28" s="113"/>
      <c r="PA28" s="113"/>
      <c r="PB28" s="113"/>
      <c r="PC28" s="113"/>
      <c r="PD28" s="113"/>
      <c r="PE28" s="113"/>
      <c r="PF28" s="113"/>
      <c r="PG28" s="113"/>
      <c r="PH28" s="113"/>
      <c r="PI28" s="113"/>
      <c r="PJ28" s="113"/>
      <c r="PK28" s="113"/>
      <c r="PL28" s="113"/>
      <c r="PM28" s="113"/>
      <c r="PN28" s="113"/>
      <c r="PO28" s="113"/>
      <c r="PP28" s="113"/>
      <c r="PQ28" s="113"/>
      <c r="PR28" s="113"/>
      <c r="PS28" s="113"/>
      <c r="PT28" s="113"/>
      <c r="PU28" s="113"/>
      <c r="PV28" s="113"/>
      <c r="PW28" s="113"/>
      <c r="PX28" s="113"/>
    </row>
    <row r="29" spans="1:440" s="121" customFormat="1" x14ac:dyDescent="0.25">
      <c r="A29" s="185">
        <v>12350</v>
      </c>
      <c r="B29" s="61">
        <v>43758</v>
      </c>
      <c r="C29" s="127" t="s">
        <v>852</v>
      </c>
      <c r="D29" s="127" t="s">
        <v>853</v>
      </c>
      <c r="E29" s="106">
        <f>COUNT(J29,L29,N29,P29,R29,T29,V29,X29)</f>
        <v>0</v>
      </c>
      <c r="F29" s="129" t="s">
        <v>45</v>
      </c>
      <c r="G29" s="130">
        <v>1</v>
      </c>
      <c r="H29" s="125"/>
      <c r="I29" s="131">
        <f>SUM(K29,M29,O29,Q29,S29,U29,W29,Y29,AA29,AC29,AE29,AG29,AI29,AK29,AM29,AO29,AQ29,AS29,AU29,AW29,AY29)</f>
        <v>0</v>
      </c>
      <c r="J29" s="132"/>
      <c r="K29" s="131" t="str">
        <f>IF(J29&gt;0,(J$3-J29)*K$3+K$3,"")</f>
        <v/>
      </c>
      <c r="L29" s="132"/>
      <c r="M29" s="131" t="str">
        <f>IF(L29&gt;0,(L$3-L29)*M$3+M$3,"")</f>
        <v/>
      </c>
      <c r="N29" s="44"/>
      <c r="O29" s="21" t="str">
        <f>IF(N29&gt;0,(N$3-N29)*O$3+O$3,"")</f>
        <v/>
      </c>
      <c r="P29" s="44"/>
      <c r="Q29" s="21" t="str">
        <f>IF(P29&gt;0,(P$3-P29)*Q$3+Q$3,"")</f>
        <v/>
      </c>
      <c r="R29" s="44"/>
      <c r="S29" s="21" t="str">
        <f>IF(R29&gt;0,(R$3-R29)*S$3+S$3,"")</f>
        <v/>
      </c>
      <c r="T29" s="45"/>
      <c r="U29" s="21" t="str">
        <f>IF(T29&gt;0,(T$3-T29)*U$3+U$3,"")</f>
        <v/>
      </c>
      <c r="V29" s="45"/>
      <c r="W29" s="21" t="str">
        <f>IF(V29&gt;0,(V$3-V29)*W$3+W$3,"")</f>
        <v/>
      </c>
      <c r="X29" s="45"/>
      <c r="Y29" s="21" t="str">
        <f>IF(X29&gt;0,(X$3-X29)*Y$3+Y$3,"")</f>
        <v/>
      </c>
      <c r="Z29" s="45"/>
      <c r="AA29" s="21" t="str">
        <f>IF(Z29&gt;0,(Z$3-Z29)*AA$3+AA$3,"")</f>
        <v/>
      </c>
      <c r="AB29" s="45"/>
      <c r="AC29" s="21" t="str">
        <f>IF(AB29&gt;0,(AB$3-AB29)*AC$3+AC$3,"")</f>
        <v/>
      </c>
      <c r="AD29" s="45"/>
      <c r="AE29" s="21" t="str">
        <f>IF(AD29&gt;0,(AD$3-AD29)*AE$3+AE$3,"")</f>
        <v/>
      </c>
      <c r="AF29" s="45"/>
      <c r="AG29" s="21" t="str">
        <f>IF(AF29&gt;0,(AF$3-AF29)*AG$3+AG$3,"")</f>
        <v/>
      </c>
      <c r="AH29" s="45"/>
      <c r="AI29" s="21" t="str">
        <f>IF(AH29&gt;0,(AH$3-AH29)*AI$3+AI$3,"")</f>
        <v/>
      </c>
      <c r="AJ29" s="45"/>
      <c r="AK29" s="21" t="str">
        <f>IF(AJ29&gt;0,(AJ$3-AJ29)*AK$3+AK$3,"")</f>
        <v/>
      </c>
      <c r="AL29" s="45"/>
      <c r="AM29" s="21" t="str">
        <f>IF(AL29&gt;0,(AL$3-AL29)*AM$3+AM$3,"")</f>
        <v/>
      </c>
      <c r="AN29" s="45"/>
      <c r="AO29" s="21" t="str">
        <f>IF(AN29&gt;0,(AN$3-AN29)*AO$3+AO$3,"")</f>
        <v/>
      </c>
      <c r="AP29" s="45"/>
      <c r="AQ29" s="21" t="str">
        <f>IF(AP29&gt;0,(AP$3-AP29)*AQ$3+AQ$3,"")</f>
        <v/>
      </c>
      <c r="AR29" s="45"/>
      <c r="AS29" s="21" t="str">
        <f>IF(AR29&gt;0,(AR$3-AR29)*AS$3+AS$3,"")</f>
        <v/>
      </c>
      <c r="AT29" s="45"/>
      <c r="AU29" s="21" t="str">
        <f>IF(AT29&gt;0,(AT$3-AT29)*AU$3+AU$3,"")</f>
        <v/>
      </c>
      <c r="AV29" s="45"/>
      <c r="AW29" s="21" t="str">
        <f>IF(AV29&gt;0,(AV$3-AV29)*AW$3+AW$3,"")</f>
        <v/>
      </c>
      <c r="AX29" s="45"/>
      <c r="AY29" s="21" t="str">
        <f>IF(AX29&gt;0,(AX$3-AX29)*AY$3+AY$3,"")</f>
        <v/>
      </c>
      <c r="AZ29" s="149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</row>
    <row r="30" spans="1:440" s="190" customFormat="1" x14ac:dyDescent="0.25">
      <c r="A30" s="148">
        <v>12945</v>
      </c>
      <c r="B30" s="61">
        <v>43758</v>
      </c>
      <c r="C30" s="20" t="s">
        <v>1206</v>
      </c>
      <c r="D30" s="20" t="s">
        <v>1208</v>
      </c>
      <c r="E30" s="106">
        <f>COUNT(J30,L30,N30,P30,R30,T30,V30,X30)</f>
        <v>0</v>
      </c>
      <c r="F30" s="48" t="s">
        <v>87</v>
      </c>
      <c r="G30" s="49">
        <v>3</v>
      </c>
      <c r="H30" s="28"/>
      <c r="I30" s="242">
        <f>SUM(K30,M30,O30,Q30,S30,U30,W30,Y30,AA30,AC30,AE30,AG30,AI30,AK30,AM30,AO30,AQ30,AS30,AU30,AW30,AY30)</f>
        <v>0</v>
      </c>
      <c r="J30" s="39"/>
      <c r="K30" s="242" t="str">
        <f>IF(J30&gt;0,(J$3-J30)*K$3+K$3,"")</f>
        <v/>
      </c>
      <c r="L30" s="39"/>
      <c r="M30" s="242" t="str">
        <f>IF(L30&gt;0,(L$3-L30)*M$3+M$3,"")</f>
        <v/>
      </c>
      <c r="N30" s="44"/>
      <c r="O30" s="21" t="str">
        <f>IF(N30&gt;0,(N$3-N30)*O$3+O$3,"")</f>
        <v/>
      </c>
      <c r="P30" s="46"/>
      <c r="Q30" s="21" t="str">
        <f>IF(P30&gt;0,(P$3-P30)*Q$3+Q$3,"")</f>
        <v/>
      </c>
      <c r="R30" s="44"/>
      <c r="S30" s="21" t="str">
        <f>IF(R30&gt;0,(R$3-R30)*S$3+S$3,"")</f>
        <v/>
      </c>
      <c r="T30" s="45"/>
      <c r="U30" s="21" t="str">
        <f>IF(T30&gt;0,(T$3-T30)*U$3+U$3,"")</f>
        <v/>
      </c>
      <c r="V30" s="45"/>
      <c r="W30" s="21" t="str">
        <f>IF(V30&gt;0,(V$3-V30)*W$3+W$3,"")</f>
        <v/>
      </c>
      <c r="X30" s="44"/>
      <c r="Y30" s="21" t="str">
        <f>IF(X30&gt;0,(X$3-X30)*Y$3+Y$3,"")</f>
        <v/>
      </c>
      <c r="Z30" s="45"/>
      <c r="AA30" s="21" t="str">
        <f>IF(Z30&gt;0,(Z$3-Z30)*AA$3+AA$3,"")</f>
        <v/>
      </c>
      <c r="AB30" s="45"/>
      <c r="AC30" s="21" t="str">
        <f>IF(AB30&gt;0,(AB$3-AB30)*AC$3+AC$3,"")</f>
        <v/>
      </c>
      <c r="AD30" s="45"/>
      <c r="AE30" s="21" t="str">
        <f>IF(AD30&gt;0,(AD$3-AD30)*AE$3+AE$3,"")</f>
        <v/>
      </c>
      <c r="AF30" s="45"/>
      <c r="AG30" s="21" t="str">
        <f>IF(AF30&gt;0,(AF$3-AF30)*AG$3+AG$3,"")</f>
        <v/>
      </c>
      <c r="AH30" s="45"/>
      <c r="AI30" s="21" t="str">
        <f>IF(AH30&gt;0,(AH$3-AH30)*AI$3+AI$3,"")</f>
        <v/>
      </c>
      <c r="AJ30" s="45"/>
      <c r="AK30" s="21" t="str">
        <f>IF(AJ30&gt;0,(AJ$3-AJ30)*AK$3+AK$3,"")</f>
        <v/>
      </c>
      <c r="AL30" s="45"/>
      <c r="AM30" s="21" t="str">
        <f>IF(AL30&gt;0,(AL$3-AL30)*AM$3+AM$3,"")</f>
        <v/>
      </c>
      <c r="AN30" s="45"/>
      <c r="AO30" s="21" t="str">
        <f>IF(AN30&gt;0,(AN$3-AN30)*AO$3+AO$3,"")</f>
        <v/>
      </c>
      <c r="AP30" s="45"/>
      <c r="AQ30" s="21" t="str">
        <f>IF(AP30&gt;0,(AP$3-AP30)*AQ$3+AQ$3,"")</f>
        <v/>
      </c>
      <c r="AR30" s="45"/>
      <c r="AS30" s="21" t="str">
        <f>IF(AR30&gt;0,(AR$3-AR30)*AS$3+AS$3,"")</f>
        <v/>
      </c>
      <c r="AT30" s="45"/>
      <c r="AU30" s="21" t="str">
        <f>IF(AT30&gt;0,(AT$3-AT30)*AU$3+AU$3,"")</f>
        <v/>
      </c>
      <c r="AV30" s="45"/>
      <c r="AW30" s="21" t="str">
        <f>IF(AV30&gt;0,(AV$3-AV30)*AW$3+AW$3,"")</f>
        <v/>
      </c>
      <c r="AX30" s="45"/>
      <c r="AY30" s="21" t="str">
        <f>IF(AX30&gt;0,(AX$3-AX30)*AY$3+AY$3,"")</f>
        <v/>
      </c>
      <c r="AZ30" s="188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  <c r="IW30" s="189"/>
      <c r="IX30" s="189"/>
      <c r="IY30" s="189"/>
      <c r="IZ30" s="189"/>
      <c r="JA30" s="189"/>
      <c r="JB30" s="189"/>
      <c r="JC30" s="189"/>
      <c r="JD30" s="189"/>
      <c r="JE30" s="189"/>
      <c r="JF30" s="189"/>
      <c r="JG30" s="189"/>
      <c r="JH30" s="189"/>
      <c r="JI30" s="189"/>
      <c r="JJ30" s="189"/>
      <c r="JK30" s="189"/>
      <c r="JL30" s="189"/>
      <c r="JM30" s="189"/>
      <c r="JN30" s="189"/>
      <c r="JO30" s="189"/>
      <c r="JP30" s="189"/>
      <c r="JQ30" s="189"/>
      <c r="JR30" s="189"/>
      <c r="JS30" s="189"/>
      <c r="JT30" s="189"/>
      <c r="JU30" s="189"/>
      <c r="JV30" s="189"/>
      <c r="JW30" s="189"/>
      <c r="JX30" s="189"/>
      <c r="JY30" s="189"/>
      <c r="JZ30" s="189"/>
      <c r="KA30" s="189"/>
      <c r="KB30" s="189"/>
      <c r="KC30" s="189"/>
      <c r="KD30" s="189"/>
      <c r="KE30" s="189"/>
      <c r="KF30" s="189"/>
      <c r="KG30" s="189"/>
      <c r="KH30" s="189"/>
      <c r="KI30" s="189"/>
      <c r="KJ30" s="189"/>
      <c r="KK30" s="189"/>
      <c r="KL30" s="189"/>
      <c r="KM30" s="189"/>
      <c r="KN30" s="189"/>
      <c r="KO30" s="189"/>
      <c r="KP30" s="189"/>
      <c r="KQ30" s="189"/>
      <c r="KR30" s="189"/>
      <c r="KS30" s="189"/>
      <c r="KT30" s="189"/>
      <c r="KU30" s="189"/>
      <c r="KV30" s="189"/>
      <c r="KW30" s="189"/>
      <c r="KX30" s="189"/>
      <c r="KY30" s="189"/>
      <c r="KZ30" s="189"/>
      <c r="LA30" s="189"/>
      <c r="LB30" s="189"/>
      <c r="LC30" s="189"/>
      <c r="LD30" s="189"/>
      <c r="LE30" s="189"/>
      <c r="LF30" s="189"/>
      <c r="LG30" s="189"/>
      <c r="LH30" s="189"/>
      <c r="LI30" s="189"/>
      <c r="LJ30" s="189"/>
      <c r="LK30" s="189"/>
      <c r="LL30" s="189"/>
      <c r="LM30" s="189"/>
      <c r="LN30" s="189"/>
      <c r="LO30" s="189"/>
      <c r="LP30" s="189"/>
      <c r="LQ30" s="189"/>
      <c r="LR30" s="189"/>
      <c r="LS30" s="189"/>
      <c r="LT30" s="189"/>
      <c r="LU30" s="189"/>
      <c r="LV30" s="189"/>
      <c r="LW30" s="189"/>
      <c r="LX30" s="189"/>
      <c r="LY30" s="189"/>
      <c r="LZ30" s="189"/>
      <c r="MA30" s="189"/>
      <c r="MB30" s="189"/>
      <c r="MC30" s="189"/>
      <c r="MD30" s="189"/>
      <c r="ME30" s="189"/>
      <c r="MF30" s="189"/>
      <c r="MG30" s="189"/>
      <c r="MH30" s="189"/>
      <c r="MI30" s="189"/>
      <c r="MJ30" s="189"/>
      <c r="MK30" s="189"/>
      <c r="ML30" s="189"/>
      <c r="MM30" s="189"/>
      <c r="MN30" s="189"/>
      <c r="MO30" s="189"/>
      <c r="MP30" s="189"/>
      <c r="MQ30" s="189"/>
      <c r="MR30" s="189"/>
      <c r="MS30" s="189"/>
      <c r="MT30" s="189"/>
      <c r="MU30" s="189"/>
      <c r="MV30" s="189"/>
      <c r="MW30" s="189"/>
      <c r="MX30" s="189"/>
      <c r="MY30" s="189"/>
      <c r="MZ30" s="189"/>
      <c r="NA30" s="189"/>
      <c r="NB30" s="189"/>
      <c r="NC30" s="189"/>
      <c r="ND30" s="189"/>
      <c r="NE30" s="189"/>
      <c r="NF30" s="189"/>
      <c r="NG30" s="189"/>
      <c r="NH30" s="189"/>
      <c r="NI30" s="189"/>
      <c r="NJ30" s="189"/>
      <c r="NK30" s="189"/>
      <c r="NL30" s="189"/>
      <c r="NM30" s="189"/>
      <c r="NN30" s="189"/>
      <c r="NO30" s="189"/>
      <c r="NP30" s="189"/>
      <c r="NQ30" s="189"/>
      <c r="NR30" s="189"/>
      <c r="NS30" s="189"/>
      <c r="NT30" s="189"/>
      <c r="NU30" s="189"/>
      <c r="NV30" s="189"/>
      <c r="NW30" s="189"/>
      <c r="NX30" s="189"/>
      <c r="NY30" s="189"/>
      <c r="NZ30" s="189"/>
      <c r="OA30" s="189"/>
      <c r="OB30" s="189"/>
      <c r="OC30" s="189"/>
      <c r="OD30" s="189"/>
      <c r="OE30" s="189"/>
      <c r="OF30" s="189"/>
      <c r="OG30" s="189"/>
      <c r="OH30" s="189"/>
      <c r="OI30" s="189"/>
      <c r="OJ30" s="189"/>
      <c r="OK30" s="189"/>
      <c r="OL30" s="189"/>
      <c r="OM30" s="189"/>
      <c r="ON30" s="189"/>
      <c r="OO30" s="189"/>
      <c r="OP30" s="189"/>
      <c r="OQ30" s="189"/>
      <c r="OR30" s="189"/>
      <c r="OS30" s="189"/>
      <c r="OT30" s="189"/>
      <c r="OU30" s="189"/>
      <c r="OV30" s="189"/>
      <c r="OW30" s="189"/>
      <c r="OX30" s="189"/>
      <c r="OY30" s="189"/>
      <c r="OZ30" s="189"/>
      <c r="PA30" s="189"/>
      <c r="PB30" s="189"/>
      <c r="PC30" s="189"/>
      <c r="PD30" s="189"/>
      <c r="PE30" s="189"/>
      <c r="PF30" s="189"/>
      <c r="PG30" s="189"/>
      <c r="PH30" s="189"/>
      <c r="PI30" s="189"/>
      <c r="PJ30" s="189"/>
      <c r="PK30" s="189"/>
      <c r="PL30" s="189"/>
      <c r="PM30" s="189"/>
      <c r="PN30" s="189"/>
      <c r="PO30" s="189"/>
      <c r="PP30" s="189"/>
      <c r="PQ30" s="189"/>
      <c r="PR30" s="189"/>
      <c r="PS30" s="189"/>
      <c r="PT30" s="189"/>
      <c r="PU30" s="189"/>
      <c r="PV30" s="189"/>
      <c r="PW30" s="189"/>
      <c r="PX30" s="189"/>
    </row>
    <row r="31" spans="1:440" x14ac:dyDescent="0.25">
      <c r="A31" s="125"/>
      <c r="B31" s="126"/>
      <c r="C31" s="127"/>
      <c r="D31" s="127"/>
      <c r="E31" s="128"/>
      <c r="F31" s="129"/>
      <c r="G31" s="130"/>
      <c r="H31" s="125"/>
      <c r="I31" s="131">
        <f>SUM(K31,M31,O31,Q31,S31,U31,W31,Y31,AA31,AC31,AE31,AG31,AI31,AK31,AM31,AO31,AQ31,AS31,AU31,AW31,AY31)</f>
        <v>0</v>
      </c>
      <c r="J31" s="184"/>
      <c r="K31" s="131" t="str">
        <f>IF(J31&gt;0,(J$3-J31)*K$3+K$3,"")</f>
        <v/>
      </c>
      <c r="L31" s="184"/>
      <c r="M31" s="131" t="str">
        <f>IF(L31&gt;0,(L$3-L31)*M$3+M$3,"")</f>
        <v/>
      </c>
      <c r="N31" s="133"/>
      <c r="O31" s="131" t="str">
        <f>IF(N31&gt;0,(N$3-N31)*O$3+O$3,"")</f>
        <v/>
      </c>
      <c r="P31" s="133"/>
      <c r="Q31" s="131" t="str">
        <f>IF(P31&gt;0,(P$3-P31)*Q$3+Q$3,"")</f>
        <v/>
      </c>
      <c r="R31" s="133"/>
      <c r="S31" s="131" t="str">
        <f>IF(R31&gt;0,(R$3-R31)*S$3+S$3,"")</f>
        <v/>
      </c>
      <c r="T31" s="47"/>
      <c r="U31" s="131" t="str">
        <f>IF(T31&gt;0,(T$3-T31)*U$3+U$3,"")</f>
        <v/>
      </c>
      <c r="V31" s="47"/>
      <c r="W31" s="131" t="str">
        <f>IF(V31&gt;0,(V$3-V31)*W$3+W$3,"")</f>
        <v/>
      </c>
      <c r="X31" s="47"/>
      <c r="Y31" s="131" t="str">
        <f>IF(X31&gt;0,(X$3-X31)*Y$3+Y$3,"")</f>
        <v/>
      </c>
      <c r="Z31" s="47"/>
      <c r="AA31" s="131" t="str">
        <f>IF(Z31&gt;0,(Z$3-Z31)*AA$3+AA$3,"")</f>
        <v/>
      </c>
      <c r="AB31" s="47"/>
      <c r="AC31" s="131" t="str">
        <f>IF(AB31&gt;0,(AB$3-AB31)*AC$3+AC$3,"")</f>
        <v/>
      </c>
      <c r="AD31" s="47"/>
      <c r="AE31" s="131" t="str">
        <f>IF(AD31&gt;0,(AD$3-AD31)*AE$3+AE$3,"")</f>
        <v/>
      </c>
      <c r="AF31" s="47"/>
      <c r="AG31" s="131" t="str">
        <f>IF(AF31&gt;0,(AF$3-AF31)*AG$3+AG$3,"")</f>
        <v/>
      </c>
      <c r="AH31" s="47"/>
      <c r="AI31" s="131" t="str">
        <f>IF(AH31&gt;0,(AH$3-AH31)*AI$3+AI$3,"")</f>
        <v/>
      </c>
      <c r="AJ31" s="47"/>
      <c r="AK31" s="131" t="str">
        <f>IF(AJ31&gt;0,(AJ$3-AJ31)*AK$3+AK$3,"")</f>
        <v/>
      </c>
      <c r="AL31" s="47"/>
      <c r="AM31" s="131" t="str">
        <f>IF(AL31&gt;0,(AL$3-AL31)*AM$3+AM$3,"")</f>
        <v/>
      </c>
      <c r="AN31" s="47"/>
      <c r="AO31" s="131" t="str">
        <f>IF(AN31&gt;0,(AN$3-AN31)*AO$3+AO$3,"")</f>
        <v/>
      </c>
      <c r="AP31" s="47"/>
      <c r="AQ31" s="131" t="str">
        <f>IF(AP31&gt;0,(AP$3-AP31)*AQ$3+AQ$3,"")</f>
        <v/>
      </c>
      <c r="AR31" s="47"/>
      <c r="AS31" s="131" t="str">
        <f>IF(AR31&gt;0,(AR$3-AR31)*AS$3+AS$3,"")</f>
        <v/>
      </c>
      <c r="AT31" s="47"/>
      <c r="AU31" s="131" t="str">
        <f>IF(AT31&gt;0,(AT$3-AT31)*AU$3+AU$3,"")</f>
        <v/>
      </c>
      <c r="AV31" s="47"/>
      <c r="AW31" s="131" t="str">
        <f>IF(AV31&gt;0,(AV$3-AV31)*AW$3+AW$3,"")</f>
        <v/>
      </c>
      <c r="AX31" s="47"/>
      <c r="AY31" s="131" t="str">
        <f>IF(AX31&gt;0,(AX$3-AX31)*AY$3+AY$3,"")</f>
        <v/>
      </c>
      <c r="AZ31" s="149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  <c r="JD31" s="113"/>
      <c r="JE31" s="113"/>
      <c r="JF31" s="113"/>
      <c r="JG31" s="113"/>
      <c r="JH31" s="113"/>
      <c r="JI31" s="113"/>
      <c r="JJ31" s="113"/>
      <c r="JK31" s="113"/>
      <c r="JL31" s="113"/>
      <c r="JM31" s="113"/>
      <c r="JN31" s="113"/>
      <c r="JO31" s="113"/>
      <c r="JP31" s="113"/>
      <c r="JQ31" s="113"/>
      <c r="JR31" s="113"/>
      <c r="JS31" s="113"/>
      <c r="JT31" s="113"/>
      <c r="JU31" s="113"/>
      <c r="JV31" s="113"/>
      <c r="JW31" s="113"/>
      <c r="JX31" s="113"/>
      <c r="JY31" s="113"/>
      <c r="JZ31" s="113"/>
      <c r="KA31" s="113"/>
      <c r="KB31" s="113"/>
      <c r="KC31" s="113"/>
      <c r="KD31" s="113"/>
      <c r="KE31" s="113"/>
      <c r="KF31" s="113"/>
      <c r="KG31" s="113"/>
      <c r="KH31" s="113"/>
      <c r="KI31" s="113"/>
      <c r="KJ31" s="113"/>
      <c r="KK31" s="113"/>
      <c r="KL31" s="113"/>
      <c r="KM31" s="113"/>
      <c r="KN31" s="113"/>
      <c r="KO31" s="113"/>
      <c r="KP31" s="113"/>
      <c r="KQ31" s="113"/>
      <c r="KR31" s="113"/>
      <c r="KS31" s="113"/>
      <c r="KT31" s="113"/>
      <c r="KU31" s="113"/>
      <c r="KV31" s="113"/>
      <c r="KW31" s="113"/>
      <c r="KX31" s="113"/>
      <c r="KY31" s="113"/>
      <c r="KZ31" s="113"/>
      <c r="LA31" s="113"/>
      <c r="LB31" s="113"/>
      <c r="LC31" s="113"/>
      <c r="LD31" s="113"/>
      <c r="LE31" s="113"/>
      <c r="LF31" s="113"/>
      <c r="LG31" s="113"/>
      <c r="LH31" s="113"/>
      <c r="LI31" s="113"/>
      <c r="LJ31" s="113"/>
      <c r="LK31" s="113"/>
      <c r="LL31" s="113"/>
      <c r="LM31" s="113"/>
      <c r="LN31" s="113"/>
      <c r="LO31" s="113"/>
      <c r="LP31" s="113"/>
      <c r="LQ31" s="113"/>
      <c r="LR31" s="113"/>
      <c r="LS31" s="113"/>
      <c r="LT31" s="113"/>
      <c r="LU31" s="113"/>
      <c r="LV31" s="113"/>
      <c r="LW31" s="113"/>
      <c r="LX31" s="113"/>
      <c r="LY31" s="113"/>
      <c r="LZ31" s="113"/>
      <c r="MA31" s="113"/>
      <c r="MB31" s="113"/>
      <c r="MC31" s="113"/>
      <c r="MD31" s="113"/>
      <c r="ME31" s="113"/>
      <c r="MF31" s="113"/>
      <c r="MG31" s="113"/>
      <c r="MH31" s="113"/>
      <c r="MI31" s="113"/>
      <c r="MJ31" s="113"/>
      <c r="MK31" s="113"/>
      <c r="ML31" s="113"/>
      <c r="MM31" s="113"/>
      <c r="MN31" s="113"/>
      <c r="MO31" s="113"/>
      <c r="MP31" s="113"/>
      <c r="MQ31" s="113"/>
      <c r="MR31" s="113"/>
      <c r="MS31" s="113"/>
      <c r="MT31" s="113"/>
      <c r="MU31" s="113"/>
      <c r="MV31" s="113"/>
      <c r="MW31" s="113"/>
      <c r="MX31" s="113"/>
      <c r="MY31" s="113"/>
      <c r="MZ31" s="113"/>
      <c r="NA31" s="113"/>
      <c r="NB31" s="113"/>
      <c r="NC31" s="113"/>
      <c r="ND31" s="113"/>
      <c r="NE31" s="113"/>
      <c r="NF31" s="113"/>
      <c r="NG31" s="113"/>
      <c r="NH31" s="113"/>
      <c r="NI31" s="113"/>
      <c r="NJ31" s="113"/>
      <c r="NK31" s="113"/>
      <c r="NL31" s="113"/>
      <c r="NM31" s="113"/>
      <c r="NN31" s="113"/>
      <c r="NO31" s="113"/>
      <c r="NP31" s="113"/>
      <c r="NQ31" s="113"/>
      <c r="NR31" s="113"/>
      <c r="NS31" s="113"/>
      <c r="NT31" s="113"/>
      <c r="NU31" s="113"/>
      <c r="NV31" s="113"/>
      <c r="NW31" s="113"/>
      <c r="NX31" s="113"/>
      <c r="NY31" s="113"/>
      <c r="NZ31" s="113"/>
      <c r="OA31" s="113"/>
      <c r="OB31" s="113"/>
      <c r="OC31" s="113"/>
      <c r="OD31" s="113"/>
      <c r="OE31" s="113"/>
      <c r="OF31" s="113"/>
      <c r="OG31" s="113"/>
      <c r="OH31" s="113"/>
      <c r="OI31" s="113"/>
      <c r="OJ31" s="113"/>
      <c r="OK31" s="113"/>
      <c r="OL31" s="113"/>
      <c r="OM31" s="113"/>
      <c r="ON31" s="113"/>
      <c r="OO31" s="113"/>
      <c r="OP31" s="113"/>
      <c r="OQ31" s="113"/>
      <c r="OR31" s="113"/>
      <c r="OS31" s="113"/>
      <c r="OT31" s="113"/>
      <c r="OU31" s="113"/>
      <c r="OV31" s="113"/>
      <c r="OW31" s="113"/>
      <c r="OX31" s="113"/>
      <c r="OY31" s="113"/>
      <c r="OZ31" s="113"/>
      <c r="PA31" s="113"/>
      <c r="PB31" s="113"/>
      <c r="PC31" s="113"/>
      <c r="PD31" s="113"/>
      <c r="PE31" s="113"/>
      <c r="PF31" s="113"/>
      <c r="PG31" s="113"/>
      <c r="PH31" s="113"/>
      <c r="PI31" s="113"/>
      <c r="PJ31" s="113"/>
      <c r="PK31" s="113"/>
      <c r="PL31" s="113"/>
      <c r="PM31" s="113"/>
      <c r="PN31" s="113"/>
      <c r="PO31" s="113"/>
      <c r="PP31" s="113"/>
      <c r="PQ31" s="113"/>
      <c r="PR31" s="113"/>
      <c r="PS31" s="113"/>
      <c r="PT31" s="113"/>
      <c r="PU31" s="113"/>
      <c r="PV31" s="113"/>
      <c r="PW31" s="113"/>
      <c r="PX31" s="113"/>
    </row>
    <row r="32" spans="1:440" x14ac:dyDescent="0.25">
      <c r="A32" s="28"/>
      <c r="B32" s="61"/>
      <c r="C32" s="20"/>
      <c r="D32" s="20"/>
      <c r="E32" s="36"/>
      <c r="F32" s="48"/>
      <c r="G32" s="49"/>
      <c r="H32" s="28"/>
      <c r="I32" s="21">
        <f>SUM(K32,M32,O32,Q32,S32,U32,W32,Y32,AA32,AC32,AE32,AG32,AI32,AK32,AM32,AO32,AQ32,AS32,AU32,AW32,AY32)</f>
        <v>0</v>
      </c>
      <c r="J32" s="39"/>
      <c r="K32" s="21" t="str">
        <f>IF(J32&gt;0,(J$3-J32)*K$3+K$3,"")</f>
        <v/>
      </c>
      <c r="L32" s="39"/>
      <c r="M32" s="21" t="str">
        <f>IF(L32&gt;0,(L$3-L32)*M$3+M$3,"")</f>
        <v/>
      </c>
      <c r="N32" s="44"/>
      <c r="O32" s="21" t="str">
        <f>IF(N32&gt;0,(N$3-N32)*O$3+O$3,"")</f>
        <v/>
      </c>
      <c r="P32" s="44"/>
      <c r="Q32" s="21" t="str">
        <f>IF(P32&gt;0,(P$3-P32)*Q$3+Q$3,"")</f>
        <v/>
      </c>
      <c r="R32" s="44"/>
      <c r="S32" s="21" t="str">
        <f>IF(R32&gt;0,(R$3-R32)*S$3+S$3,"")</f>
        <v/>
      </c>
      <c r="T32" s="44"/>
      <c r="U32" s="21" t="str">
        <f>IF(T32&gt;0,(T$3-T32)*U$3+U$3,"")</f>
        <v/>
      </c>
      <c r="V32" s="44"/>
      <c r="W32" s="21" t="str">
        <f>IF(V32&gt;0,(V$3-V32)*W$3+W$3,"")</f>
        <v/>
      </c>
      <c r="X32" s="44"/>
      <c r="Y32" s="21" t="str">
        <f>IF(X32&gt;0,(X$3-X32)*Y$3+Y$3,"")</f>
        <v/>
      </c>
      <c r="Z32" s="44"/>
      <c r="AA32" s="21" t="str">
        <f>IF(Z32&gt;0,(Z$3-Z32)*AA$3+AA$3,"")</f>
        <v/>
      </c>
      <c r="AB32" s="44"/>
      <c r="AC32" s="21" t="str">
        <f>IF(AB32&gt;0,(AB$3-AB32)*AC$3+AC$3,"")</f>
        <v/>
      </c>
      <c r="AD32" s="44"/>
      <c r="AE32" s="21" t="str">
        <f>IF(AD32&gt;0,(AD$3-AD32)*AE$3+AE$3,"")</f>
        <v/>
      </c>
      <c r="AF32" s="44"/>
      <c r="AG32" s="21" t="str">
        <f>IF(AF32&gt;0,(AF$3-AF32)*AG$3+AG$3,"")</f>
        <v/>
      </c>
      <c r="AH32" s="44"/>
      <c r="AI32" s="21" t="str">
        <f>IF(AH32&gt;0,(AH$3-AH32)*AI$3+AI$3,"")</f>
        <v/>
      </c>
      <c r="AJ32" s="44"/>
      <c r="AK32" s="21" t="str">
        <f>IF(AJ32&gt;0,(AJ$3-AJ32)*AK$3+AK$3,"")</f>
        <v/>
      </c>
      <c r="AL32" s="44"/>
      <c r="AM32" s="21" t="str">
        <f>IF(AL32&gt;0,(AL$3-AL32)*AM$3+AM$3,"")</f>
        <v/>
      </c>
      <c r="AN32" s="44"/>
      <c r="AO32" s="21" t="str">
        <f>IF(AN32&gt;0,(AN$3-AN32)*AO$3+AO$3,"")</f>
        <v/>
      </c>
      <c r="AP32" s="44"/>
      <c r="AQ32" s="21" t="str">
        <f>IF(AP32&gt;0,(AP$3-AP32)*AQ$3+AQ$3,"")</f>
        <v/>
      </c>
      <c r="AR32" s="44"/>
      <c r="AS32" s="21" t="str">
        <f>IF(AR32&gt;0,(AR$3-AR32)*AS$3+AS$3,"")</f>
        <v/>
      </c>
      <c r="AT32" s="45"/>
      <c r="AU32" s="21" t="str">
        <f>IF(AT32&gt;0,(AT$3-AT32)*AU$3+AU$3,"")</f>
        <v/>
      </c>
      <c r="AV32" s="45"/>
      <c r="AW32" s="21" t="str">
        <f>IF(AV32&gt;0,(AV$3-AV32)*AW$3+AW$3,"")</f>
        <v/>
      </c>
      <c r="AX32" s="45"/>
      <c r="AY32" s="21" t="str">
        <f>IF(AX32&gt;0,(AX$3-AX32)*AY$3+AY$3,"")</f>
        <v/>
      </c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</row>
    <row r="33" spans="1:440" x14ac:dyDescent="0.25">
      <c r="A33" s="28"/>
      <c r="B33" s="61"/>
      <c r="C33" s="20"/>
      <c r="D33" s="20"/>
      <c r="E33" s="36"/>
      <c r="F33" s="48"/>
      <c r="G33" s="49"/>
      <c r="H33" s="28"/>
      <c r="I33" s="21">
        <f>SUM(K33,M33,O33,Q33,S33,U33,W33,Y33,AA33,AC33,AE33,AG33,AI33,AK33,AM33,AO33,AQ33,AS33,AU33,AW33,AY33)</f>
        <v>0</v>
      </c>
      <c r="J33" s="39"/>
      <c r="K33" s="21" t="str">
        <f>IF(J33&gt;0,(J$3-J33)*K$3+K$3,"")</f>
        <v/>
      </c>
      <c r="L33" s="39"/>
      <c r="M33" s="21" t="str">
        <f>IF(L33&gt;0,(L$3-L33)*M$3+M$3,"")</f>
        <v/>
      </c>
      <c r="N33" s="44"/>
      <c r="O33" s="21" t="str">
        <f>IF(N33&gt;0,(N$3-N33)*O$3+O$3,"")</f>
        <v/>
      </c>
      <c r="P33" s="44"/>
      <c r="Q33" s="21" t="str">
        <f>IF(P33&gt;0,(P$3-P33)*Q$3+Q$3,"")</f>
        <v/>
      </c>
      <c r="R33" s="44"/>
      <c r="S33" s="21" t="str">
        <f>IF(R33&gt;0,(R$3-R33)*S$3+S$3,"")</f>
        <v/>
      </c>
      <c r="T33" s="44"/>
      <c r="U33" s="21" t="str">
        <f>IF(T33&gt;0,(T$3-T33)*U$3+U$3,"")</f>
        <v/>
      </c>
      <c r="V33" s="44"/>
      <c r="W33" s="21" t="str">
        <f>IF(V33&gt;0,(V$3-V33)*W$3+W$3,"")</f>
        <v/>
      </c>
      <c r="X33" s="44"/>
      <c r="Y33" s="21" t="str">
        <f>IF(X33&gt;0,(X$3-X33)*Y$3+Y$3,"")</f>
        <v/>
      </c>
      <c r="Z33" s="44"/>
      <c r="AA33" s="21" t="str">
        <f>IF(Z33&gt;0,(Z$3-Z33)*AA$3+AA$3,"")</f>
        <v/>
      </c>
      <c r="AB33" s="44"/>
      <c r="AC33" s="21" t="str">
        <f>IF(AB33&gt;0,(AB$3-AB33)*AC$3+AC$3,"")</f>
        <v/>
      </c>
      <c r="AD33" s="44"/>
      <c r="AE33" s="21" t="str">
        <f>IF(AD33&gt;0,(AD$3-AD33)*AE$3+AE$3,"")</f>
        <v/>
      </c>
      <c r="AF33" s="44"/>
      <c r="AG33" s="21" t="str">
        <f>IF(AF33&gt;0,(AF$3-AF33)*AG$3+AG$3,"")</f>
        <v/>
      </c>
      <c r="AH33" s="44"/>
      <c r="AI33" s="21" t="str">
        <f>IF(AH33&gt;0,(AH$3-AH33)*AI$3+AI$3,"")</f>
        <v/>
      </c>
      <c r="AJ33" s="44"/>
      <c r="AK33" s="21" t="str">
        <f>IF(AJ33&gt;0,(AJ$3-AJ33)*AK$3+AK$3,"")</f>
        <v/>
      </c>
      <c r="AL33" s="44"/>
      <c r="AM33" s="21" t="str">
        <f>IF(AL33&gt;0,(AL$3-AL33)*AM$3+AM$3,"")</f>
        <v/>
      </c>
      <c r="AN33" s="44"/>
      <c r="AO33" s="21" t="str">
        <f>IF(AN33&gt;0,(AN$3-AN33)*AO$3+AO$3,"")</f>
        <v/>
      </c>
      <c r="AP33" s="44"/>
      <c r="AQ33" s="21" t="str">
        <f>IF(AP33&gt;0,(AP$3-AP33)*AQ$3+AQ$3,"")</f>
        <v/>
      </c>
      <c r="AR33" s="44"/>
      <c r="AS33" s="21" t="str">
        <f>IF(AR33&gt;0,(AR$3-AR33)*AS$3+AS$3,"")</f>
        <v/>
      </c>
      <c r="AT33" s="45"/>
      <c r="AU33" s="21" t="str">
        <f>IF(AT33&gt;0,(AT$3-AT33)*AU$3+AU$3,"")</f>
        <v/>
      </c>
      <c r="AV33" s="45"/>
      <c r="AW33" s="21" t="str">
        <f>IF(AV33&gt;0,(AV$3-AV33)*AW$3+AW$3,"")</f>
        <v/>
      </c>
      <c r="AX33" s="45"/>
      <c r="AY33" s="21" t="str">
        <f>IF(AX33&gt;0,(AX$3-AX33)*AY$3+AY$3,"")</f>
        <v/>
      </c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</row>
    <row r="34" spans="1:440" s="190" customFormat="1" x14ac:dyDescent="0.25">
      <c r="A34" s="28"/>
      <c r="B34" s="61"/>
      <c r="C34" s="20"/>
      <c r="D34" s="20"/>
      <c r="E34" s="36"/>
      <c r="F34" s="48"/>
      <c r="G34" s="50"/>
      <c r="H34" s="28"/>
      <c r="I34" s="21">
        <f>SUM(K34,M34,O34,Q34,S34,U34,W34,Y34,AA34,AC34,AE34,AG34,AI34,AK34,AM34,AO34,AQ34,AS34,AU34,AW34,AY34)</f>
        <v>0</v>
      </c>
      <c r="J34" s="39"/>
      <c r="K34" s="21" t="str">
        <f>IF(J34&gt;0,(J$3-J34)*K$3+K$3,"")</f>
        <v/>
      </c>
      <c r="L34" s="39"/>
      <c r="M34" s="21" t="str">
        <f>IF(L34&gt;0,(L$3-L34)*M$3+M$3,"")</f>
        <v/>
      </c>
      <c r="N34" s="44"/>
      <c r="O34" s="21" t="str">
        <f>IF(N34&gt;0,(N$3-N34)*O$3+O$3,"")</f>
        <v/>
      </c>
      <c r="P34" s="46"/>
      <c r="Q34" s="21" t="str">
        <f>IF(P34&gt;0,(P$3-P34)*Q$3+Q$3,"")</f>
        <v/>
      </c>
      <c r="R34" s="44"/>
      <c r="S34" s="21" t="str">
        <f>IF(R34&gt;0,(R$3-R34)*S$3+S$3,"")</f>
        <v/>
      </c>
      <c r="T34" s="45"/>
      <c r="U34" s="21" t="str">
        <f>IF(T34&gt;0,(T$3-T34)*U$3+U$3,"")</f>
        <v/>
      </c>
      <c r="V34" s="45"/>
      <c r="W34" s="21" t="str">
        <f>IF(V34&gt;0,(V$3-V34)*W$3+W$3,"")</f>
        <v/>
      </c>
      <c r="X34" s="45"/>
      <c r="Y34" s="21" t="str">
        <f>IF(X34&gt;0,(X$3-X34)*Y$3+Y$3,"")</f>
        <v/>
      </c>
      <c r="Z34" s="45"/>
      <c r="AA34" s="21" t="str">
        <f>IF(Z34&gt;0,(Z$3-Z34)*AA$3+AA$3,"")</f>
        <v/>
      </c>
      <c r="AB34" s="45"/>
      <c r="AC34" s="21" t="str">
        <f>IF(AB34&gt;0,(AB$3-AB34)*AC$3+AC$3,"")</f>
        <v/>
      </c>
      <c r="AD34" s="45"/>
      <c r="AE34" s="21" t="str">
        <f>IF(AD34&gt;0,(AD$3-AD34)*AE$3+AE$3,"")</f>
        <v/>
      </c>
      <c r="AF34" s="45"/>
      <c r="AG34" s="21" t="str">
        <f>IF(AF34&gt;0,(AF$3-AF34)*AG$3+AG$3,"")</f>
        <v/>
      </c>
      <c r="AH34" s="45"/>
      <c r="AI34" s="21" t="str">
        <f>IF(AH34&gt;0,(AH$3-AH34)*AI$3+AI$3,"")</f>
        <v/>
      </c>
      <c r="AJ34" s="45"/>
      <c r="AK34" s="21" t="str">
        <f>IF(AJ34&gt;0,(AJ$3-AJ34)*AK$3+AK$3,"")</f>
        <v/>
      </c>
      <c r="AL34" s="45"/>
      <c r="AM34" s="21" t="str">
        <f>IF(AL34&gt;0,(AL$3-AL34)*AM$3+AM$3,"")</f>
        <v/>
      </c>
      <c r="AN34" s="45"/>
      <c r="AO34" s="21" t="str">
        <f>IF(AN34&gt;0,(AN$3-AN34)*AO$3+AO$3,"")</f>
        <v/>
      </c>
      <c r="AP34" s="45"/>
      <c r="AQ34" s="21" t="str">
        <f>IF(AP34&gt;0,(AP$3-AP34)*AQ$3+AQ$3,"")</f>
        <v/>
      </c>
      <c r="AR34" s="45"/>
      <c r="AS34" s="21" t="str">
        <f>IF(AR34&gt;0,(AR$3-AR34)*AS$3+AS$3,"")</f>
        <v/>
      </c>
      <c r="AT34" s="45"/>
      <c r="AU34" s="21" t="str">
        <f>IF(AT34&gt;0,(AT$3-AT34)*AU$3+AU$3,"")</f>
        <v/>
      </c>
      <c r="AV34" s="45"/>
      <c r="AW34" s="21" t="str">
        <f>IF(AV34&gt;0,(AV$3-AV34)*AW$3+AW$3,"")</f>
        <v/>
      </c>
      <c r="AX34" s="45"/>
      <c r="AY34" s="21" t="str">
        <f>IF(AX34&gt;0,(AX$3-AX34)*AY$3+AY$3,"")</f>
        <v/>
      </c>
      <c r="AZ34" s="188"/>
    </row>
    <row r="35" spans="1:440" s="121" customFormat="1" x14ac:dyDescent="0.25">
      <c r="A35" s="185"/>
      <c r="B35" s="126"/>
      <c r="C35" s="127"/>
      <c r="D35" s="127"/>
      <c r="E35" s="128"/>
      <c r="F35" s="129"/>
      <c r="G35" s="161"/>
      <c r="H35" s="125"/>
      <c r="I35" s="131">
        <f>SUM(K35,M35,O35,Q35,S35,U35,W35,Y35,AA35,AC35,AE35,AG35,AI35,AK35,AM35,AO35,AQ35,AS35,AU35,AW35,AY35)</f>
        <v>0</v>
      </c>
      <c r="J35" s="132"/>
      <c r="K35" s="131" t="str">
        <f>IF(J35&gt;0,(J$3-J35)*K$3+K$3,"")</f>
        <v/>
      </c>
      <c r="L35" s="132"/>
      <c r="M35" s="131" t="str">
        <f>IF(L35&gt;0,(L$3-L35)*M$3+M$3,"")</f>
        <v/>
      </c>
      <c r="N35" s="133"/>
      <c r="O35" s="131" t="str">
        <f>IF(N35&gt;0,(N$3-N35)*O$3+O$3,"")</f>
        <v/>
      </c>
      <c r="P35" s="134"/>
      <c r="Q35" s="131" t="str">
        <f>IF(P35&gt;0,(P$3-P35)*Q$3+Q$3,"")</f>
        <v/>
      </c>
      <c r="R35" s="133"/>
      <c r="S35" s="131" t="str">
        <f>IF(R35&gt;0,(R$3-R35)*S$3+S$3,"")</f>
        <v/>
      </c>
      <c r="T35" s="47"/>
      <c r="U35" s="131" t="str">
        <f>IF(T35&gt;0,(T$3-T35)*U$3+U$3,"")</f>
        <v/>
      </c>
      <c r="V35" s="47"/>
      <c r="W35" s="131" t="str">
        <f>IF(V35&gt;0,(V$3-V35)*W$3+W$3,"")</f>
        <v/>
      </c>
      <c r="X35" s="47"/>
      <c r="Y35" s="131" t="str">
        <f>IF(X35&gt;0,(X$3-X35)*Y$3+Y$3,"")</f>
        <v/>
      </c>
      <c r="Z35" s="47"/>
      <c r="AA35" s="131" t="str">
        <f>IF(Z35&gt;0,(Z$3-Z35)*AA$3+AA$3,"")</f>
        <v/>
      </c>
      <c r="AB35" s="47"/>
      <c r="AC35" s="131" t="str">
        <f>IF(AB35&gt;0,(AB$3-AB35)*AC$3+AC$3,"")</f>
        <v/>
      </c>
      <c r="AD35" s="47"/>
      <c r="AE35" s="131" t="str">
        <f>IF(AD35&gt;0,(AD$3-AD35)*AE$3+AE$3,"")</f>
        <v/>
      </c>
      <c r="AF35" s="47"/>
      <c r="AG35" s="131" t="str">
        <f>IF(AF35&gt;0,(AF$3-AF35)*AG$3+AG$3,"")</f>
        <v/>
      </c>
      <c r="AH35" s="47"/>
      <c r="AI35" s="131" t="str">
        <f>IF(AH35&gt;0,(AH$3-AH35)*AI$3+AI$3,"")</f>
        <v/>
      </c>
      <c r="AJ35" s="47"/>
      <c r="AK35" s="131" t="str">
        <f>IF(AJ35&gt;0,(AJ$3-AJ35)*AK$3+AK$3,"")</f>
        <v/>
      </c>
      <c r="AL35" s="47"/>
      <c r="AM35" s="131" t="str">
        <f>IF(AL35&gt;0,(AL$3-AL35)*AM$3+AM$3,"")</f>
        <v/>
      </c>
      <c r="AN35" s="47"/>
      <c r="AO35" s="131" t="str">
        <f>IF(AN35&gt;0,(AN$3-AN35)*AO$3+AO$3,"")</f>
        <v/>
      </c>
      <c r="AP35" s="47"/>
      <c r="AQ35" s="131" t="str">
        <f>IF(AP35&gt;0,(AP$3-AP35)*AQ$3+AQ$3,"")</f>
        <v/>
      </c>
      <c r="AR35" s="47"/>
      <c r="AS35" s="131" t="str">
        <f>IF(AR35&gt;0,(AR$3-AR35)*AS$3+AS$3,"")</f>
        <v/>
      </c>
      <c r="AT35" s="47"/>
      <c r="AU35" s="131" t="str">
        <f>IF(AT35&gt;0,(AT$3-AT35)*AU$3+AU$3,"")</f>
        <v/>
      </c>
      <c r="AV35" s="47"/>
      <c r="AW35" s="131" t="str">
        <f>IF(AV35&gt;0,(AV$3-AV35)*AW$3+AW$3,"")</f>
        <v/>
      </c>
      <c r="AX35" s="47"/>
      <c r="AY35" s="131" t="str">
        <f>IF(AX35&gt;0,(AX$3-AX35)*AY$3+AY$3,"")</f>
        <v/>
      </c>
      <c r="AZ35" s="149"/>
    </row>
    <row r="36" spans="1:440" s="121" customFormat="1" x14ac:dyDescent="0.25">
      <c r="A36" s="148"/>
      <c r="B36" s="61"/>
      <c r="C36" s="20"/>
      <c r="D36" s="20"/>
      <c r="E36" s="36"/>
      <c r="F36" s="48"/>
      <c r="G36" s="49"/>
      <c r="H36" s="28"/>
      <c r="I36" s="21">
        <f>SUM(K36,M36,O36,Q36,S36,U36,W36,Y36,AA36,AC36,AE36,AG36,AI36,AK36,AM36,AO36,AQ36,AS36,AU36,AW36,AY36)</f>
        <v>0</v>
      </c>
      <c r="J36" s="39"/>
      <c r="K36" s="21" t="str">
        <f>IF(J36&gt;0,(J$3-J36)*K$3+K$3,"")</f>
        <v/>
      </c>
      <c r="L36" s="39"/>
      <c r="M36" s="21" t="str">
        <f>IF(L36&gt;0,(L$3-L36)*M$3+M$3,"")</f>
        <v/>
      </c>
      <c r="N36" s="44"/>
      <c r="O36" s="21" t="str">
        <f>IF(N36&gt;0,(N$3-N36)*O$3+O$3,"")</f>
        <v/>
      </c>
      <c r="P36" s="44"/>
      <c r="Q36" s="21" t="str">
        <f>IF(P36&gt;0,(P$3-P36)*Q$3+Q$3,"")</f>
        <v/>
      </c>
      <c r="R36" s="44"/>
      <c r="S36" s="21" t="str">
        <f>IF(R36&gt;0,(R$3-R36)*S$3+S$3,"")</f>
        <v/>
      </c>
      <c r="T36" s="45"/>
      <c r="U36" s="21" t="str">
        <f>IF(T36&gt;0,(T$3-T36)*U$3+U$3,"")</f>
        <v/>
      </c>
      <c r="V36" s="45"/>
      <c r="W36" s="21" t="str">
        <f>IF(V36&gt;0,(V$3-V36)*W$3+W$3,"")</f>
        <v/>
      </c>
      <c r="X36" s="45"/>
      <c r="Y36" s="21" t="str">
        <f>IF(X36&gt;0,(X$3-X36)*Y$3+Y$3,"")</f>
        <v/>
      </c>
      <c r="Z36" s="45"/>
      <c r="AA36" s="21" t="str">
        <f>IF(Z36&gt;0,(Z$3-Z36)*AA$3+AA$3,"")</f>
        <v/>
      </c>
      <c r="AB36" s="45"/>
      <c r="AC36" s="21" t="str">
        <f>IF(AB36&gt;0,(AB$3-AB36)*AC$3+AC$3,"")</f>
        <v/>
      </c>
      <c r="AD36" s="45"/>
      <c r="AE36" s="21" t="str">
        <f>IF(AD36&gt;0,(AD$3-AD36)*AE$3+AE$3,"")</f>
        <v/>
      </c>
      <c r="AF36" s="45"/>
      <c r="AG36" s="21" t="str">
        <f>IF(AF36&gt;0,(AF$3-AF36)*AG$3+AG$3,"")</f>
        <v/>
      </c>
      <c r="AH36" s="45"/>
      <c r="AI36" s="21" t="str">
        <f>IF(AH36&gt;0,(AH$3-AH36)*AI$3+AI$3,"")</f>
        <v/>
      </c>
      <c r="AJ36" s="45"/>
      <c r="AK36" s="21" t="str">
        <f>IF(AJ36&gt;0,(AJ$3-AJ36)*AK$3+AK$3,"")</f>
        <v/>
      </c>
      <c r="AL36" s="45"/>
      <c r="AM36" s="21" t="str">
        <f>IF(AL36&gt;0,(AL$3-AL36)*AM$3+AM$3,"")</f>
        <v/>
      </c>
      <c r="AN36" s="45"/>
      <c r="AO36" s="21" t="str">
        <f>IF(AN36&gt;0,(AN$3-AN36)*AO$3+AO$3,"")</f>
        <v/>
      </c>
      <c r="AP36" s="45"/>
      <c r="AQ36" s="21" t="str">
        <f>IF(AP36&gt;0,(AP$3-AP36)*AQ$3+AQ$3,"")</f>
        <v/>
      </c>
      <c r="AR36" s="45"/>
      <c r="AS36" s="21" t="str">
        <f>IF(AR36&gt;0,(AR$3-AR36)*AS$3+AS$3,"")</f>
        <v/>
      </c>
      <c r="AT36" s="45"/>
      <c r="AU36" s="21" t="str">
        <f>IF(AT36&gt;0,(AT$3-AT36)*AU$3+AU$3,"")</f>
        <v/>
      </c>
      <c r="AV36" s="45"/>
      <c r="AW36" s="21" t="str">
        <f>IF(AV36&gt;0,(AV$3-AV36)*AW$3+AW$3,"")</f>
        <v/>
      </c>
      <c r="AX36" s="45"/>
      <c r="AY36" s="21" t="str">
        <f>IF(AX36&gt;0,(AX$3-AX36)*AY$3+AY$3,"")</f>
        <v/>
      </c>
      <c r="AZ36" s="149"/>
    </row>
    <row r="37" spans="1:440" s="121" customFormat="1" x14ac:dyDescent="0.25">
      <c r="A37" s="148"/>
      <c r="B37" s="61"/>
      <c r="C37" s="20"/>
      <c r="D37" s="20"/>
      <c r="E37" s="36"/>
      <c r="F37" s="48"/>
      <c r="G37" s="49"/>
      <c r="H37" s="28"/>
      <c r="I37" s="21">
        <f>SUM(K37,M37,O37,Q37,S37,U37,W37,Y37,AA37,AC37,AE37,AG37,AI37,AK37,AM37,AO37,AQ37,AS37,AU37,AW37,AY37)</f>
        <v>0</v>
      </c>
      <c r="J37" s="39"/>
      <c r="K37" s="21" t="str">
        <f>IF(J37&gt;0,(J$3-J37)*K$3+K$3,"")</f>
        <v/>
      </c>
      <c r="L37" s="39"/>
      <c r="M37" s="21" t="str">
        <f>IF(L37&gt;0,(L$3-L37)*M$3+M$3,"")</f>
        <v/>
      </c>
      <c r="N37" s="44"/>
      <c r="O37" s="21" t="str">
        <f>IF(N37&gt;0,(N$3-N37)*O$3+O$3,"")</f>
        <v/>
      </c>
      <c r="P37" s="46"/>
      <c r="Q37" s="21" t="str">
        <f>IF(P37&gt;0,(P$3-P37)*Q$3+Q$3,"")</f>
        <v/>
      </c>
      <c r="R37" s="44"/>
      <c r="S37" s="21" t="str">
        <f>IF(R37&gt;0,(R$3-R37)*S$3+S$3,"")</f>
        <v/>
      </c>
      <c r="T37" s="45"/>
      <c r="U37" s="21" t="str">
        <f>IF(T37&gt;0,(T$3-T37)*U$3+U$3,"")</f>
        <v/>
      </c>
      <c r="V37" s="44"/>
      <c r="W37" s="21" t="str">
        <f>IF(V37&gt;0,(V$3-V37)*W$3+W$3,"")</f>
        <v/>
      </c>
      <c r="X37" s="45"/>
      <c r="Y37" s="21" t="str">
        <f>IF(X37&gt;0,(X$3-X37)*Y$3+Y$3,"")</f>
        <v/>
      </c>
      <c r="Z37" s="44"/>
      <c r="AA37" s="21" t="str">
        <f>IF(Z37&gt;0,(Z$3-Z37)*AA$3+AA$3,"")</f>
        <v/>
      </c>
      <c r="AB37" s="44"/>
      <c r="AC37" s="21" t="str">
        <f>IF(AB37&gt;0,(AB$3-AB37)*AC$3+AC$3,"")</f>
        <v/>
      </c>
      <c r="AD37" s="44"/>
      <c r="AE37" s="21" t="str">
        <f>IF(AD37&gt;0,(AD$3-AD37)*AE$3+AE$3,"")</f>
        <v/>
      </c>
      <c r="AF37" s="44"/>
      <c r="AG37" s="21" t="str">
        <f>IF(AF37&gt;0,(AF$3-AF37)*AG$3+AG$3,"")</f>
        <v/>
      </c>
      <c r="AH37" s="44"/>
      <c r="AI37" s="21" t="str">
        <f>IF(AH37&gt;0,(AH$3-AH37)*AI$3+AI$3,"")</f>
        <v/>
      </c>
      <c r="AJ37" s="44"/>
      <c r="AK37" s="21" t="str">
        <f>IF(AJ37&gt;0,(AJ$3-AJ37)*AK$3+AK$3,"")</f>
        <v/>
      </c>
      <c r="AL37" s="44"/>
      <c r="AM37" s="21" t="str">
        <f>IF(AL37&gt;0,(AL$3-AL37)*AM$3+AM$3,"")</f>
        <v/>
      </c>
      <c r="AN37" s="44"/>
      <c r="AO37" s="21" t="str">
        <f>IF(AN37&gt;0,(AN$3-AN37)*AO$3+AO$3,"")</f>
        <v/>
      </c>
      <c r="AP37" s="44"/>
      <c r="AQ37" s="21" t="str">
        <f>IF(AP37&gt;0,(AP$3-AP37)*AQ$3+AQ$3,"")</f>
        <v/>
      </c>
      <c r="AR37" s="44"/>
      <c r="AS37" s="21" t="str">
        <f>IF(AR37&gt;0,(AR$3-AR37)*AS$3+AS$3,"")</f>
        <v/>
      </c>
      <c r="AT37" s="45"/>
      <c r="AU37" s="21" t="str">
        <f>IF(AT37&gt;0,(AT$3-AT37)*AU$3+AU$3,"")</f>
        <v/>
      </c>
      <c r="AV37" s="45"/>
      <c r="AW37" s="21" t="str">
        <f>IF(AV37&gt;0,(AV$3-AV37)*AW$3+AW$3,"")</f>
        <v/>
      </c>
      <c r="AX37" s="45"/>
      <c r="AY37" s="21" t="str">
        <f>IF(AX37&gt;0,(AX$3-AX37)*AY$3+AY$3,"")</f>
        <v/>
      </c>
      <c r="AZ37" s="149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  <c r="IW37" s="113"/>
      <c r="IX37" s="113"/>
      <c r="IY37" s="113"/>
      <c r="IZ37" s="113"/>
      <c r="JA37" s="113"/>
      <c r="JB37" s="113"/>
      <c r="JC37" s="113"/>
      <c r="JD37" s="113"/>
      <c r="JE37" s="113"/>
      <c r="JF37" s="113"/>
      <c r="JG37" s="113"/>
      <c r="JH37" s="113"/>
      <c r="JI37" s="113"/>
      <c r="JJ37" s="113"/>
      <c r="JK37" s="113"/>
      <c r="JL37" s="113"/>
      <c r="JM37" s="113"/>
      <c r="JN37" s="113"/>
      <c r="JO37" s="113"/>
      <c r="JP37" s="113"/>
      <c r="JQ37" s="113"/>
      <c r="JR37" s="113"/>
      <c r="JS37" s="113"/>
      <c r="JT37" s="113"/>
      <c r="JU37" s="113"/>
      <c r="JV37" s="113"/>
      <c r="JW37" s="113"/>
      <c r="JX37" s="113"/>
      <c r="JY37" s="113"/>
      <c r="JZ37" s="113"/>
      <c r="KA37" s="113"/>
      <c r="KB37" s="113"/>
      <c r="KC37" s="113"/>
      <c r="KD37" s="113"/>
      <c r="KE37" s="113"/>
      <c r="KF37" s="113"/>
      <c r="KG37" s="113"/>
      <c r="KH37" s="113"/>
      <c r="KI37" s="113"/>
      <c r="KJ37" s="113"/>
      <c r="KK37" s="113"/>
      <c r="KL37" s="113"/>
      <c r="KM37" s="113"/>
      <c r="KN37" s="113"/>
      <c r="KO37" s="113"/>
      <c r="KP37" s="113"/>
      <c r="KQ37" s="113"/>
      <c r="KR37" s="113"/>
      <c r="KS37" s="113"/>
      <c r="KT37" s="113"/>
      <c r="KU37" s="113"/>
      <c r="KV37" s="113"/>
      <c r="KW37" s="113"/>
      <c r="KX37" s="113"/>
      <c r="KY37" s="113"/>
      <c r="KZ37" s="113"/>
      <c r="LA37" s="113"/>
      <c r="LB37" s="113"/>
      <c r="LC37" s="113"/>
      <c r="LD37" s="113"/>
      <c r="LE37" s="113"/>
      <c r="LF37" s="113"/>
      <c r="LG37" s="113"/>
      <c r="LH37" s="113"/>
      <c r="LI37" s="113"/>
      <c r="LJ37" s="113"/>
      <c r="LK37" s="113"/>
      <c r="LL37" s="113"/>
      <c r="LM37" s="113"/>
      <c r="LN37" s="113"/>
      <c r="LO37" s="113"/>
      <c r="LP37" s="113"/>
      <c r="LQ37" s="113"/>
      <c r="LR37" s="113"/>
      <c r="LS37" s="113"/>
      <c r="LT37" s="113"/>
      <c r="LU37" s="113"/>
      <c r="LV37" s="113"/>
      <c r="LW37" s="113"/>
      <c r="LX37" s="113"/>
      <c r="LY37" s="113"/>
      <c r="LZ37" s="113"/>
      <c r="MA37" s="113"/>
      <c r="MB37" s="113"/>
      <c r="MC37" s="113"/>
      <c r="MD37" s="113"/>
      <c r="ME37" s="113"/>
      <c r="MF37" s="113"/>
      <c r="MG37" s="113"/>
      <c r="MH37" s="113"/>
      <c r="MI37" s="113"/>
      <c r="MJ37" s="113"/>
      <c r="MK37" s="113"/>
      <c r="ML37" s="113"/>
      <c r="MM37" s="113"/>
      <c r="MN37" s="113"/>
      <c r="MO37" s="113"/>
      <c r="MP37" s="113"/>
      <c r="MQ37" s="113"/>
      <c r="MR37" s="113"/>
      <c r="MS37" s="113"/>
      <c r="MT37" s="113"/>
      <c r="MU37" s="113"/>
      <c r="MV37" s="113"/>
      <c r="MW37" s="113"/>
      <c r="MX37" s="113"/>
      <c r="MY37" s="113"/>
      <c r="MZ37" s="113"/>
      <c r="NA37" s="113"/>
      <c r="NB37" s="113"/>
      <c r="NC37" s="113"/>
      <c r="ND37" s="113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3"/>
      <c r="NS37" s="113"/>
      <c r="NT37" s="113"/>
      <c r="NU37" s="113"/>
      <c r="NV37" s="113"/>
      <c r="NW37" s="113"/>
      <c r="NX37" s="113"/>
      <c r="NY37" s="113"/>
      <c r="NZ37" s="113"/>
      <c r="OA37" s="113"/>
      <c r="OB37" s="113"/>
      <c r="OC37" s="113"/>
      <c r="OD37" s="113"/>
      <c r="OE37" s="113"/>
      <c r="OF37" s="113"/>
      <c r="OG37" s="113"/>
      <c r="OH37" s="113"/>
      <c r="OI37" s="113"/>
      <c r="OJ37" s="113"/>
      <c r="OK37" s="113"/>
      <c r="OL37" s="113"/>
      <c r="OM37" s="113"/>
      <c r="ON37" s="113"/>
      <c r="OO37" s="113"/>
      <c r="OP37" s="113"/>
      <c r="OQ37" s="113"/>
      <c r="OR37" s="113"/>
      <c r="OS37" s="113"/>
      <c r="OT37" s="113"/>
      <c r="OU37" s="113"/>
      <c r="OV37" s="113"/>
      <c r="OW37" s="113"/>
      <c r="OX37" s="113"/>
      <c r="OY37" s="113"/>
      <c r="OZ37" s="113"/>
      <c r="PA37" s="113"/>
      <c r="PB37" s="113"/>
      <c r="PC37" s="113"/>
      <c r="PD37" s="113"/>
      <c r="PE37" s="113"/>
      <c r="PF37" s="113"/>
      <c r="PG37" s="113"/>
      <c r="PH37" s="113"/>
      <c r="PI37" s="113"/>
      <c r="PJ37" s="113"/>
      <c r="PK37" s="113"/>
      <c r="PL37" s="113"/>
      <c r="PM37" s="113"/>
      <c r="PN37" s="113"/>
      <c r="PO37" s="113"/>
      <c r="PP37" s="113"/>
      <c r="PQ37" s="113"/>
      <c r="PR37" s="113"/>
      <c r="PS37" s="113"/>
      <c r="PT37" s="113"/>
      <c r="PU37" s="113"/>
      <c r="PV37" s="113"/>
      <c r="PW37" s="113"/>
      <c r="PX37" s="113"/>
    </row>
    <row r="38" spans="1:440" s="121" customFormat="1" x14ac:dyDescent="0.25">
      <c r="A38" s="148"/>
      <c r="B38" s="61"/>
      <c r="C38" s="20"/>
      <c r="D38" s="20"/>
      <c r="E38" s="36"/>
      <c r="F38" s="48"/>
      <c r="G38" s="49"/>
      <c r="H38" s="28"/>
      <c r="I38" s="21">
        <f>SUM(K38,M38,O38,Q38,S38,U38,W38,Y38,AA38,AC38,AE38,AG38,AI38,AK38,AM38,AO38,AQ38,AS38,AU38,AW38,AY38)</f>
        <v>0</v>
      </c>
      <c r="J38" s="39"/>
      <c r="K38" s="21" t="str">
        <f>IF(J38&gt;0,(J$3-J38)*K$3+K$3,"")</f>
        <v/>
      </c>
      <c r="L38" s="39"/>
      <c r="M38" s="21" t="str">
        <f>IF(L38&gt;0,(L$3-L38)*M$3+M$3,"")</f>
        <v/>
      </c>
      <c r="N38" s="45"/>
      <c r="O38" s="21" t="str">
        <f>IF(N38&gt;0,(N$3-N38)*O$3+O$3,"")</f>
        <v/>
      </c>
      <c r="P38" s="45"/>
      <c r="Q38" s="21" t="str">
        <f>IF(P38&gt;0,(P$3-P38)*Q$3+Q$3,"")</f>
        <v/>
      </c>
      <c r="R38" s="44"/>
      <c r="S38" s="21" t="str">
        <f>IF(R38&gt;0,(R$3-R38)*S$3+S$3,"")</f>
        <v/>
      </c>
      <c r="T38" s="45"/>
      <c r="U38" s="21" t="str">
        <f>IF(T38&gt;0,(T$3-T38)*U$3+U$3,"")</f>
        <v/>
      </c>
      <c r="V38" s="45"/>
      <c r="W38" s="21" t="str">
        <f>IF(V38&gt;0,(V$3-V38)*W$3+W$3,"")</f>
        <v/>
      </c>
      <c r="X38" s="45"/>
      <c r="Y38" s="21" t="str">
        <f>IF(X38&gt;0,(X$3-X38)*Y$3+Y$3,"")</f>
        <v/>
      </c>
      <c r="Z38" s="45"/>
      <c r="AA38" s="21" t="str">
        <f>IF(Z38&gt;0,(Z$3-Z38)*AA$3+AA$3,"")</f>
        <v/>
      </c>
      <c r="AB38" s="45"/>
      <c r="AC38" s="21" t="str">
        <f>IF(AB38&gt;0,(AB$3-AB38)*AC$3+AC$3,"")</f>
        <v/>
      </c>
      <c r="AD38" s="45"/>
      <c r="AE38" s="21" t="str">
        <f>IF(AD38&gt;0,(AD$3-AD38)*AE$3+AE$3,"")</f>
        <v/>
      </c>
      <c r="AF38" s="45"/>
      <c r="AG38" s="21" t="str">
        <f>IF(AF38&gt;0,(AF$3-AF38)*AG$3+AG$3,"")</f>
        <v/>
      </c>
      <c r="AH38" s="45"/>
      <c r="AI38" s="21" t="str">
        <f>IF(AH38&gt;0,(AH$3-AH38)*AI$3+AI$3,"")</f>
        <v/>
      </c>
      <c r="AJ38" s="45"/>
      <c r="AK38" s="21" t="str">
        <f>IF(AJ38&gt;0,(AJ$3-AJ38)*AK$3+AK$3,"")</f>
        <v/>
      </c>
      <c r="AL38" s="45"/>
      <c r="AM38" s="21" t="str">
        <f>IF(AL38&gt;0,(AL$3-AL38)*AM$3+AM$3,"")</f>
        <v/>
      </c>
      <c r="AN38" s="45"/>
      <c r="AO38" s="21" t="str">
        <f>IF(AN38&gt;0,(AN$3-AN38)*AO$3+AO$3,"")</f>
        <v/>
      </c>
      <c r="AP38" s="45"/>
      <c r="AQ38" s="21" t="str">
        <f>IF(AP38&gt;0,(AP$3-AP38)*AQ$3+AQ$3,"")</f>
        <v/>
      </c>
      <c r="AR38" s="45"/>
      <c r="AS38" s="21" t="str">
        <f>IF(AR38&gt;0,(AR$3-AR38)*AS$3+AS$3,"")</f>
        <v/>
      </c>
      <c r="AT38" s="44"/>
      <c r="AU38" s="21" t="str">
        <f>IF(AT38&gt;0,(AT$3-AT38)*AU$3+AU$3,"")</f>
        <v/>
      </c>
      <c r="AV38" s="44"/>
      <c r="AW38" s="21" t="str">
        <f>IF(AV38&gt;0,(AV$3-AV38)*AW$3+AW$3,"")</f>
        <v/>
      </c>
      <c r="AX38" s="44"/>
      <c r="AY38" s="21" t="str">
        <f>IF(AX38&gt;0,(AX$3-AX38)*AY$3+AY$3,"")</f>
        <v/>
      </c>
      <c r="AZ38" s="149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  <c r="IW38" s="113"/>
      <c r="IX38" s="113"/>
      <c r="IY38" s="113"/>
      <c r="IZ38" s="113"/>
      <c r="JA38" s="113"/>
      <c r="JB38" s="113"/>
      <c r="JC38" s="113"/>
      <c r="JD38" s="113"/>
      <c r="JE38" s="113"/>
      <c r="JF38" s="113"/>
      <c r="JG38" s="113"/>
      <c r="JH38" s="113"/>
      <c r="JI38" s="113"/>
      <c r="JJ38" s="113"/>
      <c r="JK38" s="113"/>
      <c r="JL38" s="113"/>
      <c r="JM38" s="113"/>
      <c r="JN38" s="113"/>
      <c r="JO38" s="113"/>
      <c r="JP38" s="113"/>
      <c r="JQ38" s="113"/>
      <c r="JR38" s="113"/>
      <c r="JS38" s="113"/>
      <c r="JT38" s="113"/>
      <c r="JU38" s="113"/>
      <c r="JV38" s="113"/>
      <c r="JW38" s="113"/>
      <c r="JX38" s="113"/>
      <c r="JY38" s="113"/>
      <c r="JZ38" s="113"/>
      <c r="KA38" s="113"/>
      <c r="KB38" s="113"/>
      <c r="KC38" s="113"/>
      <c r="KD38" s="113"/>
      <c r="KE38" s="113"/>
      <c r="KF38" s="113"/>
      <c r="KG38" s="113"/>
      <c r="KH38" s="113"/>
      <c r="KI38" s="113"/>
      <c r="KJ38" s="113"/>
      <c r="KK38" s="113"/>
      <c r="KL38" s="113"/>
      <c r="KM38" s="113"/>
      <c r="KN38" s="113"/>
      <c r="KO38" s="113"/>
      <c r="KP38" s="113"/>
      <c r="KQ38" s="113"/>
      <c r="KR38" s="113"/>
      <c r="KS38" s="113"/>
      <c r="KT38" s="113"/>
      <c r="KU38" s="113"/>
      <c r="KV38" s="113"/>
      <c r="KW38" s="113"/>
      <c r="KX38" s="113"/>
      <c r="KY38" s="113"/>
      <c r="KZ38" s="113"/>
      <c r="LA38" s="113"/>
      <c r="LB38" s="113"/>
      <c r="LC38" s="113"/>
      <c r="LD38" s="113"/>
      <c r="LE38" s="113"/>
      <c r="LF38" s="113"/>
      <c r="LG38" s="113"/>
      <c r="LH38" s="113"/>
      <c r="LI38" s="113"/>
      <c r="LJ38" s="113"/>
      <c r="LK38" s="113"/>
      <c r="LL38" s="113"/>
      <c r="LM38" s="113"/>
      <c r="LN38" s="113"/>
      <c r="LO38" s="113"/>
      <c r="LP38" s="113"/>
      <c r="LQ38" s="113"/>
      <c r="LR38" s="113"/>
      <c r="LS38" s="113"/>
      <c r="LT38" s="113"/>
      <c r="LU38" s="113"/>
      <c r="LV38" s="113"/>
      <c r="LW38" s="113"/>
      <c r="LX38" s="113"/>
      <c r="LY38" s="113"/>
      <c r="LZ38" s="113"/>
      <c r="MA38" s="113"/>
      <c r="MB38" s="113"/>
      <c r="MC38" s="113"/>
      <c r="MD38" s="113"/>
      <c r="ME38" s="113"/>
      <c r="MF38" s="113"/>
      <c r="MG38" s="113"/>
      <c r="MH38" s="113"/>
      <c r="MI38" s="113"/>
      <c r="MJ38" s="113"/>
      <c r="MK38" s="113"/>
      <c r="ML38" s="113"/>
      <c r="MM38" s="113"/>
      <c r="MN38" s="113"/>
      <c r="MO38" s="113"/>
      <c r="MP38" s="113"/>
      <c r="MQ38" s="113"/>
      <c r="MR38" s="113"/>
      <c r="MS38" s="113"/>
      <c r="MT38" s="113"/>
      <c r="MU38" s="113"/>
      <c r="MV38" s="113"/>
      <c r="MW38" s="113"/>
      <c r="MX38" s="113"/>
      <c r="MY38" s="113"/>
      <c r="MZ38" s="113"/>
      <c r="NA38" s="113"/>
      <c r="NB38" s="113"/>
      <c r="NC38" s="113"/>
      <c r="ND38" s="113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3"/>
      <c r="NS38" s="113"/>
      <c r="NT38" s="113"/>
      <c r="NU38" s="113"/>
      <c r="NV38" s="113"/>
      <c r="NW38" s="113"/>
      <c r="NX38" s="113"/>
      <c r="NY38" s="113"/>
      <c r="NZ38" s="113"/>
      <c r="OA38" s="113"/>
      <c r="OB38" s="113"/>
      <c r="OC38" s="113"/>
      <c r="OD38" s="113"/>
      <c r="OE38" s="113"/>
      <c r="OF38" s="113"/>
      <c r="OG38" s="113"/>
      <c r="OH38" s="113"/>
      <c r="OI38" s="113"/>
      <c r="OJ38" s="113"/>
      <c r="OK38" s="113"/>
      <c r="OL38" s="113"/>
      <c r="OM38" s="113"/>
      <c r="ON38" s="113"/>
      <c r="OO38" s="113"/>
      <c r="OP38" s="113"/>
      <c r="OQ38" s="113"/>
      <c r="OR38" s="113"/>
      <c r="OS38" s="113"/>
      <c r="OT38" s="113"/>
      <c r="OU38" s="113"/>
      <c r="OV38" s="113"/>
      <c r="OW38" s="113"/>
      <c r="OX38" s="113"/>
      <c r="OY38" s="113"/>
      <c r="OZ38" s="113"/>
      <c r="PA38" s="113"/>
      <c r="PB38" s="113"/>
      <c r="PC38" s="113"/>
      <c r="PD38" s="113"/>
      <c r="PE38" s="113"/>
      <c r="PF38" s="113"/>
      <c r="PG38" s="113"/>
      <c r="PH38" s="113"/>
      <c r="PI38" s="113"/>
      <c r="PJ38" s="113"/>
      <c r="PK38" s="113"/>
      <c r="PL38" s="113"/>
      <c r="PM38" s="113"/>
      <c r="PN38" s="113"/>
      <c r="PO38" s="113"/>
      <c r="PP38" s="113"/>
      <c r="PQ38" s="113"/>
      <c r="PR38" s="113"/>
      <c r="PS38" s="113"/>
      <c r="PT38" s="113"/>
      <c r="PU38" s="113"/>
      <c r="PV38" s="113"/>
      <c r="PW38" s="113"/>
      <c r="PX38" s="113"/>
    </row>
    <row r="39" spans="1:440" s="190" customFormat="1" x14ac:dyDescent="0.25">
      <c r="A39" s="148"/>
      <c r="B39" s="61"/>
      <c r="C39" s="20"/>
      <c r="D39" s="20"/>
      <c r="E39" s="36"/>
      <c r="F39" s="48"/>
      <c r="G39" s="49"/>
      <c r="H39" s="28"/>
      <c r="I39" s="21">
        <f>SUM(K39,M39,O39,Q39,S39,U39,W39,Y39,AA39,AC39,AE39,AG39,AI39,AK39,AM39,AO39,AQ39,AS39,AU39,AW39,AY39)</f>
        <v>0</v>
      </c>
      <c r="J39" s="39"/>
      <c r="K39" s="21" t="str">
        <f>IF(J39&gt;0,(J$3-J39)*K$3+K$3,"")</f>
        <v/>
      </c>
      <c r="L39" s="39"/>
      <c r="M39" s="21" t="str">
        <f>IF(L39&gt;0,(L$3-L39)*M$3+M$3,"")</f>
        <v/>
      </c>
      <c r="N39" s="44"/>
      <c r="O39" s="21" t="str">
        <f>IF(N39&gt;0,(N$3-N39)*O$3+O$3,"")</f>
        <v/>
      </c>
      <c r="P39" s="44"/>
      <c r="Q39" s="21" t="str">
        <f>IF(P39&gt;0,(P$3-P39)*Q$3+Q$3,"")</f>
        <v/>
      </c>
      <c r="R39" s="44"/>
      <c r="S39" s="21" t="str">
        <f>IF(R39&gt;0,(R$3-R39)*S$3+S$3,"")</f>
        <v/>
      </c>
      <c r="T39" s="45"/>
      <c r="U39" s="21" t="str">
        <f>IF(T39&gt;0,(T$3-T39)*U$3+U$3,"")</f>
        <v/>
      </c>
      <c r="V39" s="45"/>
      <c r="W39" s="21" t="str">
        <f>IF(V39&gt;0,(V$3-V39)*W$3+W$3,"")</f>
        <v/>
      </c>
      <c r="X39" s="44"/>
      <c r="Y39" s="21" t="str">
        <f>IF(X39&gt;0,(X$3-X39)*Y$3+Y$3,"")</f>
        <v/>
      </c>
      <c r="Z39" s="45"/>
      <c r="AA39" s="21" t="str">
        <f>IF(Z39&gt;0,(Z$3-Z39)*AA$3+AA$3,"")</f>
        <v/>
      </c>
      <c r="AB39" s="45"/>
      <c r="AC39" s="21" t="str">
        <f>IF(AB39&gt;0,(AB$3-AB39)*AC$3+AC$3,"")</f>
        <v/>
      </c>
      <c r="AD39" s="45"/>
      <c r="AE39" s="21" t="str">
        <f>IF(AD39&gt;0,(AD$3-AD39)*AE$3+AE$3,"")</f>
        <v/>
      </c>
      <c r="AF39" s="45"/>
      <c r="AG39" s="21" t="str">
        <f>IF(AF39&gt;0,(AF$3-AF39)*AG$3+AG$3,"")</f>
        <v/>
      </c>
      <c r="AH39" s="45"/>
      <c r="AI39" s="21" t="str">
        <f>IF(AH39&gt;0,(AH$3-AH39)*AI$3+AI$3,"")</f>
        <v/>
      </c>
      <c r="AJ39" s="45"/>
      <c r="AK39" s="21" t="str">
        <f>IF(AJ39&gt;0,(AJ$3-AJ39)*AK$3+AK$3,"")</f>
        <v/>
      </c>
      <c r="AL39" s="45"/>
      <c r="AM39" s="21" t="str">
        <f>IF(AL39&gt;0,(AL$3-AL39)*AM$3+AM$3,"")</f>
        <v/>
      </c>
      <c r="AN39" s="45"/>
      <c r="AO39" s="21" t="str">
        <f>IF(AN39&gt;0,(AN$3-AN39)*AO$3+AO$3,"")</f>
        <v/>
      </c>
      <c r="AP39" s="45"/>
      <c r="AQ39" s="21" t="str">
        <f>IF(AP39&gt;0,(AP$3-AP39)*AQ$3+AQ$3,"")</f>
        <v/>
      </c>
      <c r="AR39" s="45"/>
      <c r="AS39" s="21" t="str">
        <f>IF(AR39&gt;0,(AR$3-AR39)*AS$3+AS$3,"")</f>
        <v/>
      </c>
      <c r="AT39" s="45"/>
      <c r="AU39" s="21" t="str">
        <f>IF(AT39&gt;0,(AT$3-AT39)*AU$3+AU$3,"")</f>
        <v/>
      </c>
      <c r="AV39" s="45"/>
      <c r="AW39" s="21" t="str">
        <f>IF(AV39&gt;0,(AV$3-AV39)*AW$3+AW$3,"")</f>
        <v/>
      </c>
      <c r="AX39" s="45"/>
      <c r="AY39" s="21" t="str">
        <f>IF(AX39&gt;0,(AX$3-AX39)*AY$3+AY$3,"")</f>
        <v/>
      </c>
      <c r="AZ39" s="188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  <c r="DW39" s="189"/>
      <c r="DX39" s="189"/>
      <c r="DY39" s="189"/>
      <c r="DZ39" s="189"/>
      <c r="EA39" s="189"/>
      <c r="EB39" s="189"/>
      <c r="EC39" s="189"/>
      <c r="ED39" s="189"/>
      <c r="EE39" s="189"/>
      <c r="EF39" s="189"/>
      <c r="EG39" s="189"/>
      <c r="EH39" s="189"/>
      <c r="EI39" s="189"/>
      <c r="EJ39" s="189"/>
      <c r="EK39" s="189"/>
      <c r="EL39" s="189"/>
      <c r="EM39" s="189"/>
      <c r="EN39" s="18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  <c r="FW39" s="189"/>
      <c r="FX39" s="189"/>
      <c r="FY39" s="189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  <c r="GT39" s="189"/>
      <c r="GU39" s="189"/>
      <c r="GV39" s="189"/>
      <c r="GW39" s="189"/>
      <c r="GX39" s="189"/>
      <c r="GY39" s="189"/>
      <c r="GZ39" s="189"/>
      <c r="HA39" s="189"/>
      <c r="HB39" s="189"/>
      <c r="HC39" s="189"/>
      <c r="HD39" s="189"/>
      <c r="HE39" s="189"/>
      <c r="HF39" s="189"/>
      <c r="HG39" s="189"/>
      <c r="HH39" s="189"/>
      <c r="HI39" s="189"/>
      <c r="HJ39" s="189"/>
      <c r="HK39" s="189"/>
      <c r="HL39" s="189"/>
      <c r="HM39" s="189"/>
      <c r="HN39" s="189"/>
      <c r="HO39" s="189"/>
      <c r="HP39" s="189"/>
      <c r="HQ39" s="189"/>
      <c r="HR39" s="189"/>
      <c r="HS39" s="189"/>
      <c r="HT39" s="189"/>
      <c r="HU39" s="189"/>
      <c r="HV39" s="189"/>
      <c r="HW39" s="189"/>
      <c r="HX39" s="189"/>
      <c r="HY39" s="189"/>
      <c r="HZ39" s="189"/>
      <c r="IA39" s="189"/>
      <c r="IB39" s="189"/>
      <c r="IC39" s="189"/>
      <c r="ID39" s="189"/>
      <c r="IE39" s="189"/>
      <c r="IF39" s="189"/>
      <c r="IG39" s="189"/>
      <c r="IH39" s="189"/>
      <c r="II39" s="189"/>
      <c r="IJ39" s="189"/>
      <c r="IK39" s="189"/>
      <c r="IL39" s="189"/>
      <c r="IM39" s="189"/>
      <c r="IN39" s="189"/>
      <c r="IO39" s="189"/>
      <c r="IP39" s="189"/>
      <c r="IQ39" s="189"/>
      <c r="IR39" s="189"/>
      <c r="IS39" s="189"/>
      <c r="IT39" s="189"/>
      <c r="IU39" s="189"/>
      <c r="IV39" s="189"/>
      <c r="IW39" s="189"/>
      <c r="IX39" s="189"/>
      <c r="IY39" s="189"/>
      <c r="IZ39" s="189"/>
      <c r="JA39" s="189"/>
      <c r="JB39" s="189"/>
      <c r="JC39" s="189"/>
      <c r="JD39" s="189"/>
      <c r="JE39" s="189"/>
      <c r="JF39" s="189"/>
      <c r="JG39" s="189"/>
      <c r="JH39" s="189"/>
      <c r="JI39" s="189"/>
      <c r="JJ39" s="189"/>
      <c r="JK39" s="189"/>
      <c r="JL39" s="189"/>
      <c r="JM39" s="189"/>
      <c r="JN39" s="189"/>
      <c r="JO39" s="189"/>
      <c r="JP39" s="189"/>
      <c r="JQ39" s="189"/>
      <c r="JR39" s="189"/>
      <c r="JS39" s="189"/>
      <c r="JT39" s="189"/>
      <c r="JU39" s="189"/>
      <c r="JV39" s="189"/>
      <c r="JW39" s="189"/>
      <c r="JX39" s="189"/>
      <c r="JY39" s="189"/>
      <c r="JZ39" s="189"/>
      <c r="KA39" s="189"/>
      <c r="KB39" s="189"/>
      <c r="KC39" s="189"/>
      <c r="KD39" s="189"/>
      <c r="KE39" s="189"/>
      <c r="KF39" s="189"/>
      <c r="KG39" s="189"/>
      <c r="KH39" s="189"/>
      <c r="KI39" s="189"/>
      <c r="KJ39" s="189"/>
      <c r="KK39" s="189"/>
      <c r="KL39" s="189"/>
      <c r="KM39" s="189"/>
      <c r="KN39" s="189"/>
      <c r="KO39" s="189"/>
      <c r="KP39" s="189"/>
      <c r="KQ39" s="189"/>
      <c r="KR39" s="189"/>
      <c r="KS39" s="189"/>
      <c r="KT39" s="189"/>
      <c r="KU39" s="189"/>
      <c r="KV39" s="189"/>
      <c r="KW39" s="189"/>
      <c r="KX39" s="189"/>
      <c r="KY39" s="189"/>
      <c r="KZ39" s="189"/>
      <c r="LA39" s="189"/>
      <c r="LB39" s="189"/>
      <c r="LC39" s="189"/>
      <c r="LD39" s="189"/>
      <c r="LE39" s="189"/>
      <c r="LF39" s="189"/>
      <c r="LG39" s="189"/>
      <c r="LH39" s="189"/>
      <c r="LI39" s="189"/>
      <c r="LJ39" s="189"/>
      <c r="LK39" s="189"/>
      <c r="LL39" s="189"/>
      <c r="LM39" s="189"/>
      <c r="LN39" s="189"/>
      <c r="LO39" s="189"/>
      <c r="LP39" s="189"/>
      <c r="LQ39" s="189"/>
      <c r="LR39" s="189"/>
      <c r="LS39" s="189"/>
      <c r="LT39" s="189"/>
      <c r="LU39" s="189"/>
      <c r="LV39" s="189"/>
      <c r="LW39" s="189"/>
      <c r="LX39" s="189"/>
      <c r="LY39" s="189"/>
      <c r="LZ39" s="189"/>
      <c r="MA39" s="189"/>
      <c r="MB39" s="189"/>
      <c r="MC39" s="189"/>
      <c r="MD39" s="189"/>
      <c r="ME39" s="189"/>
      <c r="MF39" s="189"/>
      <c r="MG39" s="189"/>
      <c r="MH39" s="189"/>
      <c r="MI39" s="189"/>
      <c r="MJ39" s="189"/>
      <c r="MK39" s="189"/>
      <c r="ML39" s="189"/>
      <c r="MM39" s="189"/>
      <c r="MN39" s="189"/>
      <c r="MO39" s="189"/>
      <c r="MP39" s="189"/>
      <c r="MQ39" s="189"/>
      <c r="MR39" s="189"/>
      <c r="MS39" s="189"/>
      <c r="MT39" s="189"/>
      <c r="MU39" s="189"/>
      <c r="MV39" s="189"/>
      <c r="MW39" s="189"/>
      <c r="MX39" s="189"/>
      <c r="MY39" s="189"/>
      <c r="MZ39" s="189"/>
      <c r="NA39" s="189"/>
      <c r="NB39" s="189"/>
      <c r="NC39" s="189"/>
      <c r="ND39" s="189"/>
      <c r="NE39" s="189"/>
      <c r="NF39" s="189"/>
      <c r="NG39" s="189"/>
      <c r="NH39" s="189"/>
      <c r="NI39" s="189"/>
      <c r="NJ39" s="189"/>
      <c r="NK39" s="189"/>
      <c r="NL39" s="189"/>
      <c r="NM39" s="189"/>
      <c r="NN39" s="189"/>
      <c r="NO39" s="189"/>
      <c r="NP39" s="189"/>
      <c r="NQ39" s="189"/>
      <c r="NR39" s="189"/>
      <c r="NS39" s="189"/>
      <c r="NT39" s="189"/>
      <c r="NU39" s="189"/>
      <c r="NV39" s="189"/>
      <c r="NW39" s="189"/>
      <c r="NX39" s="189"/>
      <c r="NY39" s="189"/>
      <c r="NZ39" s="189"/>
      <c r="OA39" s="189"/>
      <c r="OB39" s="189"/>
      <c r="OC39" s="189"/>
      <c r="OD39" s="189"/>
      <c r="OE39" s="189"/>
      <c r="OF39" s="189"/>
      <c r="OG39" s="189"/>
      <c r="OH39" s="189"/>
      <c r="OI39" s="189"/>
      <c r="OJ39" s="189"/>
      <c r="OK39" s="189"/>
      <c r="OL39" s="189"/>
      <c r="OM39" s="189"/>
      <c r="ON39" s="189"/>
      <c r="OO39" s="189"/>
      <c r="OP39" s="189"/>
      <c r="OQ39" s="189"/>
      <c r="OR39" s="189"/>
      <c r="OS39" s="189"/>
      <c r="OT39" s="189"/>
      <c r="OU39" s="189"/>
      <c r="OV39" s="189"/>
      <c r="OW39" s="189"/>
      <c r="OX39" s="189"/>
      <c r="OY39" s="189"/>
      <c r="OZ39" s="189"/>
      <c r="PA39" s="189"/>
      <c r="PB39" s="189"/>
      <c r="PC39" s="189"/>
      <c r="PD39" s="189"/>
      <c r="PE39" s="189"/>
      <c r="PF39" s="189"/>
      <c r="PG39" s="189"/>
      <c r="PH39" s="189"/>
      <c r="PI39" s="189"/>
      <c r="PJ39" s="189"/>
      <c r="PK39" s="189"/>
      <c r="PL39" s="189"/>
      <c r="PM39" s="189"/>
      <c r="PN39" s="189"/>
      <c r="PO39" s="189"/>
      <c r="PP39" s="189"/>
      <c r="PQ39" s="189"/>
      <c r="PR39" s="189"/>
      <c r="PS39" s="189"/>
      <c r="PT39" s="189"/>
      <c r="PU39" s="189"/>
      <c r="PV39" s="189"/>
      <c r="PW39" s="189"/>
      <c r="PX39" s="189"/>
    </row>
    <row r="40" spans="1:440" x14ac:dyDescent="0.25">
      <c r="A40" s="181"/>
      <c r="B40" s="182"/>
      <c r="C40" s="183"/>
      <c r="D40" s="183"/>
      <c r="E40" s="128"/>
      <c r="F40" s="129"/>
      <c r="G40" s="130"/>
      <c r="H40" s="125"/>
      <c r="I40" s="131">
        <f>SUM(K40,M40,O40,Q40,S40,U40,W40,Y40,AA40,AC40,AE40,AG40,AI40,AK40,AM40,AO40,AQ40,AS40,AU40,AW40,AY40)</f>
        <v>0</v>
      </c>
      <c r="J40" s="132"/>
      <c r="K40" s="131" t="str">
        <f>IF(J40&gt;0,(J$3-J40)*K$3+K$3,"")</f>
        <v/>
      </c>
      <c r="L40" s="132"/>
      <c r="M40" s="131" t="str">
        <f>IF(L40&gt;0,(L$3-L40)*M$3+M$3,"")</f>
        <v/>
      </c>
      <c r="N40" s="47"/>
      <c r="O40" s="131" t="str">
        <f>IF(N40&gt;0,(N$3-N40)*O$3+O$3,"")</f>
        <v/>
      </c>
      <c r="P40" s="134"/>
      <c r="Q40" s="131" t="str">
        <f>IF(P40&gt;0,(P$3-P40)*Q$3+Q$3,"")</f>
        <v/>
      </c>
      <c r="R40" s="133"/>
      <c r="S40" s="131" t="str">
        <f>IF(R40&gt;0,(R$3-R40)*S$3+S$3,"")</f>
        <v/>
      </c>
      <c r="T40" s="47"/>
      <c r="U40" s="131" t="str">
        <f>IF(T40&gt;0,(T$3-T40)*U$3+U$3,"")</f>
        <v/>
      </c>
      <c r="V40" s="47"/>
      <c r="W40" s="131" t="str">
        <f>IF(V40&gt;0,(V$3-V40)*W$3+W$3,"")</f>
        <v/>
      </c>
      <c r="X40" s="47"/>
      <c r="Y40" s="131" t="str">
        <f>IF(X40&gt;0,(X$3-X40)*Y$3+Y$3,"")</f>
        <v/>
      </c>
      <c r="Z40" s="47"/>
      <c r="AA40" s="131" t="str">
        <f>IF(Z40&gt;0,(Z$3-Z40)*AA$3+AA$3,"")</f>
        <v/>
      </c>
      <c r="AB40" s="47"/>
      <c r="AC40" s="131" t="str">
        <f>IF(AB40&gt;0,(AB$3-AB40)*AC$3+AC$3,"")</f>
        <v/>
      </c>
      <c r="AD40" s="47"/>
      <c r="AE40" s="131" t="str">
        <f>IF(AD40&gt;0,(AD$3-AD40)*AE$3+AE$3,"")</f>
        <v/>
      </c>
      <c r="AF40" s="47"/>
      <c r="AG40" s="131" t="str">
        <f>IF(AF40&gt;0,(AF$3-AF40)*AG$3+AG$3,"")</f>
        <v/>
      </c>
      <c r="AH40" s="47"/>
      <c r="AI40" s="131" t="str">
        <f>IF(AH40&gt;0,(AH$3-AH40)*AI$3+AI$3,"")</f>
        <v/>
      </c>
      <c r="AJ40" s="47"/>
      <c r="AK40" s="131" t="str">
        <f>IF(AJ40&gt;0,(AJ$3-AJ40)*AK$3+AK$3,"")</f>
        <v/>
      </c>
      <c r="AL40" s="47"/>
      <c r="AM40" s="131" t="str">
        <f>IF(AL40&gt;0,(AL$3-AL40)*AM$3+AM$3,"")</f>
        <v/>
      </c>
      <c r="AN40" s="47"/>
      <c r="AO40" s="131" t="str">
        <f>IF(AN40&gt;0,(AN$3-AN40)*AO$3+AO$3,"")</f>
        <v/>
      </c>
      <c r="AP40" s="47"/>
      <c r="AQ40" s="131" t="str">
        <f>IF(AP40&gt;0,(AP$3-AP40)*AQ$3+AQ$3,"")</f>
        <v/>
      </c>
      <c r="AR40" s="47"/>
      <c r="AS40" s="131" t="str">
        <f>IF(AR40&gt;0,(AR$3-AR40)*AS$3+AS$3,"")</f>
        <v/>
      </c>
      <c r="AT40" s="47"/>
      <c r="AU40" s="131" t="str">
        <f>IF(AT40&gt;0,(AT$3-AT40)*AU$3+AU$3,"")</f>
        <v/>
      </c>
      <c r="AV40" s="47"/>
      <c r="AW40" s="131" t="str">
        <f>IF(AV40&gt;0,(AV$3-AV40)*AW$3+AW$3,"")</f>
        <v/>
      </c>
      <c r="AX40" s="47"/>
      <c r="AY40" s="131" t="str">
        <f>IF(AX40&gt;0,(AX$3-AX40)*AY$3+AY$3,"")</f>
        <v/>
      </c>
      <c r="AZ40" s="149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  <c r="IX40" s="113"/>
      <c r="IY40" s="113"/>
      <c r="IZ40" s="113"/>
      <c r="JA40" s="113"/>
      <c r="JB40" s="113"/>
      <c r="JC40" s="113"/>
      <c r="JD40" s="113"/>
      <c r="JE40" s="113"/>
      <c r="JF40" s="113"/>
      <c r="JG40" s="113"/>
      <c r="JH40" s="113"/>
      <c r="JI40" s="113"/>
      <c r="JJ40" s="113"/>
      <c r="JK40" s="113"/>
      <c r="JL40" s="113"/>
      <c r="JM40" s="113"/>
      <c r="JN40" s="113"/>
      <c r="JO40" s="113"/>
      <c r="JP40" s="113"/>
      <c r="JQ40" s="113"/>
      <c r="JR40" s="113"/>
      <c r="JS40" s="113"/>
      <c r="JT40" s="113"/>
      <c r="JU40" s="113"/>
      <c r="JV40" s="113"/>
      <c r="JW40" s="113"/>
      <c r="JX40" s="113"/>
      <c r="JY40" s="113"/>
      <c r="JZ40" s="113"/>
      <c r="KA40" s="113"/>
      <c r="KB40" s="113"/>
      <c r="KC40" s="113"/>
      <c r="KD40" s="113"/>
      <c r="KE40" s="113"/>
      <c r="KF40" s="113"/>
      <c r="KG40" s="113"/>
      <c r="KH40" s="113"/>
      <c r="KI40" s="113"/>
      <c r="KJ40" s="113"/>
      <c r="KK40" s="113"/>
      <c r="KL40" s="113"/>
      <c r="KM40" s="113"/>
      <c r="KN40" s="113"/>
      <c r="KO40" s="113"/>
      <c r="KP40" s="113"/>
      <c r="KQ40" s="113"/>
      <c r="KR40" s="113"/>
      <c r="KS40" s="113"/>
      <c r="KT40" s="113"/>
      <c r="KU40" s="113"/>
      <c r="KV40" s="113"/>
      <c r="KW40" s="113"/>
      <c r="KX40" s="113"/>
      <c r="KY40" s="113"/>
      <c r="KZ40" s="113"/>
      <c r="LA40" s="113"/>
      <c r="LB40" s="113"/>
      <c r="LC40" s="113"/>
      <c r="LD40" s="113"/>
      <c r="LE40" s="113"/>
      <c r="LF40" s="113"/>
      <c r="LG40" s="113"/>
      <c r="LH40" s="113"/>
      <c r="LI40" s="113"/>
      <c r="LJ40" s="113"/>
      <c r="LK40" s="113"/>
      <c r="LL40" s="113"/>
      <c r="LM40" s="113"/>
      <c r="LN40" s="113"/>
      <c r="LO40" s="113"/>
      <c r="LP40" s="113"/>
      <c r="LQ40" s="113"/>
      <c r="LR40" s="113"/>
      <c r="LS40" s="113"/>
      <c r="LT40" s="113"/>
      <c r="LU40" s="113"/>
      <c r="LV40" s="113"/>
      <c r="LW40" s="113"/>
      <c r="LX40" s="113"/>
      <c r="LY40" s="113"/>
      <c r="LZ40" s="113"/>
      <c r="MA40" s="113"/>
      <c r="MB40" s="113"/>
      <c r="MC40" s="113"/>
      <c r="MD40" s="113"/>
      <c r="ME40" s="113"/>
      <c r="MF40" s="113"/>
      <c r="MG40" s="113"/>
      <c r="MH40" s="113"/>
      <c r="MI40" s="113"/>
      <c r="MJ40" s="113"/>
      <c r="MK40" s="113"/>
      <c r="ML40" s="113"/>
      <c r="MM40" s="113"/>
      <c r="MN40" s="113"/>
      <c r="MO40" s="113"/>
      <c r="MP40" s="113"/>
      <c r="MQ40" s="113"/>
      <c r="MR40" s="113"/>
      <c r="MS40" s="113"/>
      <c r="MT40" s="113"/>
      <c r="MU40" s="113"/>
      <c r="MV40" s="113"/>
      <c r="MW40" s="113"/>
      <c r="MX40" s="113"/>
      <c r="MY40" s="113"/>
      <c r="MZ40" s="113"/>
      <c r="NA40" s="113"/>
      <c r="NB40" s="113"/>
      <c r="NC40" s="113"/>
      <c r="ND40" s="113"/>
      <c r="NE40" s="113"/>
      <c r="NF40" s="113"/>
      <c r="NG40" s="113"/>
      <c r="NH40" s="113"/>
      <c r="NI40" s="113"/>
      <c r="NJ40" s="113"/>
      <c r="NK40" s="113"/>
      <c r="NL40" s="113"/>
      <c r="NM40" s="113"/>
      <c r="NN40" s="113"/>
      <c r="NO40" s="113"/>
      <c r="NP40" s="113"/>
      <c r="NQ40" s="113"/>
      <c r="NR40" s="113"/>
      <c r="NS40" s="113"/>
      <c r="NT40" s="113"/>
      <c r="NU40" s="113"/>
      <c r="NV40" s="113"/>
      <c r="NW40" s="113"/>
      <c r="NX40" s="113"/>
      <c r="NY40" s="113"/>
      <c r="NZ40" s="113"/>
      <c r="OA40" s="113"/>
      <c r="OB40" s="113"/>
      <c r="OC40" s="113"/>
      <c r="OD40" s="113"/>
      <c r="OE40" s="113"/>
      <c r="OF40" s="113"/>
      <c r="OG40" s="113"/>
      <c r="OH40" s="113"/>
      <c r="OI40" s="113"/>
      <c r="OJ40" s="113"/>
      <c r="OK40" s="113"/>
      <c r="OL40" s="113"/>
      <c r="OM40" s="113"/>
      <c r="ON40" s="113"/>
      <c r="OO40" s="113"/>
      <c r="OP40" s="113"/>
      <c r="OQ40" s="113"/>
      <c r="OR40" s="113"/>
      <c r="OS40" s="113"/>
      <c r="OT40" s="113"/>
      <c r="OU40" s="113"/>
      <c r="OV40" s="113"/>
      <c r="OW40" s="113"/>
      <c r="OX40" s="113"/>
      <c r="OY40" s="113"/>
      <c r="OZ40" s="113"/>
      <c r="PA40" s="113"/>
      <c r="PB40" s="113"/>
      <c r="PC40" s="113"/>
      <c r="PD40" s="113"/>
      <c r="PE40" s="113"/>
      <c r="PF40" s="113"/>
      <c r="PG40" s="113"/>
      <c r="PH40" s="113"/>
      <c r="PI40" s="113"/>
      <c r="PJ40" s="113"/>
      <c r="PK40" s="113"/>
      <c r="PL40" s="113"/>
      <c r="PM40" s="113"/>
      <c r="PN40" s="113"/>
      <c r="PO40" s="113"/>
      <c r="PP40" s="113"/>
      <c r="PQ40" s="113"/>
      <c r="PR40" s="113"/>
      <c r="PS40" s="113"/>
      <c r="PT40" s="113"/>
      <c r="PU40" s="113"/>
      <c r="PV40" s="113"/>
      <c r="PW40" s="113"/>
      <c r="PX40" s="113"/>
    </row>
    <row r="41" spans="1:440" x14ac:dyDescent="0.25">
      <c r="A41" s="28"/>
      <c r="B41" s="61"/>
      <c r="C41" s="20"/>
      <c r="D41" s="20"/>
      <c r="E41" s="36"/>
      <c r="F41" s="48"/>
      <c r="G41" s="49"/>
      <c r="H41" s="28"/>
      <c r="I41" s="21">
        <f>SUM(K41,M41,O41,Q41,S41,U41,W41,Y41,AA41,AC41,AE41,AG41,AI41,AK41,AM41,AO41,AQ41,AS41,AU41,AW41,AY41)</f>
        <v>0</v>
      </c>
      <c r="J41" s="39"/>
      <c r="K41" s="21" t="str">
        <f>IF(J41&gt;0,(J$3-J41)*K$3+K$3,"")</f>
        <v/>
      </c>
      <c r="L41" s="39"/>
      <c r="M41" s="21" t="str">
        <f>IF(L41&gt;0,(L$3-L41)*M$3+M$3,"")</f>
        <v/>
      </c>
      <c r="N41" s="45"/>
      <c r="O41" s="21" t="str">
        <f>IF(N41&gt;0,(N$3-N41)*O$3+O$3,"")</f>
        <v/>
      </c>
      <c r="P41" s="45"/>
      <c r="Q41" s="21" t="str">
        <f>IF(P41&gt;0,(P$3-P41)*Q$3+Q$3,"")</f>
        <v/>
      </c>
      <c r="R41" s="44"/>
      <c r="S41" s="21" t="str">
        <f>IF(R41&gt;0,(R$3-R41)*S$3+S$3,"")</f>
        <v/>
      </c>
      <c r="T41" s="45"/>
      <c r="U41" s="21" t="str">
        <f>IF(T41&gt;0,(T$3-T41)*U$3+U$3,"")</f>
        <v/>
      </c>
      <c r="V41" s="45"/>
      <c r="W41" s="21" t="str">
        <f>IF(V41&gt;0,(V$3-V41)*W$3+W$3,"")</f>
        <v/>
      </c>
      <c r="X41" s="45"/>
      <c r="Y41" s="21" t="str">
        <f>IF(X41&gt;0,(X$3-X41)*Y$3+Y$3,"")</f>
        <v/>
      </c>
      <c r="Z41" s="45"/>
      <c r="AA41" s="21" t="str">
        <f>IF(Z41&gt;0,(Z$3-Z41)*AA$3+AA$3,"")</f>
        <v/>
      </c>
      <c r="AB41" s="45"/>
      <c r="AC41" s="21" t="str">
        <f>IF(AB41&gt;0,(AB$3-AB41)*AC$3+AC$3,"")</f>
        <v/>
      </c>
      <c r="AD41" s="45"/>
      <c r="AE41" s="21" t="str">
        <f>IF(AD41&gt;0,(AD$3-AD41)*AE$3+AE$3,"")</f>
        <v/>
      </c>
      <c r="AF41" s="45"/>
      <c r="AG41" s="21" t="str">
        <f>IF(AF41&gt;0,(AF$3-AF41)*AG$3+AG$3,"")</f>
        <v/>
      </c>
      <c r="AH41" s="45"/>
      <c r="AI41" s="21" t="str">
        <f>IF(AH41&gt;0,(AH$3-AH41)*AI$3+AI$3,"")</f>
        <v/>
      </c>
      <c r="AJ41" s="45"/>
      <c r="AK41" s="21" t="str">
        <f>IF(AJ41&gt;0,(AJ$3-AJ41)*AK$3+AK$3,"")</f>
        <v/>
      </c>
      <c r="AL41" s="45"/>
      <c r="AM41" s="21" t="str">
        <f>IF(AL41&gt;0,(AL$3-AL41)*AM$3+AM$3,"")</f>
        <v/>
      </c>
      <c r="AN41" s="45"/>
      <c r="AO41" s="21" t="str">
        <f>IF(AN41&gt;0,(AN$3-AN41)*AO$3+AO$3,"")</f>
        <v/>
      </c>
      <c r="AP41" s="45"/>
      <c r="AQ41" s="21" t="str">
        <f>IF(AP41&gt;0,(AP$3-AP41)*AQ$3+AQ$3,"")</f>
        <v/>
      </c>
      <c r="AR41" s="45"/>
      <c r="AS41" s="21" t="str">
        <f>IF(AR41&gt;0,(AR$3-AR41)*AS$3+AS$3,"")</f>
        <v/>
      </c>
      <c r="AT41" s="45"/>
      <c r="AU41" s="21" t="str">
        <f>IF(AT41&gt;0,(AT$3-AT41)*AU$3+AU$3,"")</f>
        <v/>
      </c>
      <c r="AV41" s="45"/>
      <c r="AW41" s="21" t="str">
        <f>IF(AV41&gt;0,(AV$3-AV41)*AW$3+AW$3,"")</f>
        <v/>
      </c>
      <c r="AX41" s="45"/>
      <c r="AY41" s="21" t="str">
        <f>IF(AX41&gt;0,(AX$3-AX41)*AY$3+AY$3,"")</f>
        <v/>
      </c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</row>
    <row r="42" spans="1:440" ht="15.75" thickBot="1" x14ac:dyDescent="0.3">
      <c r="A42" s="150"/>
      <c r="B42" s="151"/>
      <c r="C42" s="152"/>
      <c r="D42" s="152"/>
      <c r="E42" s="153"/>
      <c r="F42" s="154"/>
      <c r="G42" s="180"/>
      <c r="H42" s="150"/>
      <c r="I42" s="156">
        <f>SUM(K42,M42,O42,Q42,S42,U42,W42,Y42,AA42,AC42,AE42,AG42,AI42,AK42,AM42,AO42,AQ42,AS42,AU42,AW42,AY42)</f>
        <v>0</v>
      </c>
      <c r="J42" s="157"/>
      <c r="K42" s="156" t="str">
        <f>IF(J42&gt;0,(J$3-J42)*K$3+K$3,"")</f>
        <v/>
      </c>
      <c r="L42" s="157"/>
      <c r="M42" s="156" t="str">
        <f>IF(L42&gt;0,(L$3-L42)*M$3+M$3,"")</f>
        <v/>
      </c>
      <c r="N42" s="158"/>
      <c r="O42" s="156" t="str">
        <f>IF(N42&gt;0,(N$3-N42)*O$3+O$3,"")</f>
        <v/>
      </c>
      <c r="P42" s="158"/>
      <c r="Q42" s="156" t="str">
        <f>IF(P42&gt;0,(P$3-P42)*Q$3+Q$3,"")</f>
        <v/>
      </c>
      <c r="R42" s="158"/>
      <c r="S42" s="156" t="str">
        <f>IF(R42&gt;0,(R$3-R42)*S$3+S$3,"")</f>
        <v/>
      </c>
      <c r="T42" s="160"/>
      <c r="U42" s="156" t="str">
        <f>IF(T42&gt;0,(T$3-T42)*U$3+U$3,"")</f>
        <v/>
      </c>
      <c r="V42" s="160"/>
      <c r="W42" s="156" t="str">
        <f>IF(V42&gt;0,(V$3-V42)*W$3+W$3,"")</f>
        <v/>
      </c>
      <c r="X42" s="160"/>
      <c r="Y42" s="156" t="str">
        <f>IF(X42&gt;0,(X$3-X42)*Y$3+Y$3,"")</f>
        <v/>
      </c>
      <c r="Z42" s="160"/>
      <c r="AA42" s="156" t="str">
        <f>IF(Z42&gt;0,(Z$3-Z42)*AA$3+AA$3,"")</f>
        <v/>
      </c>
      <c r="AB42" s="160"/>
      <c r="AC42" s="156" t="str">
        <f>IF(AB42&gt;0,(AB$3-AB42)*AC$3+AC$3,"")</f>
        <v/>
      </c>
      <c r="AD42" s="160"/>
      <c r="AE42" s="156" t="str">
        <f>IF(AD42&gt;0,(AD$3-AD42)*AE$3+AE$3,"")</f>
        <v/>
      </c>
      <c r="AF42" s="160"/>
      <c r="AG42" s="156" t="str">
        <f>IF(AF42&gt;0,(AF$3-AF42)*AG$3+AG$3,"")</f>
        <v/>
      </c>
      <c r="AH42" s="160"/>
      <c r="AI42" s="156" t="str">
        <f>IF(AH42&gt;0,(AH$3-AH42)*AI$3+AI$3,"")</f>
        <v/>
      </c>
      <c r="AJ42" s="160"/>
      <c r="AK42" s="156" t="str">
        <f>IF(AJ42&gt;0,(AJ$3-AJ42)*AK$3+AK$3,"")</f>
        <v/>
      </c>
      <c r="AL42" s="160"/>
      <c r="AM42" s="156" t="str">
        <f>IF(AL42&gt;0,(AL$3-AL42)*AM$3+AM$3,"")</f>
        <v/>
      </c>
      <c r="AN42" s="160"/>
      <c r="AO42" s="156" t="str">
        <f>IF(AN42&gt;0,(AN$3-AN42)*AO$3+AO$3,"")</f>
        <v/>
      </c>
      <c r="AP42" s="160"/>
      <c r="AQ42" s="156" t="str">
        <f>IF(AP42&gt;0,(AP$3-AP42)*AQ$3+AQ$3,"")</f>
        <v/>
      </c>
      <c r="AR42" s="160"/>
      <c r="AS42" s="156" t="str">
        <f>IF(AR42&gt;0,(AR$3-AR42)*AS$3+AS$3,"")</f>
        <v/>
      </c>
      <c r="AT42" s="158"/>
      <c r="AU42" s="156" t="str">
        <f>IF(AT42&gt;0,(AT$3-AT42)*AU$3+AU$3,"")</f>
        <v/>
      </c>
      <c r="AV42" s="158"/>
      <c r="AW42" s="156" t="str">
        <f>IF(AV42&gt;0,(AV$3-AV42)*AW$3+AW$3,"")</f>
        <v/>
      </c>
      <c r="AX42" s="158"/>
      <c r="AY42" s="156" t="str">
        <f>IF(AX42&gt;0,(AX$3-AX42)*AY$3+AY$3,"")</f>
        <v/>
      </c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</row>
    <row r="43" spans="1:440" s="147" customFormat="1" x14ac:dyDescent="0.25">
      <c r="A43" s="135"/>
      <c r="B43" s="136"/>
      <c r="C43" s="137"/>
      <c r="D43" s="137"/>
      <c r="E43" s="138"/>
      <c r="F43" s="139"/>
      <c r="G43" s="162"/>
      <c r="H43" s="140"/>
      <c r="I43" s="141">
        <f>SUM(K43,M43,O43,Q43,S43,U43,W43,Y43,AA43,AC43,AE43,AG43,AI43,AK43,AM43,AO43,AQ43,AS43,AU43,AW43,AY43)</f>
        <v>0</v>
      </c>
      <c r="J43" s="142"/>
      <c r="K43" s="141" t="str">
        <f>IF(J43&gt;0,(J$3-J43)*K$3+K$3,"")</f>
        <v/>
      </c>
      <c r="L43" s="142"/>
      <c r="M43" s="141" t="str">
        <f>IF(L43&gt;0,(L$3-L43)*M$3+M$3,"")</f>
        <v/>
      </c>
      <c r="N43" s="143"/>
      <c r="O43" s="141" t="str">
        <f>IF(N43&gt;0,(N$3-N43)*O$3+O$3,"")</f>
        <v/>
      </c>
      <c r="P43" s="143"/>
      <c r="Q43" s="141" t="str">
        <f>IF(P43&gt;0,(P$3-P43)*Q$3+Q$3,"")</f>
        <v/>
      </c>
      <c r="R43" s="143"/>
      <c r="S43" s="141" t="str">
        <f>IF(R43&gt;0,(R$3-R43)*S$3+S$3,"")</f>
        <v/>
      </c>
      <c r="T43" s="143"/>
      <c r="U43" s="141" t="str">
        <f>IF(T43&gt;0,(T$3-T43)*U$3+U$3,"")</f>
        <v/>
      </c>
      <c r="V43" s="143"/>
      <c r="W43" s="141" t="str">
        <f>IF(V43&gt;0,(V$3-V43)*W$3+W$3,"")</f>
        <v/>
      </c>
      <c r="X43" s="143"/>
      <c r="Y43" s="141" t="str">
        <f>IF(X43&gt;0,(X$3-X43)*Y$3+Y$3,"")</f>
        <v/>
      </c>
      <c r="Z43" s="143"/>
      <c r="AA43" s="141" t="str">
        <f>IF(Z43&gt;0,(Z$3-Z43)*AA$3+AA$3,"")</f>
        <v/>
      </c>
      <c r="AB43" s="143"/>
      <c r="AC43" s="141" t="str">
        <f>IF(AB43&gt;0,(AB$3-AB43)*AC$3+AC$3,"")</f>
        <v/>
      </c>
      <c r="AD43" s="143"/>
      <c r="AE43" s="141" t="str">
        <f>IF(AD43&gt;0,(AD$3-AD43)*AE$3+AE$3,"")</f>
        <v/>
      </c>
      <c r="AF43" s="143"/>
      <c r="AG43" s="141" t="str">
        <f>IF(AF43&gt;0,(AF$3-AF43)*AG$3+AG$3,"")</f>
        <v/>
      </c>
      <c r="AH43" s="143"/>
      <c r="AI43" s="141" t="str">
        <f>IF(AH43&gt;0,(AH$3-AH43)*AI$3+AI$3,"")</f>
        <v/>
      </c>
      <c r="AJ43" s="143"/>
      <c r="AK43" s="141" t="str">
        <f>IF(AJ43&gt;0,(AJ$3-AJ43)*AK$3+AK$3,"")</f>
        <v/>
      </c>
      <c r="AL43" s="143"/>
      <c r="AM43" s="141" t="str">
        <f>IF(AL43&gt;0,(AL$3-AL43)*AM$3+AM$3,"")</f>
        <v/>
      </c>
      <c r="AN43" s="143"/>
      <c r="AO43" s="141" t="str">
        <f>IF(AN43&gt;0,(AN$3-AN43)*AO$3+AO$3,"")</f>
        <v/>
      </c>
      <c r="AP43" s="143"/>
      <c r="AQ43" s="141" t="str">
        <f>IF(AP43&gt;0,(AP$3-AP43)*AQ$3+AQ$3,"")</f>
        <v/>
      </c>
      <c r="AR43" s="143"/>
      <c r="AS43" s="141" t="str">
        <f>IF(AR43&gt;0,(AR$3-AR43)*AS$3+AS$3,"")</f>
        <v/>
      </c>
      <c r="AT43" s="145"/>
      <c r="AU43" s="141" t="str">
        <f>IF(AT43&gt;0,(AT$3-AT43)*AU$3+AU$3,"")</f>
        <v/>
      </c>
      <c r="AV43" s="145"/>
      <c r="AW43" s="141" t="str">
        <f>IF(AV43&gt;0,(AV$3-AV43)*AW$3+AW$3,"")</f>
        <v/>
      </c>
      <c r="AX43" s="145"/>
      <c r="AY43" s="141" t="str">
        <f>IF(AX43&gt;0,(AX$3-AX43)*AY$3+AY$3,"")</f>
        <v/>
      </c>
      <c r="AZ43" s="146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3"/>
      <c r="DM43" s="163"/>
      <c r="DN43" s="163"/>
      <c r="DO43" s="163"/>
      <c r="DP43" s="163"/>
      <c r="DQ43" s="163"/>
      <c r="DR43" s="163"/>
      <c r="DS43" s="163"/>
      <c r="DT43" s="163"/>
      <c r="DU43" s="163"/>
      <c r="DV43" s="163"/>
      <c r="DW43" s="163"/>
      <c r="DX43" s="163"/>
      <c r="DY43" s="163"/>
      <c r="DZ43" s="163"/>
      <c r="EA43" s="163"/>
      <c r="EB43" s="163"/>
      <c r="EC43" s="163"/>
      <c r="ED43" s="163"/>
      <c r="EE43" s="163"/>
      <c r="EF43" s="163"/>
      <c r="EG43" s="163"/>
      <c r="EH43" s="163"/>
      <c r="EI43" s="163"/>
      <c r="EJ43" s="163"/>
      <c r="EK43" s="163"/>
      <c r="EL43" s="163"/>
      <c r="EM43" s="163"/>
      <c r="EN43" s="163"/>
      <c r="EO43" s="163"/>
      <c r="EP43" s="163"/>
      <c r="EQ43" s="163"/>
      <c r="ER43" s="163"/>
      <c r="ES43" s="163"/>
      <c r="ET43" s="163"/>
      <c r="EU43" s="163"/>
      <c r="EV43" s="163"/>
      <c r="EW43" s="163"/>
      <c r="EX43" s="163"/>
      <c r="EY43" s="163"/>
      <c r="EZ43" s="163"/>
      <c r="FA43" s="163"/>
      <c r="FB43" s="163"/>
      <c r="FC43" s="163"/>
      <c r="FD43" s="163"/>
      <c r="FE43" s="163"/>
      <c r="FF43" s="163"/>
      <c r="FG43" s="163"/>
      <c r="FH43" s="163"/>
      <c r="FI43" s="163"/>
      <c r="FJ43" s="163"/>
      <c r="FK43" s="163"/>
      <c r="FL43" s="163"/>
      <c r="FM43" s="163"/>
      <c r="FN43" s="163"/>
      <c r="FO43" s="163"/>
      <c r="FP43" s="163"/>
      <c r="FQ43" s="163"/>
      <c r="FR43" s="163"/>
      <c r="FS43" s="163"/>
      <c r="FT43" s="163"/>
      <c r="FU43" s="163"/>
      <c r="FV43" s="163"/>
      <c r="FW43" s="163"/>
      <c r="FX43" s="163"/>
      <c r="FY43" s="163"/>
      <c r="FZ43" s="163"/>
      <c r="GA43" s="163"/>
      <c r="GB43" s="163"/>
      <c r="GC43" s="163"/>
      <c r="GD43" s="163"/>
      <c r="GE43" s="163"/>
      <c r="GF43" s="163"/>
      <c r="GG43" s="163"/>
      <c r="GH43" s="163"/>
      <c r="GI43" s="163"/>
      <c r="GJ43" s="163"/>
      <c r="GK43" s="163"/>
      <c r="GL43" s="163"/>
      <c r="GM43" s="163"/>
      <c r="GN43" s="163"/>
      <c r="GO43" s="163"/>
      <c r="GP43" s="163"/>
      <c r="GQ43" s="163"/>
      <c r="GR43" s="163"/>
      <c r="GS43" s="163"/>
      <c r="GT43" s="163"/>
      <c r="GU43" s="163"/>
      <c r="GV43" s="163"/>
      <c r="GW43" s="163"/>
      <c r="GX43" s="163"/>
      <c r="GY43" s="163"/>
      <c r="GZ43" s="163"/>
      <c r="HA43" s="163"/>
      <c r="HB43" s="163"/>
      <c r="HC43" s="163"/>
      <c r="HD43" s="163"/>
      <c r="HE43" s="163"/>
      <c r="HF43" s="163"/>
      <c r="HG43" s="163"/>
      <c r="HH43" s="163"/>
      <c r="HI43" s="163"/>
      <c r="HJ43" s="163"/>
      <c r="HK43" s="163"/>
      <c r="HL43" s="163"/>
      <c r="HM43" s="163"/>
      <c r="HN43" s="163"/>
      <c r="HO43" s="163"/>
      <c r="HP43" s="163"/>
      <c r="HQ43" s="163"/>
      <c r="HR43" s="163"/>
      <c r="HS43" s="163"/>
      <c r="HT43" s="163"/>
      <c r="HU43" s="163"/>
      <c r="HV43" s="163"/>
      <c r="HW43" s="163"/>
      <c r="HX43" s="163"/>
      <c r="HY43" s="163"/>
      <c r="HZ43" s="163"/>
      <c r="IA43" s="163"/>
      <c r="IB43" s="163"/>
      <c r="IC43" s="163"/>
      <c r="ID43" s="163"/>
      <c r="IE43" s="163"/>
      <c r="IF43" s="163"/>
      <c r="IG43" s="163"/>
      <c r="IH43" s="163"/>
      <c r="II43" s="163"/>
      <c r="IJ43" s="163"/>
      <c r="IK43" s="163"/>
      <c r="IL43" s="163"/>
      <c r="IM43" s="163"/>
      <c r="IN43" s="163"/>
      <c r="IO43" s="163"/>
      <c r="IP43" s="163"/>
      <c r="IQ43" s="163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  <c r="NI43" s="163"/>
      <c r="NJ43" s="163"/>
      <c r="NK43" s="163"/>
      <c r="NL43" s="163"/>
      <c r="NM43" s="163"/>
      <c r="NN43" s="163"/>
      <c r="NO43" s="163"/>
      <c r="NP43" s="163"/>
      <c r="NQ43" s="163"/>
      <c r="NR43" s="163"/>
      <c r="NS43" s="163"/>
      <c r="NT43" s="163"/>
      <c r="NU43" s="163"/>
      <c r="NV43" s="163"/>
      <c r="NW43" s="163"/>
      <c r="NX43" s="163"/>
      <c r="NY43" s="163"/>
      <c r="NZ43" s="163"/>
      <c r="OA43" s="163"/>
      <c r="OB43" s="163"/>
      <c r="OC43" s="163"/>
      <c r="OD43" s="163"/>
      <c r="OE43" s="163"/>
      <c r="OF43" s="163"/>
      <c r="OG43" s="163"/>
      <c r="OH43" s="163"/>
      <c r="OI43" s="163"/>
      <c r="OJ43" s="163"/>
      <c r="OK43" s="163"/>
      <c r="OL43" s="163"/>
      <c r="OM43" s="163"/>
      <c r="ON43" s="163"/>
      <c r="OO43" s="163"/>
      <c r="OP43" s="163"/>
      <c r="OQ43" s="163"/>
      <c r="OR43" s="163"/>
      <c r="OS43" s="163"/>
      <c r="OT43" s="163"/>
      <c r="OU43" s="163"/>
      <c r="OV43" s="163"/>
      <c r="OW43" s="163"/>
      <c r="OX43" s="163"/>
      <c r="OY43" s="163"/>
      <c r="OZ43" s="163"/>
      <c r="PA43" s="163"/>
      <c r="PB43" s="163"/>
      <c r="PC43" s="163"/>
      <c r="PD43" s="163"/>
      <c r="PE43" s="163"/>
      <c r="PF43" s="163"/>
      <c r="PG43" s="163"/>
      <c r="PH43" s="163"/>
      <c r="PI43" s="163"/>
      <c r="PJ43" s="163"/>
      <c r="PK43" s="163"/>
      <c r="PL43" s="163"/>
      <c r="PM43" s="163"/>
      <c r="PN43" s="163"/>
      <c r="PO43" s="163"/>
      <c r="PP43" s="163"/>
      <c r="PQ43" s="163"/>
      <c r="PR43" s="163"/>
      <c r="PS43" s="163"/>
      <c r="PT43" s="163"/>
      <c r="PU43" s="163"/>
      <c r="PV43" s="163"/>
      <c r="PW43" s="163"/>
      <c r="PX43" s="163"/>
    </row>
    <row r="44" spans="1:440" s="190" customFormat="1" x14ac:dyDescent="0.25">
      <c r="A44" s="148"/>
      <c r="B44" s="61"/>
      <c r="C44" s="20"/>
      <c r="D44" s="20"/>
      <c r="E44" s="36"/>
      <c r="F44" s="48"/>
      <c r="G44" s="49"/>
      <c r="H44" s="28"/>
      <c r="I44" s="21">
        <f>SUM(K44,M44,O44,Q44,S44,U44,W44,Y44,AA44,AC44,AE44,AG44,AI44,AK44,AM44,AO44,AQ44,AS44,AU44,AW44,AY44)</f>
        <v>0</v>
      </c>
      <c r="J44" s="39"/>
      <c r="K44" s="21" t="str">
        <f>IF(J44&gt;0,(J$3-J44)*K$3+K$3,"")</f>
        <v/>
      </c>
      <c r="L44" s="39"/>
      <c r="M44" s="21" t="str">
        <f>IF(L44&gt;0,(L$3-L44)*M$3+M$3,"")</f>
        <v/>
      </c>
      <c r="N44" s="44"/>
      <c r="O44" s="21" t="str">
        <f>IF(N44&gt;0,(N$3-N44)*O$3+O$3,"")</f>
        <v/>
      </c>
      <c r="P44" s="46"/>
      <c r="Q44" s="21" t="str">
        <f>IF(P44&gt;0,(P$3-P44)*Q$3+Q$3,"")</f>
        <v/>
      </c>
      <c r="R44" s="44"/>
      <c r="S44" s="21" t="str">
        <f>IF(R44&gt;0,(R$3-R44)*S$3+S$3,"")</f>
        <v/>
      </c>
      <c r="T44" s="45"/>
      <c r="U44" s="21" t="str">
        <f>IF(T44&gt;0,(T$3-T44)*U$3+U$3,"")</f>
        <v/>
      </c>
      <c r="V44" s="45"/>
      <c r="W44" s="21" t="str">
        <f>IF(V44&gt;0,(V$3-V44)*W$3+W$3,"")</f>
        <v/>
      </c>
      <c r="X44" s="45"/>
      <c r="Y44" s="21" t="str">
        <f>IF(X44&gt;0,(X$3-X44)*Y$3+Y$3,"")</f>
        <v/>
      </c>
      <c r="Z44" s="45"/>
      <c r="AA44" s="21" t="str">
        <f>IF(Z44&gt;0,(Z$3-Z44)*AA$3+AA$3,"")</f>
        <v/>
      </c>
      <c r="AB44" s="45"/>
      <c r="AC44" s="21" t="str">
        <f>IF(AB44&gt;0,(AB$3-AB44)*AC$3+AC$3,"")</f>
        <v/>
      </c>
      <c r="AD44" s="45"/>
      <c r="AE44" s="21" t="str">
        <f>IF(AD44&gt;0,(AD$3-AD44)*AE$3+AE$3,"")</f>
        <v/>
      </c>
      <c r="AF44" s="45"/>
      <c r="AG44" s="21" t="str">
        <f>IF(AF44&gt;0,(AF$3-AF44)*AG$3+AG$3,"")</f>
        <v/>
      </c>
      <c r="AH44" s="45"/>
      <c r="AI44" s="21" t="str">
        <f>IF(AH44&gt;0,(AH$3-AH44)*AI$3+AI$3,"")</f>
        <v/>
      </c>
      <c r="AJ44" s="45"/>
      <c r="AK44" s="21" t="str">
        <f>IF(AJ44&gt;0,(AJ$3-AJ44)*AK$3+AK$3,"")</f>
        <v/>
      </c>
      <c r="AL44" s="45"/>
      <c r="AM44" s="21" t="str">
        <f>IF(AL44&gt;0,(AL$3-AL44)*AM$3+AM$3,"")</f>
        <v/>
      </c>
      <c r="AN44" s="45"/>
      <c r="AO44" s="21" t="str">
        <f>IF(AN44&gt;0,(AN$3-AN44)*AO$3+AO$3,"")</f>
        <v/>
      </c>
      <c r="AP44" s="45"/>
      <c r="AQ44" s="21" t="str">
        <f>IF(AP44&gt;0,(AP$3-AP44)*AQ$3+AQ$3,"")</f>
        <v/>
      </c>
      <c r="AR44" s="45"/>
      <c r="AS44" s="21" t="str">
        <f>IF(AR44&gt;0,(AR$3-AR44)*AS$3+AS$3,"")</f>
        <v/>
      </c>
      <c r="AT44" s="45"/>
      <c r="AU44" s="21" t="str">
        <f>IF(AT44&gt;0,(AT$3-AT44)*AU$3+AU$3,"")</f>
        <v/>
      </c>
      <c r="AV44" s="45"/>
      <c r="AW44" s="21" t="str">
        <f>IF(AV44&gt;0,(AV$3-AV44)*AW$3+AW$3,"")</f>
        <v/>
      </c>
      <c r="AX44" s="45"/>
      <c r="AY44" s="21" t="str">
        <f>IF(AX44&gt;0,(AX$3-AX44)*AY$3+AY$3,"")</f>
        <v/>
      </c>
      <c r="AZ44" s="188"/>
    </row>
    <row r="45" spans="1:440" s="194" customFormat="1" x14ac:dyDescent="0.25">
      <c r="A45" s="28"/>
      <c r="B45" s="61"/>
      <c r="C45" s="20"/>
      <c r="D45" s="20"/>
      <c r="E45" s="36"/>
      <c r="F45" s="48"/>
      <c r="G45" s="49"/>
      <c r="H45" s="28"/>
      <c r="I45" s="21">
        <f>SUM(K45,M45,O45,Q45,S45,U45,W45,Y45,AA45,AC45,AE45,AG45,AI45,AK45,AM45,AO45,AQ45,AS45,AU45,AW45,AY45)</f>
        <v>0</v>
      </c>
      <c r="J45" s="39"/>
      <c r="K45" s="21" t="str">
        <f>IF(J45&gt;0,(J$3-J45)*K$3+K$3,"")</f>
        <v/>
      </c>
      <c r="L45" s="39"/>
      <c r="M45" s="21" t="str">
        <f>IF(L45&gt;0,(L$3-L45)*M$3+M$3,"")</f>
        <v/>
      </c>
      <c r="N45" s="44"/>
      <c r="O45" s="21" t="str">
        <f>IF(N45&gt;0,(N$3-N45)*O$3+O$3,"")</f>
        <v/>
      </c>
      <c r="P45" s="44"/>
      <c r="Q45" s="21" t="str">
        <f>IF(P45&gt;0,(P$3-P45)*Q$3+Q$3,"")</f>
        <v/>
      </c>
      <c r="R45" s="44"/>
      <c r="S45" s="21" t="str">
        <f>IF(R45&gt;0,(R$3-R45)*S$3+S$3,"")</f>
        <v/>
      </c>
      <c r="T45" s="44"/>
      <c r="U45" s="21" t="str">
        <f>IF(T45&gt;0,(T$3-T45)*U$3+U$3,"")</f>
        <v/>
      </c>
      <c r="V45" s="44"/>
      <c r="W45" s="21" t="str">
        <f>IF(V45&gt;0,(V$3-V45)*W$3+W$3,"")</f>
        <v/>
      </c>
      <c r="X45" s="44"/>
      <c r="Y45" s="21" t="str">
        <f>IF(X45&gt;0,(X$3-X45)*Y$3+Y$3,"")</f>
        <v/>
      </c>
      <c r="Z45" s="44"/>
      <c r="AA45" s="21" t="str">
        <f>IF(Z45&gt;0,(Z$3-Z45)*AA$3+AA$3,"")</f>
        <v/>
      </c>
      <c r="AB45" s="44"/>
      <c r="AC45" s="21" t="str">
        <f>IF(AB45&gt;0,(AB$3-AB45)*AC$3+AC$3,"")</f>
        <v/>
      </c>
      <c r="AD45" s="44"/>
      <c r="AE45" s="21" t="str">
        <f>IF(AD45&gt;0,(AD$3-AD45)*AE$3+AE$3,"")</f>
        <v/>
      </c>
      <c r="AF45" s="44"/>
      <c r="AG45" s="21" t="str">
        <f>IF(AF45&gt;0,(AF$3-AF45)*AG$3+AG$3,"")</f>
        <v/>
      </c>
      <c r="AH45" s="44"/>
      <c r="AI45" s="21" t="str">
        <f>IF(AH45&gt;0,(AH$3-AH45)*AI$3+AI$3,"")</f>
        <v/>
      </c>
      <c r="AJ45" s="44"/>
      <c r="AK45" s="21" t="str">
        <f>IF(AJ45&gt;0,(AJ$3-AJ45)*AK$3+AK$3,"")</f>
        <v/>
      </c>
      <c r="AL45" s="44"/>
      <c r="AM45" s="21" t="str">
        <f>IF(AL45&gt;0,(AL$3-AL45)*AM$3+AM$3,"")</f>
        <v/>
      </c>
      <c r="AN45" s="44"/>
      <c r="AO45" s="21" t="str">
        <f>IF(AN45&gt;0,(AN$3-AN45)*AO$3+AO$3,"")</f>
        <v/>
      </c>
      <c r="AP45" s="44"/>
      <c r="AQ45" s="21" t="str">
        <f>IF(AP45&gt;0,(AP$3-AP45)*AQ$3+AQ$3,"")</f>
        <v/>
      </c>
      <c r="AR45" s="44"/>
      <c r="AS45" s="21" t="str">
        <f>IF(AR45&gt;0,(AR$3-AR45)*AS$3+AS$3,"")</f>
        <v/>
      </c>
      <c r="AT45" s="44"/>
      <c r="AU45" s="21" t="str">
        <f>IF(AT45&gt;0,(AT$3-AT45)*AU$3+AU$3,"")</f>
        <v/>
      </c>
      <c r="AV45" s="44"/>
      <c r="AW45" s="21" t="str">
        <f>IF(AV45&gt;0,(AV$3-AV45)*AW$3+AW$3,"")</f>
        <v/>
      </c>
      <c r="AX45" s="44"/>
      <c r="AY45" s="21" t="str">
        <f>IF(AX45&gt;0,(AX$3-AX45)*AY$3+AY$3,"")</f>
        <v/>
      </c>
      <c r="AZ45" s="192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193"/>
      <c r="DV45" s="193"/>
      <c r="DW45" s="193"/>
      <c r="DX45" s="193"/>
      <c r="DY45" s="193"/>
      <c r="DZ45" s="193"/>
      <c r="EA45" s="193"/>
      <c r="EB45" s="193"/>
      <c r="EC45" s="193"/>
      <c r="ED45" s="193"/>
      <c r="EE45" s="193"/>
      <c r="EF45" s="193"/>
      <c r="EG45" s="193"/>
      <c r="EH45" s="193"/>
      <c r="EI45" s="193"/>
      <c r="EJ45" s="193"/>
      <c r="EK45" s="193"/>
      <c r="EL45" s="193"/>
      <c r="EM45" s="193"/>
      <c r="EN45" s="193"/>
      <c r="EO45" s="193"/>
      <c r="EP45" s="193"/>
      <c r="EQ45" s="193"/>
      <c r="ER45" s="193"/>
      <c r="ES45" s="193"/>
      <c r="ET45" s="193"/>
      <c r="EU45" s="193"/>
      <c r="EV45" s="193"/>
      <c r="EW45" s="193"/>
      <c r="EX45" s="193"/>
      <c r="EY45" s="193"/>
      <c r="EZ45" s="193"/>
      <c r="FA45" s="193"/>
      <c r="FB45" s="193"/>
      <c r="FC45" s="193"/>
      <c r="FD45" s="193"/>
      <c r="FE45" s="193"/>
      <c r="FF45" s="193"/>
      <c r="FG45" s="193"/>
      <c r="FH45" s="193"/>
      <c r="FI45" s="193"/>
      <c r="FJ45" s="193"/>
      <c r="FK45" s="193"/>
      <c r="FL45" s="193"/>
      <c r="FM45" s="193"/>
      <c r="FN45" s="193"/>
      <c r="FO45" s="193"/>
      <c r="FP45" s="193"/>
      <c r="FQ45" s="193"/>
      <c r="FR45" s="193"/>
      <c r="FS45" s="193"/>
      <c r="FT45" s="193"/>
      <c r="FU45" s="193"/>
      <c r="FV45" s="193"/>
      <c r="FW45" s="193"/>
      <c r="FX45" s="193"/>
      <c r="FY45" s="193"/>
      <c r="FZ45" s="193"/>
      <c r="GA45" s="193"/>
      <c r="GB45" s="193"/>
      <c r="GC45" s="193"/>
      <c r="GD45" s="193"/>
      <c r="GE45" s="193"/>
      <c r="GF45" s="193"/>
      <c r="GG45" s="193"/>
      <c r="GH45" s="193"/>
      <c r="GI45" s="193"/>
      <c r="GJ45" s="193"/>
      <c r="GK45" s="193"/>
      <c r="GL45" s="193"/>
      <c r="GM45" s="193"/>
      <c r="GN45" s="193"/>
      <c r="GO45" s="193"/>
      <c r="GP45" s="193"/>
      <c r="GQ45" s="193"/>
      <c r="GR45" s="193"/>
      <c r="GS45" s="193"/>
      <c r="GT45" s="193"/>
      <c r="GU45" s="193"/>
      <c r="GV45" s="193"/>
      <c r="GW45" s="193"/>
      <c r="GX45" s="193"/>
      <c r="GY45" s="193"/>
      <c r="GZ45" s="193"/>
      <c r="HA45" s="193"/>
      <c r="HB45" s="193"/>
      <c r="HC45" s="193"/>
      <c r="HD45" s="193"/>
      <c r="HE45" s="193"/>
      <c r="HF45" s="193"/>
      <c r="HG45" s="193"/>
      <c r="HH45" s="193"/>
      <c r="HI45" s="193"/>
      <c r="HJ45" s="193"/>
      <c r="HK45" s="193"/>
      <c r="HL45" s="193"/>
      <c r="HM45" s="193"/>
      <c r="HN45" s="193"/>
      <c r="HO45" s="193"/>
      <c r="HP45" s="193"/>
      <c r="HQ45" s="193"/>
      <c r="HR45" s="193"/>
      <c r="HS45" s="193"/>
      <c r="HT45" s="193"/>
      <c r="HU45" s="193"/>
      <c r="HV45" s="193"/>
      <c r="HW45" s="193"/>
      <c r="HX45" s="193"/>
      <c r="HY45" s="193"/>
      <c r="HZ45" s="193"/>
      <c r="IA45" s="193"/>
      <c r="IB45" s="193"/>
      <c r="IC45" s="193"/>
      <c r="ID45" s="193"/>
      <c r="IE45" s="193"/>
      <c r="IF45" s="193"/>
      <c r="IG45" s="193"/>
      <c r="IH45" s="193"/>
      <c r="II45" s="193"/>
      <c r="IJ45" s="193"/>
      <c r="IK45" s="193"/>
      <c r="IL45" s="193"/>
      <c r="IM45" s="193"/>
      <c r="IN45" s="193"/>
      <c r="IO45" s="193"/>
      <c r="IP45" s="193"/>
      <c r="IQ45" s="193"/>
      <c r="IR45" s="193"/>
      <c r="IS45" s="193"/>
      <c r="IT45" s="193"/>
      <c r="IU45" s="193"/>
      <c r="IV45" s="193"/>
      <c r="IW45" s="193"/>
      <c r="IX45" s="193"/>
      <c r="IY45" s="193"/>
      <c r="IZ45" s="193"/>
      <c r="JA45" s="193"/>
      <c r="JB45" s="193"/>
      <c r="JC45" s="193"/>
      <c r="JD45" s="193"/>
      <c r="JE45" s="193"/>
      <c r="JF45" s="193"/>
      <c r="JG45" s="193"/>
      <c r="JH45" s="193"/>
      <c r="JI45" s="193"/>
      <c r="JJ45" s="193"/>
      <c r="JK45" s="193"/>
      <c r="JL45" s="193"/>
      <c r="JM45" s="193"/>
      <c r="JN45" s="193"/>
      <c r="JO45" s="193"/>
      <c r="JP45" s="193"/>
      <c r="JQ45" s="193"/>
      <c r="JR45" s="193"/>
      <c r="JS45" s="193"/>
      <c r="JT45" s="193"/>
      <c r="JU45" s="193"/>
      <c r="JV45" s="193"/>
      <c r="JW45" s="193"/>
      <c r="JX45" s="193"/>
      <c r="JY45" s="193"/>
      <c r="JZ45" s="193"/>
      <c r="KA45" s="193"/>
      <c r="KB45" s="193"/>
      <c r="KC45" s="193"/>
      <c r="KD45" s="193"/>
      <c r="KE45" s="193"/>
      <c r="KF45" s="193"/>
      <c r="KG45" s="193"/>
      <c r="KH45" s="193"/>
      <c r="KI45" s="193"/>
      <c r="KJ45" s="193"/>
      <c r="KK45" s="193"/>
      <c r="KL45" s="193"/>
      <c r="KM45" s="193"/>
      <c r="KN45" s="193"/>
      <c r="KO45" s="193"/>
      <c r="KP45" s="193"/>
      <c r="KQ45" s="193"/>
      <c r="KR45" s="193"/>
      <c r="KS45" s="193"/>
      <c r="KT45" s="193"/>
      <c r="KU45" s="193"/>
      <c r="KV45" s="193"/>
      <c r="KW45" s="193"/>
      <c r="KX45" s="193"/>
      <c r="KY45" s="193"/>
      <c r="KZ45" s="193"/>
      <c r="LA45" s="193"/>
      <c r="LB45" s="193"/>
      <c r="LC45" s="193"/>
      <c r="LD45" s="193"/>
      <c r="LE45" s="193"/>
      <c r="LF45" s="193"/>
      <c r="LG45" s="193"/>
      <c r="LH45" s="193"/>
      <c r="LI45" s="193"/>
      <c r="LJ45" s="193"/>
      <c r="LK45" s="193"/>
      <c r="LL45" s="193"/>
      <c r="LM45" s="193"/>
      <c r="LN45" s="193"/>
      <c r="LO45" s="193"/>
      <c r="LP45" s="193"/>
      <c r="LQ45" s="193"/>
      <c r="LR45" s="193"/>
      <c r="LS45" s="193"/>
      <c r="LT45" s="193"/>
      <c r="LU45" s="193"/>
      <c r="LV45" s="193"/>
      <c r="LW45" s="193"/>
      <c r="LX45" s="193"/>
      <c r="LY45" s="193"/>
      <c r="LZ45" s="193"/>
      <c r="MA45" s="193"/>
      <c r="MB45" s="193"/>
      <c r="MC45" s="193"/>
      <c r="MD45" s="193"/>
      <c r="ME45" s="193"/>
      <c r="MF45" s="193"/>
      <c r="MG45" s="193"/>
      <c r="MH45" s="193"/>
      <c r="MI45" s="193"/>
      <c r="MJ45" s="193"/>
      <c r="MK45" s="193"/>
      <c r="ML45" s="193"/>
      <c r="MM45" s="193"/>
      <c r="MN45" s="193"/>
      <c r="MO45" s="193"/>
      <c r="MP45" s="193"/>
      <c r="MQ45" s="193"/>
      <c r="MR45" s="193"/>
      <c r="MS45" s="193"/>
      <c r="MT45" s="193"/>
      <c r="MU45" s="193"/>
      <c r="MV45" s="193"/>
      <c r="MW45" s="193"/>
      <c r="MX45" s="193"/>
      <c r="MY45" s="193"/>
      <c r="MZ45" s="193"/>
      <c r="NA45" s="193"/>
      <c r="NB45" s="193"/>
      <c r="NC45" s="193"/>
      <c r="ND45" s="193"/>
      <c r="NE45" s="193"/>
      <c r="NF45" s="193"/>
      <c r="NG45" s="193"/>
      <c r="NH45" s="193"/>
      <c r="NI45" s="193"/>
      <c r="NJ45" s="193"/>
      <c r="NK45" s="193"/>
      <c r="NL45" s="193"/>
      <c r="NM45" s="193"/>
      <c r="NN45" s="193"/>
      <c r="NO45" s="193"/>
      <c r="NP45" s="193"/>
      <c r="NQ45" s="193"/>
      <c r="NR45" s="193"/>
      <c r="NS45" s="193"/>
      <c r="NT45" s="193"/>
      <c r="NU45" s="193"/>
      <c r="NV45" s="193"/>
      <c r="NW45" s="193"/>
      <c r="NX45" s="193"/>
      <c r="NY45" s="193"/>
      <c r="NZ45" s="193"/>
      <c r="OA45" s="193"/>
      <c r="OB45" s="193"/>
      <c r="OC45" s="193"/>
      <c r="OD45" s="193"/>
      <c r="OE45" s="193"/>
      <c r="OF45" s="193"/>
      <c r="OG45" s="193"/>
      <c r="OH45" s="193"/>
      <c r="OI45" s="193"/>
      <c r="OJ45" s="193"/>
      <c r="OK45" s="193"/>
      <c r="OL45" s="193"/>
      <c r="OM45" s="193"/>
      <c r="ON45" s="193"/>
      <c r="OO45" s="193"/>
      <c r="OP45" s="193"/>
      <c r="OQ45" s="193"/>
      <c r="OR45" s="193"/>
      <c r="OS45" s="193"/>
      <c r="OT45" s="193"/>
      <c r="OU45" s="193"/>
      <c r="OV45" s="193"/>
      <c r="OW45" s="193"/>
      <c r="OX45" s="193"/>
      <c r="OY45" s="193"/>
      <c r="OZ45" s="193"/>
      <c r="PA45" s="193"/>
      <c r="PB45" s="193"/>
      <c r="PC45" s="193"/>
      <c r="PD45" s="193"/>
      <c r="PE45" s="193"/>
      <c r="PF45" s="193"/>
      <c r="PG45" s="193"/>
      <c r="PH45" s="193"/>
      <c r="PI45" s="193"/>
      <c r="PJ45" s="193"/>
      <c r="PK45" s="193"/>
      <c r="PL45" s="193"/>
      <c r="PM45" s="193"/>
      <c r="PN45" s="193"/>
      <c r="PO45" s="193"/>
      <c r="PP45" s="193"/>
      <c r="PQ45" s="193"/>
      <c r="PR45" s="193"/>
      <c r="PS45" s="193"/>
      <c r="PT45" s="193"/>
      <c r="PU45" s="193"/>
      <c r="PV45" s="193"/>
      <c r="PW45" s="193"/>
      <c r="PX45" s="193"/>
    </row>
    <row r="46" spans="1:440" s="121" customFormat="1" x14ac:dyDescent="0.25">
      <c r="A46" s="185"/>
      <c r="B46" s="126"/>
      <c r="C46" s="127"/>
      <c r="D46" s="127"/>
      <c r="E46" s="128"/>
      <c r="F46" s="129"/>
      <c r="G46" s="130"/>
      <c r="H46" s="125"/>
      <c r="I46" s="131">
        <f>SUM(K46,M46,O46,Q46,S46,U46,W46,Y46,AA46,AC46,AE46,AG46,AI46,AK46,AM46,AO46,AQ46,AS46,AU46,AW46,AY46)</f>
        <v>0</v>
      </c>
      <c r="J46" s="132"/>
      <c r="K46" s="131" t="str">
        <f>IF(J46&gt;0,(J$3-J46)*K$3+K$3,"")</f>
        <v/>
      </c>
      <c r="L46" s="132"/>
      <c r="M46" s="131" t="str">
        <f>IF(L46&gt;0,(L$3-L46)*M$3+M$3,"")</f>
        <v/>
      </c>
      <c r="N46" s="133"/>
      <c r="O46" s="131" t="str">
        <f>IF(N46&gt;0,(N$3-N46)*O$3+O$3,"")</f>
        <v/>
      </c>
      <c r="P46" s="134"/>
      <c r="Q46" s="131" t="str">
        <f>IF(P46&gt;0,(P$3-P46)*Q$3+Q$3,"")</f>
        <v/>
      </c>
      <c r="R46" s="133"/>
      <c r="S46" s="131" t="str">
        <f>IF(R46&gt;0,(R$3-R46)*S$3+S$3,"")</f>
        <v/>
      </c>
      <c r="T46" s="47"/>
      <c r="U46" s="131" t="str">
        <f>IF(T46&gt;0,(T$3-T46)*U$3+U$3,"")</f>
        <v/>
      </c>
      <c r="V46" s="47"/>
      <c r="W46" s="131" t="str">
        <f>IF(V46&gt;0,(V$3-V46)*W$3+W$3,"")</f>
        <v/>
      </c>
      <c r="X46" s="133"/>
      <c r="Y46" s="131" t="str">
        <f>IF(X46&gt;0,(X$3-X46)*Y$3+Y$3,"")</f>
        <v/>
      </c>
      <c r="Z46" s="47"/>
      <c r="AA46" s="131" t="str">
        <f>IF(Z46&gt;0,(Z$3-Z46)*AA$3+AA$3,"")</f>
        <v/>
      </c>
      <c r="AB46" s="47"/>
      <c r="AC46" s="131" t="str">
        <f>IF(AB46&gt;0,(AB$3-AB46)*AC$3+AC$3,"")</f>
        <v/>
      </c>
      <c r="AD46" s="47"/>
      <c r="AE46" s="131" t="str">
        <f>IF(AD46&gt;0,(AD$3-AD46)*AE$3+AE$3,"")</f>
        <v/>
      </c>
      <c r="AF46" s="47"/>
      <c r="AG46" s="131" t="str">
        <f>IF(AF46&gt;0,(AF$3-AF46)*AG$3+AG$3,"")</f>
        <v/>
      </c>
      <c r="AH46" s="47"/>
      <c r="AI46" s="131" t="str">
        <f>IF(AH46&gt;0,(AH$3-AH46)*AI$3+AI$3,"")</f>
        <v/>
      </c>
      <c r="AJ46" s="47"/>
      <c r="AK46" s="131" t="str">
        <f>IF(AJ46&gt;0,(AJ$3-AJ46)*AK$3+AK$3,"")</f>
        <v/>
      </c>
      <c r="AL46" s="47"/>
      <c r="AM46" s="131" t="str">
        <f>IF(AL46&gt;0,(AL$3-AL46)*AM$3+AM$3,"")</f>
        <v/>
      </c>
      <c r="AN46" s="47"/>
      <c r="AO46" s="131" t="str">
        <f>IF(AN46&gt;0,(AN$3-AN46)*AO$3+AO$3,"")</f>
        <v/>
      </c>
      <c r="AP46" s="47"/>
      <c r="AQ46" s="131" t="str">
        <f>IF(AP46&gt;0,(AP$3-AP46)*AQ$3+AQ$3,"")</f>
        <v/>
      </c>
      <c r="AR46" s="47"/>
      <c r="AS46" s="131" t="str">
        <f>IF(AR46&gt;0,(AR$3-AR46)*AS$3+AS$3,"")</f>
        <v/>
      </c>
      <c r="AT46" s="47"/>
      <c r="AU46" s="131" t="str">
        <f>IF(AT46&gt;0,(AT$3-AT46)*AU$3+AU$3,"")</f>
        <v/>
      </c>
      <c r="AV46" s="47"/>
      <c r="AW46" s="131" t="str">
        <f>IF(AV46&gt;0,(AV$3-AV46)*AW$3+AW$3,"")</f>
        <v/>
      </c>
      <c r="AX46" s="47"/>
      <c r="AY46" s="131" t="str">
        <f>IF(AX46&gt;0,(AX$3-AX46)*AY$3+AY$3,"")</f>
        <v/>
      </c>
      <c r="AZ46" s="149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  <c r="IU46" s="113"/>
      <c r="IV46" s="113"/>
      <c r="IW46" s="113"/>
      <c r="IX46" s="113"/>
      <c r="IY46" s="113"/>
      <c r="IZ46" s="113"/>
      <c r="JA46" s="113"/>
      <c r="JB46" s="113"/>
      <c r="JC46" s="113"/>
      <c r="JD46" s="113"/>
      <c r="JE46" s="113"/>
      <c r="JF46" s="113"/>
      <c r="JG46" s="113"/>
      <c r="JH46" s="113"/>
      <c r="JI46" s="113"/>
      <c r="JJ46" s="113"/>
      <c r="JK46" s="113"/>
      <c r="JL46" s="113"/>
      <c r="JM46" s="113"/>
      <c r="JN46" s="113"/>
      <c r="JO46" s="113"/>
      <c r="JP46" s="113"/>
      <c r="JQ46" s="113"/>
      <c r="JR46" s="113"/>
      <c r="JS46" s="113"/>
      <c r="JT46" s="113"/>
      <c r="JU46" s="113"/>
      <c r="JV46" s="113"/>
      <c r="JW46" s="113"/>
      <c r="JX46" s="113"/>
      <c r="JY46" s="113"/>
      <c r="JZ46" s="113"/>
      <c r="KA46" s="113"/>
      <c r="KB46" s="113"/>
      <c r="KC46" s="113"/>
      <c r="KD46" s="113"/>
      <c r="KE46" s="113"/>
      <c r="KF46" s="113"/>
      <c r="KG46" s="113"/>
      <c r="KH46" s="113"/>
      <c r="KI46" s="113"/>
      <c r="KJ46" s="113"/>
      <c r="KK46" s="113"/>
      <c r="KL46" s="113"/>
      <c r="KM46" s="113"/>
      <c r="KN46" s="113"/>
      <c r="KO46" s="113"/>
      <c r="KP46" s="113"/>
      <c r="KQ46" s="113"/>
      <c r="KR46" s="113"/>
      <c r="KS46" s="113"/>
      <c r="KT46" s="113"/>
      <c r="KU46" s="113"/>
      <c r="KV46" s="113"/>
      <c r="KW46" s="113"/>
      <c r="KX46" s="113"/>
      <c r="KY46" s="113"/>
      <c r="KZ46" s="113"/>
      <c r="LA46" s="113"/>
      <c r="LB46" s="113"/>
      <c r="LC46" s="113"/>
      <c r="LD46" s="113"/>
      <c r="LE46" s="113"/>
      <c r="LF46" s="113"/>
      <c r="LG46" s="113"/>
      <c r="LH46" s="113"/>
      <c r="LI46" s="113"/>
      <c r="LJ46" s="113"/>
      <c r="LK46" s="113"/>
      <c r="LL46" s="113"/>
      <c r="LM46" s="113"/>
      <c r="LN46" s="113"/>
      <c r="LO46" s="113"/>
      <c r="LP46" s="113"/>
      <c r="LQ46" s="113"/>
      <c r="LR46" s="113"/>
      <c r="LS46" s="113"/>
      <c r="LT46" s="113"/>
      <c r="LU46" s="113"/>
      <c r="LV46" s="113"/>
      <c r="LW46" s="113"/>
      <c r="LX46" s="113"/>
      <c r="LY46" s="113"/>
      <c r="LZ46" s="113"/>
      <c r="MA46" s="113"/>
      <c r="MB46" s="113"/>
      <c r="MC46" s="113"/>
      <c r="MD46" s="113"/>
      <c r="ME46" s="113"/>
      <c r="MF46" s="113"/>
      <c r="MG46" s="113"/>
      <c r="MH46" s="113"/>
      <c r="MI46" s="113"/>
      <c r="MJ46" s="113"/>
      <c r="MK46" s="113"/>
      <c r="ML46" s="113"/>
      <c r="MM46" s="113"/>
      <c r="MN46" s="113"/>
      <c r="MO46" s="113"/>
      <c r="MP46" s="113"/>
      <c r="MQ46" s="113"/>
      <c r="MR46" s="113"/>
      <c r="MS46" s="113"/>
      <c r="MT46" s="113"/>
      <c r="MU46" s="113"/>
      <c r="MV46" s="113"/>
      <c r="MW46" s="113"/>
      <c r="MX46" s="113"/>
      <c r="MY46" s="113"/>
      <c r="MZ46" s="113"/>
      <c r="NA46" s="113"/>
      <c r="NB46" s="113"/>
      <c r="NC46" s="113"/>
      <c r="ND46" s="113"/>
      <c r="NE46" s="113"/>
      <c r="NF46" s="113"/>
      <c r="NG46" s="113"/>
      <c r="NH46" s="113"/>
      <c r="NI46" s="113"/>
      <c r="NJ46" s="113"/>
      <c r="NK46" s="113"/>
      <c r="NL46" s="113"/>
      <c r="NM46" s="113"/>
      <c r="NN46" s="113"/>
      <c r="NO46" s="113"/>
      <c r="NP46" s="113"/>
      <c r="NQ46" s="113"/>
      <c r="NR46" s="113"/>
      <c r="NS46" s="113"/>
      <c r="NT46" s="113"/>
      <c r="NU46" s="113"/>
      <c r="NV46" s="113"/>
      <c r="NW46" s="113"/>
      <c r="NX46" s="113"/>
      <c r="NY46" s="113"/>
      <c r="NZ46" s="113"/>
      <c r="OA46" s="113"/>
      <c r="OB46" s="113"/>
      <c r="OC46" s="113"/>
      <c r="OD46" s="113"/>
      <c r="OE46" s="113"/>
      <c r="OF46" s="113"/>
      <c r="OG46" s="113"/>
      <c r="OH46" s="113"/>
      <c r="OI46" s="113"/>
      <c r="OJ46" s="113"/>
      <c r="OK46" s="113"/>
      <c r="OL46" s="113"/>
      <c r="OM46" s="113"/>
      <c r="ON46" s="113"/>
      <c r="OO46" s="113"/>
      <c r="OP46" s="113"/>
      <c r="OQ46" s="113"/>
      <c r="OR46" s="113"/>
      <c r="OS46" s="113"/>
      <c r="OT46" s="113"/>
      <c r="OU46" s="113"/>
      <c r="OV46" s="113"/>
      <c r="OW46" s="113"/>
      <c r="OX46" s="113"/>
      <c r="OY46" s="113"/>
      <c r="OZ46" s="113"/>
      <c r="PA46" s="113"/>
      <c r="PB46" s="113"/>
      <c r="PC46" s="113"/>
      <c r="PD46" s="113"/>
      <c r="PE46" s="113"/>
      <c r="PF46" s="113"/>
      <c r="PG46" s="113"/>
      <c r="PH46" s="113"/>
      <c r="PI46" s="113"/>
      <c r="PJ46" s="113"/>
      <c r="PK46" s="113"/>
      <c r="PL46" s="113"/>
      <c r="PM46" s="113"/>
      <c r="PN46" s="113"/>
      <c r="PO46" s="113"/>
      <c r="PP46" s="113"/>
      <c r="PQ46" s="113"/>
      <c r="PR46" s="113"/>
      <c r="PS46" s="113"/>
      <c r="PT46" s="113"/>
      <c r="PU46" s="113"/>
      <c r="PV46" s="113"/>
      <c r="PW46" s="113"/>
      <c r="PX46" s="113"/>
    </row>
    <row r="47" spans="1:440" s="121" customFormat="1" x14ac:dyDescent="0.25">
      <c r="A47" s="148"/>
      <c r="B47" s="61"/>
      <c r="C47" s="20"/>
      <c r="D47" s="20"/>
      <c r="E47" s="36"/>
      <c r="F47" s="48"/>
      <c r="G47" s="49"/>
      <c r="H47" s="28"/>
      <c r="I47" s="21">
        <f>SUM(K47,M47,O47,Q47,S47,U47,W47,Y47,AA47,AC47,AE47,AG47,AI47,AK47,AM47,AO47,AQ47,AS47,AU47,AW47,AY47)</f>
        <v>0</v>
      </c>
      <c r="J47" s="39"/>
      <c r="K47" s="21" t="str">
        <f>IF(J47&gt;0,(J$3-J47)*K$3+K$3,"")</f>
        <v/>
      </c>
      <c r="L47" s="39"/>
      <c r="M47" s="21" t="str">
        <f>IF(L47&gt;0,(L$3-L47)*M$3+M$3,"")</f>
        <v/>
      </c>
      <c r="N47" s="44"/>
      <c r="O47" s="21" t="str">
        <f>IF(N47&gt;0,(N$3-N47)*O$3+O$3,"")</f>
        <v/>
      </c>
      <c r="P47" s="46"/>
      <c r="Q47" s="21" t="str">
        <f>IF(P47&gt;0,(P$3-P47)*Q$3+Q$3,"")</f>
        <v/>
      </c>
      <c r="R47" s="44"/>
      <c r="S47" s="21" t="str">
        <f>IF(R47&gt;0,(R$3-R47)*S$3+S$3,"")</f>
        <v/>
      </c>
      <c r="T47" s="45"/>
      <c r="U47" s="21" t="str">
        <f>IF(T47&gt;0,(T$3-T47)*U$3+U$3,"")</f>
        <v/>
      </c>
      <c r="V47" s="45"/>
      <c r="W47" s="21" t="str">
        <f>IF(V47&gt;0,(V$3-V47)*W$3+W$3,"")</f>
        <v/>
      </c>
      <c r="X47" s="44"/>
      <c r="Y47" s="21" t="str">
        <f>IF(X47&gt;0,(X$3-X47)*Y$3+Y$3,"")</f>
        <v/>
      </c>
      <c r="Z47" s="45"/>
      <c r="AA47" s="21" t="str">
        <f>IF(Z47&gt;0,(Z$3-Z47)*AA$3+AA$3,"")</f>
        <v/>
      </c>
      <c r="AB47" s="45"/>
      <c r="AC47" s="21" t="str">
        <f>IF(AB47&gt;0,(AB$3-AB47)*AC$3+AC$3,"")</f>
        <v/>
      </c>
      <c r="AD47" s="45"/>
      <c r="AE47" s="21" t="str">
        <f>IF(AD47&gt;0,(AD$3-AD47)*AE$3+AE$3,"")</f>
        <v/>
      </c>
      <c r="AF47" s="45"/>
      <c r="AG47" s="21" t="str">
        <f>IF(AF47&gt;0,(AF$3-AF47)*AG$3+AG$3,"")</f>
        <v/>
      </c>
      <c r="AH47" s="45"/>
      <c r="AI47" s="21" t="str">
        <f>IF(AH47&gt;0,(AH$3-AH47)*AI$3+AI$3,"")</f>
        <v/>
      </c>
      <c r="AJ47" s="45"/>
      <c r="AK47" s="21" t="str">
        <f>IF(AJ47&gt;0,(AJ$3-AJ47)*AK$3+AK$3,"")</f>
        <v/>
      </c>
      <c r="AL47" s="45"/>
      <c r="AM47" s="21" t="str">
        <f>IF(AL47&gt;0,(AL$3-AL47)*AM$3+AM$3,"")</f>
        <v/>
      </c>
      <c r="AN47" s="45"/>
      <c r="AO47" s="21" t="str">
        <f>IF(AN47&gt;0,(AN$3-AN47)*AO$3+AO$3,"")</f>
        <v/>
      </c>
      <c r="AP47" s="45"/>
      <c r="AQ47" s="21" t="str">
        <f>IF(AP47&gt;0,(AP$3-AP47)*AQ$3+AQ$3,"")</f>
        <v/>
      </c>
      <c r="AR47" s="45"/>
      <c r="AS47" s="21" t="str">
        <f>IF(AR47&gt;0,(AR$3-AR47)*AS$3+AS$3,"")</f>
        <v/>
      </c>
      <c r="AT47" s="45"/>
      <c r="AU47" s="21" t="str">
        <f>IF(AT47&gt;0,(AT$3-AT47)*AU$3+AU$3,"")</f>
        <v/>
      </c>
      <c r="AV47" s="45"/>
      <c r="AW47" s="21" t="str">
        <f>IF(AV47&gt;0,(AV$3-AV47)*AW$3+AW$3,"")</f>
        <v/>
      </c>
      <c r="AX47" s="45"/>
      <c r="AY47" s="21" t="str">
        <f>IF(AX47&gt;0,(AX$3-AX47)*AY$3+AY$3,"")</f>
        <v/>
      </c>
      <c r="AZ47" s="149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13"/>
      <c r="FP47" s="113"/>
      <c r="FQ47" s="113"/>
      <c r="FR47" s="113"/>
      <c r="FS47" s="113"/>
      <c r="FT47" s="113"/>
      <c r="FU47" s="113"/>
      <c r="FV47" s="113"/>
      <c r="FW47" s="113"/>
      <c r="FX47" s="113"/>
      <c r="FY47" s="113"/>
      <c r="FZ47" s="113"/>
      <c r="GA47" s="113"/>
      <c r="GB47" s="113"/>
      <c r="GC47" s="113"/>
      <c r="GD47" s="113"/>
      <c r="GE47" s="113"/>
      <c r="GF47" s="113"/>
      <c r="GG47" s="113"/>
      <c r="GH47" s="113"/>
      <c r="GI47" s="113"/>
      <c r="GJ47" s="113"/>
      <c r="GK47" s="113"/>
      <c r="GL47" s="113"/>
      <c r="GM47" s="113"/>
      <c r="GN47" s="113"/>
      <c r="GO47" s="113"/>
      <c r="GP47" s="113"/>
      <c r="GQ47" s="113"/>
      <c r="GR47" s="113"/>
      <c r="GS47" s="113"/>
      <c r="GT47" s="113"/>
      <c r="GU47" s="113"/>
      <c r="GV47" s="113"/>
      <c r="GW47" s="113"/>
      <c r="GX47" s="113"/>
      <c r="GY47" s="113"/>
      <c r="GZ47" s="113"/>
      <c r="HA47" s="113"/>
      <c r="HB47" s="113"/>
      <c r="HC47" s="113"/>
      <c r="HD47" s="113"/>
      <c r="HE47" s="113"/>
      <c r="HF47" s="113"/>
      <c r="HG47" s="113"/>
      <c r="HH47" s="113"/>
      <c r="HI47" s="113"/>
      <c r="HJ47" s="113"/>
      <c r="HK47" s="113"/>
      <c r="HL47" s="113"/>
      <c r="HM47" s="113"/>
      <c r="HN47" s="113"/>
      <c r="HO47" s="113"/>
      <c r="HP47" s="113"/>
      <c r="HQ47" s="113"/>
      <c r="HR47" s="113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  <c r="IW47" s="113"/>
      <c r="IX47" s="113"/>
      <c r="IY47" s="113"/>
      <c r="IZ47" s="113"/>
      <c r="JA47" s="113"/>
      <c r="JB47" s="113"/>
      <c r="JC47" s="113"/>
      <c r="JD47" s="113"/>
      <c r="JE47" s="113"/>
      <c r="JF47" s="113"/>
      <c r="JG47" s="113"/>
      <c r="JH47" s="113"/>
      <c r="JI47" s="113"/>
      <c r="JJ47" s="113"/>
      <c r="JK47" s="113"/>
      <c r="JL47" s="113"/>
      <c r="JM47" s="113"/>
      <c r="JN47" s="113"/>
      <c r="JO47" s="113"/>
      <c r="JP47" s="113"/>
      <c r="JQ47" s="113"/>
      <c r="JR47" s="113"/>
      <c r="JS47" s="113"/>
      <c r="JT47" s="113"/>
      <c r="JU47" s="113"/>
      <c r="JV47" s="113"/>
      <c r="JW47" s="113"/>
      <c r="JX47" s="113"/>
      <c r="JY47" s="113"/>
      <c r="JZ47" s="113"/>
      <c r="KA47" s="113"/>
      <c r="KB47" s="113"/>
      <c r="KC47" s="113"/>
      <c r="KD47" s="113"/>
      <c r="KE47" s="113"/>
      <c r="KF47" s="113"/>
      <c r="KG47" s="113"/>
      <c r="KH47" s="113"/>
      <c r="KI47" s="113"/>
      <c r="KJ47" s="113"/>
      <c r="KK47" s="113"/>
      <c r="KL47" s="113"/>
      <c r="KM47" s="113"/>
      <c r="KN47" s="113"/>
      <c r="KO47" s="113"/>
      <c r="KP47" s="113"/>
      <c r="KQ47" s="113"/>
      <c r="KR47" s="113"/>
      <c r="KS47" s="113"/>
      <c r="KT47" s="113"/>
      <c r="KU47" s="113"/>
      <c r="KV47" s="113"/>
      <c r="KW47" s="113"/>
      <c r="KX47" s="113"/>
      <c r="KY47" s="113"/>
      <c r="KZ47" s="113"/>
      <c r="LA47" s="113"/>
      <c r="LB47" s="113"/>
      <c r="LC47" s="113"/>
      <c r="LD47" s="113"/>
      <c r="LE47" s="113"/>
      <c r="LF47" s="113"/>
      <c r="LG47" s="113"/>
      <c r="LH47" s="113"/>
      <c r="LI47" s="113"/>
      <c r="LJ47" s="113"/>
      <c r="LK47" s="113"/>
      <c r="LL47" s="113"/>
      <c r="LM47" s="113"/>
      <c r="LN47" s="113"/>
      <c r="LO47" s="113"/>
      <c r="LP47" s="113"/>
      <c r="LQ47" s="113"/>
      <c r="LR47" s="113"/>
      <c r="LS47" s="113"/>
      <c r="LT47" s="113"/>
      <c r="LU47" s="113"/>
      <c r="LV47" s="113"/>
      <c r="LW47" s="113"/>
      <c r="LX47" s="113"/>
      <c r="LY47" s="113"/>
      <c r="LZ47" s="113"/>
      <c r="MA47" s="113"/>
      <c r="MB47" s="113"/>
      <c r="MC47" s="113"/>
      <c r="MD47" s="113"/>
      <c r="ME47" s="113"/>
      <c r="MF47" s="113"/>
      <c r="MG47" s="113"/>
      <c r="MH47" s="113"/>
      <c r="MI47" s="113"/>
      <c r="MJ47" s="113"/>
      <c r="MK47" s="113"/>
      <c r="ML47" s="113"/>
      <c r="MM47" s="113"/>
      <c r="MN47" s="113"/>
      <c r="MO47" s="113"/>
      <c r="MP47" s="113"/>
      <c r="MQ47" s="113"/>
      <c r="MR47" s="113"/>
      <c r="MS47" s="113"/>
      <c r="MT47" s="113"/>
      <c r="MU47" s="113"/>
      <c r="MV47" s="113"/>
      <c r="MW47" s="113"/>
      <c r="MX47" s="113"/>
      <c r="MY47" s="113"/>
      <c r="MZ47" s="113"/>
      <c r="NA47" s="113"/>
      <c r="NB47" s="113"/>
      <c r="NC47" s="113"/>
      <c r="ND47" s="113"/>
      <c r="NE47" s="113"/>
      <c r="NF47" s="113"/>
      <c r="NG47" s="113"/>
      <c r="NH47" s="113"/>
      <c r="NI47" s="113"/>
      <c r="NJ47" s="113"/>
      <c r="NK47" s="113"/>
      <c r="NL47" s="113"/>
      <c r="NM47" s="113"/>
      <c r="NN47" s="113"/>
      <c r="NO47" s="113"/>
      <c r="NP47" s="113"/>
      <c r="NQ47" s="113"/>
      <c r="NR47" s="113"/>
      <c r="NS47" s="113"/>
      <c r="NT47" s="113"/>
      <c r="NU47" s="113"/>
      <c r="NV47" s="113"/>
      <c r="NW47" s="113"/>
      <c r="NX47" s="113"/>
      <c r="NY47" s="113"/>
      <c r="NZ47" s="113"/>
      <c r="OA47" s="113"/>
      <c r="OB47" s="113"/>
      <c r="OC47" s="113"/>
      <c r="OD47" s="113"/>
      <c r="OE47" s="113"/>
      <c r="OF47" s="113"/>
      <c r="OG47" s="113"/>
      <c r="OH47" s="113"/>
      <c r="OI47" s="113"/>
      <c r="OJ47" s="113"/>
      <c r="OK47" s="113"/>
      <c r="OL47" s="113"/>
      <c r="OM47" s="113"/>
      <c r="ON47" s="113"/>
      <c r="OO47" s="113"/>
      <c r="OP47" s="113"/>
      <c r="OQ47" s="113"/>
      <c r="OR47" s="113"/>
      <c r="OS47" s="113"/>
      <c r="OT47" s="113"/>
      <c r="OU47" s="113"/>
      <c r="OV47" s="113"/>
      <c r="OW47" s="113"/>
      <c r="OX47" s="113"/>
      <c r="OY47" s="113"/>
      <c r="OZ47" s="113"/>
      <c r="PA47" s="113"/>
      <c r="PB47" s="113"/>
      <c r="PC47" s="113"/>
      <c r="PD47" s="113"/>
      <c r="PE47" s="113"/>
      <c r="PF47" s="113"/>
      <c r="PG47" s="113"/>
      <c r="PH47" s="113"/>
      <c r="PI47" s="113"/>
      <c r="PJ47" s="113"/>
      <c r="PK47" s="113"/>
      <c r="PL47" s="113"/>
      <c r="PM47" s="113"/>
      <c r="PN47" s="113"/>
      <c r="PO47" s="113"/>
      <c r="PP47" s="113"/>
      <c r="PQ47" s="113"/>
      <c r="PR47" s="113"/>
      <c r="PS47" s="113"/>
      <c r="PT47" s="113"/>
      <c r="PU47" s="113"/>
      <c r="PV47" s="113"/>
      <c r="PW47" s="113"/>
      <c r="PX47" s="113"/>
    </row>
    <row r="48" spans="1:440" s="121" customFormat="1" x14ac:dyDescent="0.25">
      <c r="A48" s="148"/>
      <c r="B48" s="61"/>
      <c r="C48" s="20"/>
      <c r="D48" s="20"/>
      <c r="E48" s="36"/>
      <c r="F48" s="48"/>
      <c r="G48" s="49"/>
      <c r="H48" s="28"/>
      <c r="I48" s="21">
        <f>SUM(K48,M48,O48,Q48,S48,U48,W48,Y48,AA48,AC48,AE48,AG48,AI48,AK48,AM48,AO48,AQ48,AS48,AU48,AW48,AY48)</f>
        <v>0</v>
      </c>
      <c r="J48" s="39"/>
      <c r="K48" s="21" t="str">
        <f>IF(J48&gt;0,(J$3-J48)*K$3+K$3,"")</f>
        <v/>
      </c>
      <c r="L48" s="39"/>
      <c r="M48" s="21" t="str">
        <f>IF(L48&gt;0,(L$3-L48)*M$3+M$3,"")</f>
        <v/>
      </c>
      <c r="N48" s="44"/>
      <c r="O48" s="21" t="str">
        <f>IF(N48&gt;0,(N$3-N48)*O$3+O$3,"")</f>
        <v/>
      </c>
      <c r="P48" s="46"/>
      <c r="Q48" s="21" t="str">
        <f>IF(P48&gt;0,(P$3-P48)*Q$3+Q$3,"")</f>
        <v/>
      </c>
      <c r="R48" s="44"/>
      <c r="S48" s="21" t="str">
        <f>IF(R48&gt;0,(R$3-R48)*S$3+S$3,"")</f>
        <v/>
      </c>
      <c r="T48" s="45"/>
      <c r="U48" s="21" t="str">
        <f>IF(T48&gt;0,(T$3-T48)*U$3+U$3,"")</f>
        <v/>
      </c>
      <c r="V48" s="45"/>
      <c r="W48" s="21" t="str">
        <f>IF(V48&gt;0,(V$3-V48)*W$3+W$3,"")</f>
        <v/>
      </c>
      <c r="X48" s="44"/>
      <c r="Y48" s="21" t="str">
        <f>IF(X48&gt;0,(X$3-X48)*Y$3+Y$3,"")</f>
        <v/>
      </c>
      <c r="Z48" s="45"/>
      <c r="AA48" s="21" t="str">
        <f>IF(Z48&gt;0,(Z$3-Z48)*AA$3+AA$3,"")</f>
        <v/>
      </c>
      <c r="AB48" s="45"/>
      <c r="AC48" s="21" t="str">
        <f>IF(AB48&gt;0,(AB$3-AB48)*AC$3+AC$3,"")</f>
        <v/>
      </c>
      <c r="AD48" s="45"/>
      <c r="AE48" s="21" t="str">
        <f>IF(AD48&gt;0,(AD$3-AD48)*AE$3+AE$3,"")</f>
        <v/>
      </c>
      <c r="AF48" s="45"/>
      <c r="AG48" s="21" t="str">
        <f>IF(AF48&gt;0,(AF$3-AF48)*AG$3+AG$3,"")</f>
        <v/>
      </c>
      <c r="AH48" s="45"/>
      <c r="AI48" s="21" t="str">
        <f>IF(AH48&gt;0,(AH$3-AH48)*AI$3+AI$3,"")</f>
        <v/>
      </c>
      <c r="AJ48" s="45"/>
      <c r="AK48" s="21" t="str">
        <f>IF(AJ48&gt;0,(AJ$3-AJ48)*AK$3+AK$3,"")</f>
        <v/>
      </c>
      <c r="AL48" s="45"/>
      <c r="AM48" s="21" t="str">
        <f>IF(AL48&gt;0,(AL$3-AL48)*AM$3+AM$3,"")</f>
        <v/>
      </c>
      <c r="AN48" s="45"/>
      <c r="AO48" s="21" t="str">
        <f>IF(AN48&gt;0,(AN$3-AN48)*AO$3+AO$3,"")</f>
        <v/>
      </c>
      <c r="AP48" s="45"/>
      <c r="AQ48" s="21" t="str">
        <f>IF(AP48&gt;0,(AP$3-AP48)*AQ$3+AQ$3,"")</f>
        <v/>
      </c>
      <c r="AR48" s="45"/>
      <c r="AS48" s="21" t="str">
        <f>IF(AR48&gt;0,(AR$3-AR48)*AS$3+AS$3,"")</f>
        <v/>
      </c>
      <c r="AT48" s="45"/>
      <c r="AU48" s="21" t="str">
        <f>IF(AT48&gt;0,(AT$3-AT48)*AU$3+AU$3,"")</f>
        <v/>
      </c>
      <c r="AV48" s="45"/>
      <c r="AW48" s="21" t="str">
        <f>IF(AV48&gt;0,(AV$3-AV48)*AW$3+AW$3,"")</f>
        <v/>
      </c>
      <c r="AX48" s="45"/>
      <c r="AY48" s="21" t="str">
        <f>IF(AX48&gt;0,(AX$3-AX48)*AY$3+AY$3,"")</f>
        <v/>
      </c>
      <c r="AZ48" s="149"/>
    </row>
    <row r="49" spans="1:440" s="190" customFormat="1" x14ac:dyDescent="0.25">
      <c r="A49" s="148"/>
      <c r="B49" s="61"/>
      <c r="C49" s="20"/>
      <c r="D49" s="20"/>
      <c r="E49" s="36"/>
      <c r="F49" s="48"/>
      <c r="G49" s="49"/>
      <c r="H49" s="28"/>
      <c r="I49" s="21">
        <f>SUM(K49,M49,O49,Q49,S49,U49,W49,Y49,AA49,AC49,AE49,AG49,AI49,AK49,AM49,AO49,AQ49,AS49,AU49,AW49,AY49)</f>
        <v>0</v>
      </c>
      <c r="J49" s="39"/>
      <c r="K49" s="21" t="str">
        <f>IF(J49&gt;0,(J$3-J49)*K$3+K$3,"")</f>
        <v/>
      </c>
      <c r="L49" s="39"/>
      <c r="M49" s="21" t="str">
        <f>IF(L49&gt;0,(L$3-L49)*M$3+M$3,"")</f>
        <v/>
      </c>
      <c r="N49" s="44"/>
      <c r="O49" s="21" t="str">
        <f>IF(N49&gt;0,(N$3-N49)*O$3+O$3,"")</f>
        <v/>
      </c>
      <c r="P49" s="44"/>
      <c r="Q49" s="21" t="str">
        <f>IF(P49&gt;0,(P$3-P49)*Q$3+Q$3,"")</f>
        <v/>
      </c>
      <c r="R49" s="44"/>
      <c r="S49" s="21" t="str">
        <f>IF(R49&gt;0,(R$3-R49)*S$3+S$3,"")</f>
        <v/>
      </c>
      <c r="T49" s="45"/>
      <c r="U49" s="21" t="str">
        <f>IF(T49&gt;0,(T$3-T49)*U$3+U$3,"")</f>
        <v/>
      </c>
      <c r="V49" s="45"/>
      <c r="W49" s="21" t="str">
        <f>IF(V49&gt;0,(V$3-V49)*W$3+W$3,"")</f>
        <v/>
      </c>
      <c r="X49" s="45"/>
      <c r="Y49" s="21" t="str">
        <f>IF(X49&gt;0,(X$3-X49)*Y$3+Y$3,"")</f>
        <v/>
      </c>
      <c r="Z49" s="45"/>
      <c r="AA49" s="21" t="str">
        <f>IF(Z49&gt;0,(Z$3-Z49)*AA$3+AA$3,"")</f>
        <v/>
      </c>
      <c r="AB49" s="45"/>
      <c r="AC49" s="21" t="str">
        <f>IF(AB49&gt;0,(AB$3-AB49)*AC$3+AC$3,"")</f>
        <v/>
      </c>
      <c r="AD49" s="45"/>
      <c r="AE49" s="21" t="str">
        <f>IF(AD49&gt;0,(AD$3-AD49)*AE$3+AE$3,"")</f>
        <v/>
      </c>
      <c r="AF49" s="45"/>
      <c r="AG49" s="21" t="str">
        <f>IF(AF49&gt;0,(AF$3-AF49)*AG$3+AG$3,"")</f>
        <v/>
      </c>
      <c r="AH49" s="45"/>
      <c r="AI49" s="21" t="str">
        <f>IF(AH49&gt;0,(AH$3-AH49)*AI$3+AI$3,"")</f>
        <v/>
      </c>
      <c r="AJ49" s="45"/>
      <c r="AK49" s="21" t="str">
        <f>IF(AJ49&gt;0,(AJ$3-AJ49)*AK$3+AK$3,"")</f>
        <v/>
      </c>
      <c r="AL49" s="45"/>
      <c r="AM49" s="21" t="str">
        <f>IF(AL49&gt;0,(AL$3-AL49)*AM$3+AM$3,"")</f>
        <v/>
      </c>
      <c r="AN49" s="45"/>
      <c r="AO49" s="21" t="str">
        <f>IF(AN49&gt;0,(AN$3-AN49)*AO$3+AO$3,"")</f>
        <v/>
      </c>
      <c r="AP49" s="45"/>
      <c r="AQ49" s="21" t="str">
        <f>IF(AP49&gt;0,(AP$3-AP49)*AQ$3+AQ$3,"")</f>
        <v/>
      </c>
      <c r="AR49" s="45"/>
      <c r="AS49" s="21" t="str">
        <f>IF(AR49&gt;0,(AR$3-AR49)*AS$3+AS$3,"")</f>
        <v/>
      </c>
      <c r="AT49" s="45"/>
      <c r="AU49" s="21" t="str">
        <f>IF(AT49&gt;0,(AT$3-AT49)*AU$3+AU$3,"")</f>
        <v/>
      </c>
      <c r="AV49" s="45"/>
      <c r="AW49" s="21" t="str">
        <f>IF(AV49&gt;0,(AV$3-AV49)*AW$3+AW$3,"")</f>
        <v/>
      </c>
      <c r="AX49" s="45"/>
      <c r="AY49" s="21" t="str">
        <f>IF(AX49&gt;0,(AX$3-AX49)*AY$3+AY$3,"")</f>
        <v/>
      </c>
      <c r="AZ49" s="188"/>
    </row>
    <row r="50" spans="1:440" s="121" customFormat="1" x14ac:dyDescent="0.25">
      <c r="A50" s="185"/>
      <c r="B50" s="126"/>
      <c r="C50" s="127"/>
      <c r="D50" s="127"/>
      <c r="E50" s="128"/>
      <c r="F50" s="129"/>
      <c r="G50" s="130"/>
      <c r="H50" s="125"/>
      <c r="I50" s="131">
        <f>SUM(K50,M50,O50,Q50,S50,U50,W50,Y50,AA50,AC50,AE50,AG50,AI50,AK50,AM50,AO50,AQ50,AS50,AU50,AW50,AY50)</f>
        <v>0</v>
      </c>
      <c r="J50" s="132"/>
      <c r="K50" s="131" t="str">
        <f>IF(J50&gt;0,(J$3-J50)*K$3+K$3,"")</f>
        <v/>
      </c>
      <c r="L50" s="132"/>
      <c r="M50" s="131" t="str">
        <f>IF(L50&gt;0,(L$3-L50)*M$3+M$3,"")</f>
        <v/>
      </c>
      <c r="N50" s="133"/>
      <c r="O50" s="131" t="str">
        <f>IF(N50&gt;0,(N$3-N50)*O$3+O$3,"")</f>
        <v/>
      </c>
      <c r="P50" s="134"/>
      <c r="Q50" s="131" t="str">
        <f>IF(P50&gt;0,(P$3-P50)*Q$3+Q$3,"")</f>
        <v/>
      </c>
      <c r="R50" s="133"/>
      <c r="S50" s="131" t="str">
        <f>IF(R50&gt;0,(R$3-R50)*S$3+S$3,"")</f>
        <v/>
      </c>
      <c r="T50" s="47"/>
      <c r="U50" s="131" t="str">
        <f>IF(T50&gt;0,(T$3-T50)*U$3+U$3,"")</f>
        <v/>
      </c>
      <c r="V50" s="47"/>
      <c r="W50" s="131" t="str">
        <f>IF(V50&gt;0,(V$3-V50)*W$3+W$3,"")</f>
        <v/>
      </c>
      <c r="X50" s="133"/>
      <c r="Y50" s="131" t="str">
        <f>IF(X50&gt;0,(X$3-X50)*Y$3+Y$3,"")</f>
        <v/>
      </c>
      <c r="Z50" s="47"/>
      <c r="AA50" s="131" t="str">
        <f>IF(Z50&gt;0,(Z$3-Z50)*AA$3+AA$3,"")</f>
        <v/>
      </c>
      <c r="AB50" s="47"/>
      <c r="AC50" s="131" t="str">
        <f>IF(AB50&gt;0,(AB$3-AB50)*AC$3+AC$3,"")</f>
        <v/>
      </c>
      <c r="AD50" s="47"/>
      <c r="AE50" s="131" t="str">
        <f>IF(AD50&gt;0,(AD$3-AD50)*AE$3+AE$3,"")</f>
        <v/>
      </c>
      <c r="AF50" s="47"/>
      <c r="AG50" s="131" t="str">
        <f>IF(AF50&gt;0,(AF$3-AF50)*AG$3+AG$3,"")</f>
        <v/>
      </c>
      <c r="AH50" s="47"/>
      <c r="AI50" s="131" t="str">
        <f>IF(AH50&gt;0,(AH$3-AH50)*AI$3+AI$3,"")</f>
        <v/>
      </c>
      <c r="AJ50" s="47"/>
      <c r="AK50" s="131" t="str">
        <f>IF(AJ50&gt;0,(AJ$3-AJ50)*AK$3+AK$3,"")</f>
        <v/>
      </c>
      <c r="AL50" s="47"/>
      <c r="AM50" s="131" t="str">
        <f>IF(AL50&gt;0,(AL$3-AL50)*AM$3+AM$3,"")</f>
        <v/>
      </c>
      <c r="AN50" s="47"/>
      <c r="AO50" s="131" t="str">
        <f>IF(AN50&gt;0,(AN$3-AN50)*AO$3+AO$3,"")</f>
        <v/>
      </c>
      <c r="AP50" s="47"/>
      <c r="AQ50" s="131" t="str">
        <f>IF(AP50&gt;0,(AP$3-AP50)*AQ$3+AQ$3,"")</f>
        <v/>
      </c>
      <c r="AR50" s="47"/>
      <c r="AS50" s="131" t="str">
        <f>IF(AR50&gt;0,(AR$3-AR50)*AS$3+AS$3,"")</f>
        <v/>
      </c>
      <c r="AT50" s="47"/>
      <c r="AU50" s="131" t="str">
        <f>IF(AT50&gt;0,(AT$3-AT50)*AU$3+AU$3,"")</f>
        <v/>
      </c>
      <c r="AV50" s="47"/>
      <c r="AW50" s="131" t="str">
        <f>IF(AV50&gt;0,(AV$3-AV50)*AW$3+AW$3,"")</f>
        <v/>
      </c>
      <c r="AX50" s="47"/>
      <c r="AY50" s="131" t="str">
        <f>IF(AX50&gt;0,(AX$3-AX50)*AY$3+AY$3,"")</f>
        <v/>
      </c>
      <c r="AZ50" s="149"/>
    </row>
    <row r="51" spans="1:440" s="121" customFormat="1" x14ac:dyDescent="0.25">
      <c r="A51" s="148"/>
      <c r="B51" s="61"/>
      <c r="C51" s="20"/>
      <c r="D51" s="20"/>
      <c r="E51" s="36"/>
      <c r="F51" s="48"/>
      <c r="G51" s="49"/>
      <c r="H51" s="28"/>
      <c r="I51" s="21">
        <f>SUM(K51,M51,O51,Q51,S51,U51,W51,Y51,AA51,AC51,AE51,AG51,AI51,AK51,AM51,AO51,AQ51,AS51,AU51,AW51,AY51)</f>
        <v>0</v>
      </c>
      <c r="J51" s="39"/>
      <c r="K51" s="21" t="str">
        <f>IF(J51&gt;0,(J$3-J51)*K$3+K$3,"")</f>
        <v/>
      </c>
      <c r="L51" s="39"/>
      <c r="M51" s="21" t="str">
        <f>IF(L51&gt;0,(L$3-L51)*M$3+M$3,"")</f>
        <v/>
      </c>
      <c r="N51" s="44"/>
      <c r="O51" s="21" t="str">
        <f>IF(N51&gt;0,(N$3-N51)*O$3+O$3,"")</f>
        <v/>
      </c>
      <c r="P51" s="45"/>
      <c r="Q51" s="21" t="str">
        <f>IF(P51&gt;0,(P$3-P51)*Q$3+Q$3,"")</f>
        <v/>
      </c>
      <c r="R51" s="44"/>
      <c r="S51" s="21" t="str">
        <f>IF(R51&gt;0,(R$3-R51)*S$3+S$3,"")</f>
        <v/>
      </c>
      <c r="T51" s="45"/>
      <c r="U51" s="21" t="str">
        <f>IF(T51&gt;0,(T$3-T51)*U$3+U$3,"")</f>
        <v/>
      </c>
      <c r="V51" s="45"/>
      <c r="W51" s="21" t="str">
        <f>IF(V51&gt;0,(V$3-V51)*W$3+W$3,"")</f>
        <v/>
      </c>
      <c r="X51" s="45"/>
      <c r="Y51" s="21" t="str">
        <f>IF(X51&gt;0,(X$3-X51)*Y$3+Y$3,"")</f>
        <v/>
      </c>
      <c r="Z51" s="45"/>
      <c r="AA51" s="21" t="str">
        <f>IF(Z51&gt;0,(Z$3-Z51)*AA$3+AA$3,"")</f>
        <v/>
      </c>
      <c r="AB51" s="45"/>
      <c r="AC51" s="21" t="str">
        <f>IF(AB51&gt;0,(AB$3-AB51)*AC$3+AC$3,"")</f>
        <v/>
      </c>
      <c r="AD51" s="45"/>
      <c r="AE51" s="21" t="str">
        <f>IF(AD51&gt;0,(AD$3-AD51)*AE$3+AE$3,"")</f>
        <v/>
      </c>
      <c r="AF51" s="45"/>
      <c r="AG51" s="21" t="str">
        <f>IF(AF51&gt;0,(AF$3-AF51)*AG$3+AG$3,"")</f>
        <v/>
      </c>
      <c r="AH51" s="45"/>
      <c r="AI51" s="21" t="str">
        <f>IF(AH51&gt;0,(AH$3-AH51)*AI$3+AI$3,"")</f>
        <v/>
      </c>
      <c r="AJ51" s="45"/>
      <c r="AK51" s="21" t="str">
        <f>IF(AJ51&gt;0,(AJ$3-AJ51)*AK$3+AK$3,"")</f>
        <v/>
      </c>
      <c r="AL51" s="45"/>
      <c r="AM51" s="21" t="str">
        <f>IF(AL51&gt;0,(AL$3-AL51)*AM$3+AM$3,"")</f>
        <v/>
      </c>
      <c r="AN51" s="45"/>
      <c r="AO51" s="21" t="str">
        <f>IF(AN51&gt;0,(AN$3-AN51)*AO$3+AO$3,"")</f>
        <v/>
      </c>
      <c r="AP51" s="45"/>
      <c r="AQ51" s="21" t="str">
        <f>IF(AP51&gt;0,(AP$3-AP51)*AQ$3+AQ$3,"")</f>
        <v/>
      </c>
      <c r="AR51" s="45"/>
      <c r="AS51" s="21" t="str">
        <f>IF(AR51&gt;0,(AR$3-AR51)*AS$3+AS$3,"")</f>
        <v/>
      </c>
      <c r="AT51" s="44"/>
      <c r="AU51" s="21" t="str">
        <f>IF(AT51&gt;0,(AT$3-AT51)*AU$3+AU$3,"")</f>
        <v/>
      </c>
      <c r="AV51" s="44"/>
      <c r="AW51" s="21" t="str">
        <f>IF(AV51&gt;0,(AV$3-AV51)*AW$3+AW$3,"")</f>
        <v/>
      </c>
      <c r="AX51" s="44"/>
      <c r="AY51" s="21" t="str">
        <f>IF(AX51&gt;0,(AX$3-AX51)*AY$3+AY$3,"")</f>
        <v/>
      </c>
      <c r="AZ51" s="149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113"/>
      <c r="ID51" s="113"/>
      <c r="IE51" s="113"/>
      <c r="IF51" s="113"/>
      <c r="IG51" s="113"/>
      <c r="IH51" s="113"/>
      <c r="II51" s="113"/>
      <c r="IJ51" s="113"/>
      <c r="IK51" s="113"/>
      <c r="IL51" s="113"/>
      <c r="IM51" s="113"/>
      <c r="IN51" s="113"/>
      <c r="IO51" s="113"/>
      <c r="IP51" s="113"/>
      <c r="IQ51" s="113"/>
      <c r="IR51" s="113"/>
      <c r="IS51" s="113"/>
      <c r="IT51" s="113"/>
      <c r="IU51" s="113"/>
      <c r="IV51" s="113"/>
      <c r="IW51" s="113"/>
      <c r="IX51" s="113"/>
      <c r="IY51" s="113"/>
      <c r="IZ51" s="113"/>
      <c r="JA51" s="113"/>
      <c r="JB51" s="113"/>
      <c r="JC51" s="113"/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/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/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/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/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113"/>
      <c r="MU51" s="113"/>
      <c r="MV51" s="113"/>
      <c r="MW51" s="113"/>
      <c r="MX51" s="113"/>
      <c r="MY51" s="113"/>
      <c r="MZ51" s="113"/>
      <c r="NA51" s="113"/>
      <c r="NB51" s="113"/>
      <c r="NC51" s="113"/>
      <c r="ND51" s="113"/>
      <c r="NE51" s="113"/>
      <c r="NF51" s="113"/>
      <c r="NG51" s="113"/>
      <c r="NH51" s="113"/>
      <c r="NI51" s="113"/>
      <c r="NJ51" s="113"/>
      <c r="NK51" s="113"/>
      <c r="NL51" s="113"/>
      <c r="NM51" s="113"/>
      <c r="NN51" s="113"/>
      <c r="NO51" s="113"/>
      <c r="NP51" s="113"/>
      <c r="NQ51" s="113"/>
      <c r="NR51" s="113"/>
      <c r="NS51" s="113"/>
      <c r="NT51" s="113"/>
      <c r="NU51" s="113"/>
      <c r="NV51" s="113"/>
      <c r="NW51" s="113"/>
      <c r="NX51" s="113"/>
      <c r="NY51" s="113"/>
      <c r="NZ51" s="113"/>
      <c r="OA51" s="113"/>
      <c r="OB51" s="113"/>
      <c r="OC51" s="113"/>
      <c r="OD51" s="113"/>
      <c r="OE51" s="113"/>
      <c r="OF51" s="113"/>
      <c r="OG51" s="113"/>
      <c r="OH51" s="113"/>
      <c r="OI51" s="113"/>
      <c r="OJ51" s="113"/>
      <c r="OK51" s="113"/>
      <c r="OL51" s="113"/>
      <c r="OM51" s="113"/>
      <c r="ON51" s="113"/>
      <c r="OO51" s="113"/>
      <c r="OP51" s="113"/>
      <c r="OQ51" s="113"/>
      <c r="OR51" s="113"/>
      <c r="OS51" s="113"/>
      <c r="OT51" s="113"/>
      <c r="OU51" s="113"/>
      <c r="OV51" s="113"/>
      <c r="OW51" s="113"/>
      <c r="OX51" s="113"/>
      <c r="OY51" s="113"/>
      <c r="OZ51" s="113"/>
      <c r="PA51" s="113"/>
      <c r="PB51" s="113"/>
      <c r="PC51" s="113"/>
      <c r="PD51" s="113"/>
      <c r="PE51" s="113"/>
      <c r="PF51" s="113"/>
      <c r="PG51" s="113"/>
      <c r="PH51" s="113"/>
      <c r="PI51" s="113"/>
      <c r="PJ51" s="113"/>
      <c r="PK51" s="113"/>
      <c r="PL51" s="113"/>
      <c r="PM51" s="113"/>
      <c r="PN51" s="113"/>
      <c r="PO51" s="113"/>
      <c r="PP51" s="113"/>
      <c r="PQ51" s="113"/>
      <c r="PR51" s="113"/>
      <c r="PS51" s="113"/>
      <c r="PT51" s="113"/>
      <c r="PU51" s="113"/>
      <c r="PV51" s="113"/>
      <c r="PW51" s="113"/>
      <c r="PX51" s="113"/>
    </row>
    <row r="52" spans="1:440" s="121" customFormat="1" x14ac:dyDescent="0.25">
      <c r="A52" s="148"/>
      <c r="B52" s="61"/>
      <c r="C52" s="20"/>
      <c r="D52" s="20"/>
      <c r="E52" s="36"/>
      <c r="F52" s="48"/>
      <c r="G52" s="49"/>
      <c r="H52" s="28"/>
      <c r="I52" s="21">
        <f>SUM(K52,M52,O52,Q52,S52,U52,W52,Y52,AA52,AC52,AE52,AG52,AI52,AK52,AM52,AO52,AQ52,AS52,AU52,AW52,AY52)</f>
        <v>0</v>
      </c>
      <c r="J52" s="39"/>
      <c r="K52" s="21" t="str">
        <f>IF(J52&gt;0,(J$3-J52)*K$3+K$3,"")</f>
        <v/>
      </c>
      <c r="L52" s="39"/>
      <c r="M52" s="21" t="str">
        <f>IF(L52&gt;0,(L$3-L52)*M$3+M$3,"")</f>
        <v/>
      </c>
      <c r="N52" s="44"/>
      <c r="O52" s="21" t="str">
        <f>IF(N52&gt;0,(N$3-N52)*O$3+O$3,"")</f>
        <v/>
      </c>
      <c r="P52" s="46"/>
      <c r="Q52" s="21" t="str">
        <f>IF(P52&gt;0,(P$3-P52)*Q$3+Q$3,"")</f>
        <v/>
      </c>
      <c r="R52" s="44"/>
      <c r="S52" s="21" t="str">
        <f>IF(R52&gt;0,(R$3-R52)*S$3+S$3,"")</f>
        <v/>
      </c>
      <c r="T52" s="45"/>
      <c r="U52" s="21" t="str">
        <f>IF(T52&gt;0,(T$3-T52)*U$3+U$3,"")</f>
        <v/>
      </c>
      <c r="V52" s="44"/>
      <c r="W52" s="21" t="str">
        <f>IF(V52&gt;0,(V$3-V52)*W$3+W$3,"")</f>
        <v/>
      </c>
      <c r="X52" s="44"/>
      <c r="Y52" s="21" t="str">
        <f>IF(X52&gt;0,(X$3-X52)*Y$3+Y$3,"")</f>
        <v/>
      </c>
      <c r="Z52" s="44"/>
      <c r="AA52" s="21" t="str">
        <f>IF(Z52&gt;0,(Z$3-Z52)*AA$3+AA$3,"")</f>
        <v/>
      </c>
      <c r="AB52" s="44"/>
      <c r="AC52" s="21" t="str">
        <f>IF(AB52&gt;0,(AB$3-AB52)*AC$3+AC$3,"")</f>
        <v/>
      </c>
      <c r="AD52" s="44"/>
      <c r="AE52" s="21" t="str">
        <f>IF(AD52&gt;0,(AD$3-AD52)*AE$3+AE$3,"")</f>
        <v/>
      </c>
      <c r="AF52" s="44"/>
      <c r="AG52" s="21" t="str">
        <f>IF(AF52&gt;0,(AF$3-AF52)*AG$3+AG$3,"")</f>
        <v/>
      </c>
      <c r="AH52" s="44"/>
      <c r="AI52" s="21" t="str">
        <f>IF(AH52&gt;0,(AH$3-AH52)*AI$3+AI$3,"")</f>
        <v/>
      </c>
      <c r="AJ52" s="44"/>
      <c r="AK52" s="21" t="str">
        <f>IF(AJ52&gt;0,(AJ$3-AJ52)*AK$3+AK$3,"")</f>
        <v/>
      </c>
      <c r="AL52" s="44"/>
      <c r="AM52" s="21" t="str">
        <f>IF(AL52&gt;0,(AL$3-AL52)*AM$3+AM$3,"")</f>
        <v/>
      </c>
      <c r="AN52" s="44"/>
      <c r="AO52" s="21" t="str">
        <f>IF(AN52&gt;0,(AN$3-AN52)*AO$3+AO$3,"")</f>
        <v/>
      </c>
      <c r="AP52" s="44"/>
      <c r="AQ52" s="21" t="str">
        <f>IF(AP52&gt;0,(AP$3-AP52)*AQ$3+AQ$3,"")</f>
        <v/>
      </c>
      <c r="AR52" s="44"/>
      <c r="AS52" s="21" t="str">
        <f>IF(AR52&gt;0,(AR$3-AR52)*AS$3+AS$3,"")</f>
        <v/>
      </c>
      <c r="AT52" s="44"/>
      <c r="AU52" s="21" t="str">
        <f>IF(AT52&gt;0,(AT$3-AT52)*AU$3+AU$3,"")</f>
        <v/>
      </c>
      <c r="AV52" s="44"/>
      <c r="AW52" s="21" t="str">
        <f>IF(AV52&gt;0,(AV$3-AV52)*AW$3+AW$3,"")</f>
        <v/>
      </c>
      <c r="AX52" s="44"/>
      <c r="AY52" s="21" t="str">
        <f>IF(AX52&gt;0,(AX$3-AX52)*AY$3+AY$3,"")</f>
        <v/>
      </c>
      <c r="AZ52" s="149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3"/>
      <c r="IP52" s="113"/>
      <c r="IQ52" s="113"/>
      <c r="IR52" s="113"/>
      <c r="IS52" s="113"/>
      <c r="IT52" s="113"/>
      <c r="IU52" s="113"/>
      <c r="IV52" s="113"/>
      <c r="IW52" s="113"/>
      <c r="IX52" s="113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3"/>
      <c r="NJ52" s="113"/>
      <c r="NK52" s="113"/>
      <c r="NL52" s="113"/>
      <c r="NM52" s="113"/>
      <c r="NN52" s="113"/>
      <c r="NO52" s="113"/>
      <c r="NP52" s="113"/>
      <c r="NQ52" s="113"/>
      <c r="NR52" s="113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</row>
    <row r="53" spans="1:440" s="121" customFormat="1" x14ac:dyDescent="0.25">
      <c r="A53" s="148"/>
      <c r="B53" s="61"/>
      <c r="C53" s="20"/>
      <c r="D53" s="20"/>
      <c r="E53" s="36"/>
      <c r="F53" s="48"/>
      <c r="G53" s="49"/>
      <c r="H53" s="28"/>
      <c r="I53" s="21">
        <f>SUM(K53,M53,O53,Q53,S53,U53,W53,Y53,AA53,AC53,AE53,AG53,AI53,AK53,AM53,AO53,AQ53,AS53,AU53,AW53,AY53)</f>
        <v>0</v>
      </c>
      <c r="J53" s="39"/>
      <c r="K53" s="21" t="str">
        <f>IF(J53&gt;0,(J$3-J53)*K$3+K$3,"")</f>
        <v/>
      </c>
      <c r="L53" s="39"/>
      <c r="M53" s="21" t="str">
        <f>IF(L53&gt;0,(L$3-L53)*M$3+M$3,"")</f>
        <v/>
      </c>
      <c r="N53" s="44"/>
      <c r="O53" s="21" t="str">
        <f>IF(N53&gt;0,(N$3-N53)*O$3+O$3,"")</f>
        <v/>
      </c>
      <c r="P53" s="46"/>
      <c r="Q53" s="21" t="str">
        <f>IF(P53&gt;0,(P$3-P53)*Q$3+Q$3,"")</f>
        <v/>
      </c>
      <c r="R53" s="44"/>
      <c r="S53" s="21" t="str">
        <f>IF(R53&gt;0,(R$3-R53)*S$3+S$3,"")</f>
        <v/>
      </c>
      <c r="T53" s="45"/>
      <c r="U53" s="21" t="str">
        <f>IF(T53&gt;0,(T$3-T53)*U$3+U$3,"")</f>
        <v/>
      </c>
      <c r="V53" s="45"/>
      <c r="W53" s="21" t="str">
        <f>IF(V53&gt;0,(V$3-V53)*W$3+W$3,"")</f>
        <v/>
      </c>
      <c r="X53" s="44"/>
      <c r="Y53" s="21" t="str">
        <f>IF(X53&gt;0,(X$3-X53)*Y$3+Y$3,"")</f>
        <v/>
      </c>
      <c r="Z53" s="45"/>
      <c r="AA53" s="21" t="str">
        <f>IF(Z53&gt;0,(Z$3-Z53)*AA$3+AA$3,"")</f>
        <v/>
      </c>
      <c r="AB53" s="45"/>
      <c r="AC53" s="21" t="str">
        <f>IF(AB53&gt;0,(AB$3-AB53)*AC$3+AC$3,"")</f>
        <v/>
      </c>
      <c r="AD53" s="45"/>
      <c r="AE53" s="21" t="str">
        <f>IF(AD53&gt;0,(AD$3-AD53)*AE$3+AE$3,"")</f>
        <v/>
      </c>
      <c r="AF53" s="45"/>
      <c r="AG53" s="21" t="str">
        <f>IF(AF53&gt;0,(AF$3-AF53)*AG$3+AG$3,"")</f>
        <v/>
      </c>
      <c r="AH53" s="45"/>
      <c r="AI53" s="21" t="str">
        <f>IF(AH53&gt;0,(AH$3-AH53)*AI$3+AI$3,"")</f>
        <v/>
      </c>
      <c r="AJ53" s="45"/>
      <c r="AK53" s="21" t="str">
        <f>IF(AJ53&gt;0,(AJ$3-AJ53)*AK$3+AK$3,"")</f>
        <v/>
      </c>
      <c r="AL53" s="45"/>
      <c r="AM53" s="21" t="str">
        <f>IF(AL53&gt;0,(AL$3-AL53)*AM$3+AM$3,"")</f>
        <v/>
      </c>
      <c r="AN53" s="45"/>
      <c r="AO53" s="21" t="str">
        <f>IF(AN53&gt;0,(AN$3-AN53)*AO$3+AO$3,"")</f>
        <v/>
      </c>
      <c r="AP53" s="45"/>
      <c r="AQ53" s="21" t="str">
        <f>IF(AP53&gt;0,(AP$3-AP53)*AQ$3+AQ$3,"")</f>
        <v/>
      </c>
      <c r="AR53" s="45"/>
      <c r="AS53" s="21" t="str">
        <f>IF(AR53&gt;0,(AR$3-AR53)*AS$3+AS$3,"")</f>
        <v/>
      </c>
      <c r="AT53" s="45"/>
      <c r="AU53" s="21" t="str">
        <f>IF(AT53&gt;0,(AT$3-AT53)*AU$3+AU$3,"")</f>
        <v/>
      </c>
      <c r="AV53" s="45"/>
      <c r="AW53" s="21" t="str">
        <f>IF(AV53&gt;0,(AV$3-AV53)*AW$3+AW$3,"")</f>
        <v/>
      </c>
      <c r="AX53" s="45"/>
      <c r="AY53" s="21" t="str">
        <f>IF(AX53&gt;0,(AX$3-AX53)*AY$3+AY$3,"")</f>
        <v/>
      </c>
      <c r="AZ53" s="149"/>
    </row>
    <row r="54" spans="1:440" s="121" customFormat="1" x14ac:dyDescent="0.25">
      <c r="A54" s="148"/>
      <c r="B54" s="61"/>
      <c r="C54" s="20"/>
      <c r="D54" s="20"/>
      <c r="E54" s="36"/>
      <c r="F54" s="48"/>
      <c r="G54" s="49"/>
      <c r="H54" s="28"/>
      <c r="I54" s="21">
        <f>SUM(K54,M54,O54,Q54,S54,U54,W54,Y54,AA54,AC54,AE54,AG54,AI54,AK54,AM54,AO54,AQ54,AS54,AU54,AW54,AY54)</f>
        <v>0</v>
      </c>
      <c r="J54" s="39"/>
      <c r="K54" s="21" t="str">
        <f>IF(J54&gt;0,(J$3-J54)*K$3+K$3,"")</f>
        <v/>
      </c>
      <c r="L54" s="39"/>
      <c r="M54" s="21" t="str">
        <f>IF(L54&gt;0,(L$3-L54)*M$3+M$3,"")</f>
        <v/>
      </c>
      <c r="N54" s="44"/>
      <c r="O54" s="21" t="str">
        <f>IF(N54&gt;0,(N$3-N54)*O$3+O$3,"")</f>
        <v/>
      </c>
      <c r="P54" s="46"/>
      <c r="Q54" s="21" t="str">
        <f>IF(P54&gt;0,(P$3-P54)*Q$3+Q$3,"")</f>
        <v/>
      </c>
      <c r="R54" s="44"/>
      <c r="S54" s="21" t="str">
        <f>IF(R54&gt;0,(R$3-R54)*S$3+S$3,"")</f>
        <v/>
      </c>
      <c r="T54" s="45"/>
      <c r="U54" s="21" t="str">
        <f>IF(T54&gt;0,(T$3-T54)*U$3+U$3,"")</f>
        <v/>
      </c>
      <c r="V54" s="45"/>
      <c r="W54" s="21" t="str">
        <f>IF(V54&gt;0,(V$3-V54)*W$3+W$3,"")</f>
        <v/>
      </c>
      <c r="X54" s="45"/>
      <c r="Y54" s="21" t="str">
        <f>IF(X54&gt;0,(X$3-X54)*Y$3+Y$3,"")</f>
        <v/>
      </c>
      <c r="Z54" s="45"/>
      <c r="AA54" s="21" t="str">
        <f>IF(Z54&gt;0,(Z$3-Z54)*AA$3+AA$3,"")</f>
        <v/>
      </c>
      <c r="AB54" s="45"/>
      <c r="AC54" s="21" t="str">
        <f>IF(AB54&gt;0,(AB$3-AB54)*AC$3+AC$3,"")</f>
        <v/>
      </c>
      <c r="AD54" s="45"/>
      <c r="AE54" s="21" t="str">
        <f>IF(AD54&gt;0,(AD$3-AD54)*AE$3+AE$3,"")</f>
        <v/>
      </c>
      <c r="AF54" s="45"/>
      <c r="AG54" s="21" t="str">
        <f>IF(AF54&gt;0,(AF$3-AF54)*AG$3+AG$3,"")</f>
        <v/>
      </c>
      <c r="AH54" s="45"/>
      <c r="AI54" s="21" t="str">
        <f>IF(AH54&gt;0,(AH$3-AH54)*AI$3+AI$3,"")</f>
        <v/>
      </c>
      <c r="AJ54" s="45"/>
      <c r="AK54" s="21" t="str">
        <f>IF(AJ54&gt;0,(AJ$3-AJ54)*AK$3+AK$3,"")</f>
        <v/>
      </c>
      <c r="AL54" s="45"/>
      <c r="AM54" s="21" t="str">
        <f>IF(AL54&gt;0,(AL$3-AL54)*AM$3+AM$3,"")</f>
        <v/>
      </c>
      <c r="AN54" s="45"/>
      <c r="AO54" s="21" t="str">
        <f>IF(AN54&gt;0,(AN$3-AN54)*AO$3+AO$3,"")</f>
        <v/>
      </c>
      <c r="AP54" s="45"/>
      <c r="AQ54" s="21" t="str">
        <f>IF(AP54&gt;0,(AP$3-AP54)*AQ$3+AQ$3,"")</f>
        <v/>
      </c>
      <c r="AR54" s="45"/>
      <c r="AS54" s="21" t="str">
        <f>IF(AR54&gt;0,(AR$3-AR54)*AS$3+AS$3,"")</f>
        <v/>
      </c>
      <c r="AT54" s="45"/>
      <c r="AU54" s="21" t="str">
        <f>IF(AT54&gt;0,(AT$3-AT54)*AU$3+AU$3,"")</f>
        <v/>
      </c>
      <c r="AV54" s="45"/>
      <c r="AW54" s="21" t="str">
        <f>IF(AV54&gt;0,(AV$3-AV54)*AW$3+AW$3,"")</f>
        <v/>
      </c>
      <c r="AX54" s="45"/>
      <c r="AY54" s="21" t="str">
        <f>IF(AX54&gt;0,(AX$3-AX54)*AY$3+AY$3,"")</f>
        <v/>
      </c>
      <c r="AZ54" s="149"/>
    </row>
    <row r="55" spans="1:440" s="121" customFormat="1" x14ac:dyDescent="0.25">
      <c r="A55" s="148"/>
      <c r="B55" s="61"/>
      <c r="C55" s="20"/>
      <c r="D55" s="20"/>
      <c r="E55" s="36"/>
      <c r="F55" s="48"/>
      <c r="G55" s="49"/>
      <c r="H55" s="28"/>
      <c r="I55" s="21">
        <f>SUM(K55,M55,O55,Q55,S55,U55,W55,Y55,AA55,AC55,AE55,AG55,AI55,AK55,AM55,AO55,AQ55,AS55,AU55,AW55,AY55)</f>
        <v>0</v>
      </c>
      <c r="J55" s="39"/>
      <c r="K55" s="21" t="str">
        <f>IF(J55&gt;0,(J$3-J55)*K$3+K$3,"")</f>
        <v/>
      </c>
      <c r="L55" s="39"/>
      <c r="M55" s="21" t="str">
        <f>IF(L55&gt;0,(L$3-L55)*M$3+M$3,"")</f>
        <v/>
      </c>
      <c r="N55" s="45"/>
      <c r="O55" s="21" t="str">
        <f>IF(N55&gt;0,(N$3-N55)*O$3+O$3,"")</f>
        <v/>
      </c>
      <c r="P55" s="44"/>
      <c r="Q55" s="21" t="str">
        <f>IF(P55&gt;0,(P$3-P55)*Q$3+Q$3,"")</f>
        <v/>
      </c>
      <c r="R55" s="44"/>
      <c r="S55" s="21" t="str">
        <f>IF(R55&gt;0,(R$3-R55)*S$3+S$3,"")</f>
        <v/>
      </c>
      <c r="T55" s="45"/>
      <c r="U55" s="21" t="str">
        <f>IF(T55&gt;0,(T$3-T55)*U$3+U$3,"")</f>
        <v/>
      </c>
      <c r="V55" s="45"/>
      <c r="W55" s="21" t="str">
        <f>IF(V55&gt;0,(V$3-V55)*W$3+W$3,"")</f>
        <v/>
      </c>
      <c r="X55" s="44"/>
      <c r="Y55" s="21" t="str">
        <f>IF(X55&gt;0,(X$3-X55)*Y$3+Y$3,"")</f>
        <v/>
      </c>
      <c r="Z55" s="45"/>
      <c r="AA55" s="21" t="str">
        <f>IF(Z55&gt;0,(Z$3-Z55)*AA$3+AA$3,"")</f>
        <v/>
      </c>
      <c r="AB55" s="45"/>
      <c r="AC55" s="21" t="str">
        <f>IF(AB55&gt;0,(AB$3-AB55)*AC$3+AC$3,"")</f>
        <v/>
      </c>
      <c r="AD55" s="45"/>
      <c r="AE55" s="21" t="str">
        <f>IF(AD55&gt;0,(AD$3-AD55)*AE$3+AE$3,"")</f>
        <v/>
      </c>
      <c r="AF55" s="45"/>
      <c r="AG55" s="21" t="str">
        <f>IF(AF55&gt;0,(AF$3-AF55)*AG$3+AG$3,"")</f>
        <v/>
      </c>
      <c r="AH55" s="45"/>
      <c r="AI55" s="21" t="str">
        <f>IF(AH55&gt;0,(AH$3-AH55)*AI$3+AI$3,"")</f>
        <v/>
      </c>
      <c r="AJ55" s="45"/>
      <c r="AK55" s="21" t="str">
        <f>IF(AJ55&gt;0,(AJ$3-AJ55)*AK$3+AK$3,"")</f>
        <v/>
      </c>
      <c r="AL55" s="45"/>
      <c r="AM55" s="21" t="str">
        <f>IF(AL55&gt;0,(AL$3-AL55)*AM$3+AM$3,"")</f>
        <v/>
      </c>
      <c r="AN55" s="45"/>
      <c r="AO55" s="21" t="str">
        <f>IF(AN55&gt;0,(AN$3-AN55)*AO$3+AO$3,"")</f>
        <v/>
      </c>
      <c r="AP55" s="45"/>
      <c r="AQ55" s="21" t="str">
        <f>IF(AP55&gt;0,(AP$3-AP55)*AQ$3+AQ$3,"")</f>
        <v/>
      </c>
      <c r="AR55" s="45"/>
      <c r="AS55" s="21" t="str">
        <f>IF(AR55&gt;0,(AR$3-AR55)*AS$3+AS$3,"")</f>
        <v/>
      </c>
      <c r="AT55" s="45"/>
      <c r="AU55" s="21" t="str">
        <f>IF(AT55&gt;0,(AT$3-AT55)*AU$3+AU$3,"")</f>
        <v/>
      </c>
      <c r="AV55" s="45"/>
      <c r="AW55" s="21" t="str">
        <f>IF(AV55&gt;0,(AV$3-AV55)*AW$3+AW$3,"")</f>
        <v/>
      </c>
      <c r="AX55" s="45"/>
      <c r="AY55" s="21" t="str">
        <f>IF(AX55&gt;0,(AX$3-AX55)*AY$3+AY$3,"")</f>
        <v/>
      </c>
      <c r="AZ55" s="15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</row>
    <row r="56" spans="1:440" s="121" customFormat="1" x14ac:dyDescent="0.25">
      <c r="A56" s="148"/>
      <c r="B56" s="61"/>
      <c r="C56" s="20"/>
      <c r="D56" s="20"/>
      <c r="E56" s="36"/>
      <c r="F56" s="48"/>
      <c r="G56" s="49"/>
      <c r="H56" s="28"/>
      <c r="I56" s="21">
        <f>SUM(K56,M56,O56,Q56,S56,U56,W56,Y56,AA56,AC56,AE56,AG56,AI56,AK56,AM56,AO56,AQ56,AS56,AU56,AW56,AY56)</f>
        <v>0</v>
      </c>
      <c r="J56" s="39"/>
      <c r="K56" s="21" t="str">
        <f>IF(J56&gt;0,(J$3-J56)*K$3+K$3,"")</f>
        <v/>
      </c>
      <c r="L56" s="39"/>
      <c r="M56" s="21" t="str">
        <f>IF(L56&gt;0,(L$3-L56)*M$3+M$3,"")</f>
        <v/>
      </c>
      <c r="N56" s="44"/>
      <c r="O56" s="21" t="str">
        <f>IF(N56&gt;0,(N$3-N56)*O$3+O$3,"")</f>
        <v/>
      </c>
      <c r="P56" s="46"/>
      <c r="Q56" s="21" t="str">
        <f>IF(P56&gt;0,(P$3-P56)*Q$3+Q$3,"")</f>
        <v/>
      </c>
      <c r="R56" s="44"/>
      <c r="S56" s="21" t="str">
        <f>IF(R56&gt;0,(R$3-R56)*S$3+S$3,"")</f>
        <v/>
      </c>
      <c r="T56" s="44"/>
      <c r="U56" s="21" t="str">
        <f>IF(T56&gt;0,(T$3-T56)*U$3+U$3,"")</f>
        <v/>
      </c>
      <c r="V56" s="44"/>
      <c r="W56" s="21" t="str">
        <f>IF(V56&gt;0,(V$3-V56)*W$3+W$3,"")</f>
        <v/>
      </c>
      <c r="X56" s="44"/>
      <c r="Y56" s="21" t="str">
        <f>IF(X56&gt;0,(X$3-X56)*Y$3+Y$3,"")</f>
        <v/>
      </c>
      <c r="Z56" s="44"/>
      <c r="AA56" s="21" t="str">
        <f>IF(Z56&gt;0,(Z$3-Z56)*AA$3+AA$3,"")</f>
        <v/>
      </c>
      <c r="AB56" s="44"/>
      <c r="AC56" s="21" t="str">
        <f>IF(AB56&gt;0,(AB$3-AB56)*AC$3+AC$3,"")</f>
        <v/>
      </c>
      <c r="AD56" s="44"/>
      <c r="AE56" s="21" t="str">
        <f>IF(AD56&gt;0,(AD$3-AD56)*AE$3+AE$3,"")</f>
        <v/>
      </c>
      <c r="AF56" s="44"/>
      <c r="AG56" s="21" t="str">
        <f>IF(AF56&gt;0,(AF$3-AF56)*AG$3+AG$3,"")</f>
        <v/>
      </c>
      <c r="AH56" s="44"/>
      <c r="AI56" s="21" t="str">
        <f>IF(AH56&gt;0,(AH$3-AH56)*AI$3+AI$3,"")</f>
        <v/>
      </c>
      <c r="AJ56" s="44"/>
      <c r="AK56" s="21" t="str">
        <f>IF(AJ56&gt;0,(AJ$3-AJ56)*AK$3+AK$3,"")</f>
        <v/>
      </c>
      <c r="AL56" s="44"/>
      <c r="AM56" s="21" t="str">
        <f>IF(AL56&gt;0,(AL$3-AL56)*AM$3+AM$3,"")</f>
        <v/>
      </c>
      <c r="AN56" s="44"/>
      <c r="AO56" s="21" t="str">
        <f>IF(AN56&gt;0,(AN$3-AN56)*AO$3+AO$3,"")</f>
        <v/>
      </c>
      <c r="AP56" s="44"/>
      <c r="AQ56" s="21" t="str">
        <f>IF(AP56&gt;0,(AP$3-AP56)*AQ$3+AQ$3,"")</f>
        <v/>
      </c>
      <c r="AR56" s="44"/>
      <c r="AS56" s="21" t="str">
        <f>IF(AR56&gt;0,(AR$3-AR56)*AS$3+AS$3,"")</f>
        <v/>
      </c>
      <c r="AT56" s="45"/>
      <c r="AU56" s="21" t="str">
        <f>IF(AT56&gt;0,(AT$3-AT56)*AU$3+AU$3,"")</f>
        <v/>
      </c>
      <c r="AV56" s="45"/>
      <c r="AW56" s="21" t="str">
        <f>IF(AV56&gt;0,(AV$3-AV56)*AW$3+AW$3,"")</f>
        <v/>
      </c>
      <c r="AX56" s="45"/>
      <c r="AY56" s="21" t="str">
        <f>IF(AX56&gt;0,(AX$3-AX56)*AY$3+AY$3,"")</f>
        <v/>
      </c>
      <c r="AZ56" s="149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/>
      <c r="FD56" s="113"/>
      <c r="FE56" s="113"/>
      <c r="FF56" s="113"/>
      <c r="FG56" s="113"/>
      <c r="FH56" s="113"/>
      <c r="FI56" s="113"/>
      <c r="FJ56" s="113"/>
      <c r="FK56" s="113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3"/>
      <c r="GJ56" s="113"/>
      <c r="GK56" s="113"/>
      <c r="GL56" s="113"/>
      <c r="GM56" s="113"/>
      <c r="GN56" s="113"/>
      <c r="GO56" s="113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3"/>
      <c r="HB56" s="113"/>
      <c r="HC56" s="113"/>
      <c r="HD56" s="113"/>
      <c r="HE56" s="113"/>
      <c r="HF56" s="113"/>
      <c r="HG56" s="113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  <c r="IG56" s="113"/>
      <c r="IH56" s="113"/>
      <c r="II56" s="113"/>
      <c r="IJ56" s="113"/>
      <c r="IK56" s="113"/>
      <c r="IL56" s="113"/>
      <c r="IM56" s="113"/>
      <c r="IN56" s="113"/>
      <c r="IO56" s="113"/>
      <c r="IP56" s="113"/>
      <c r="IQ56" s="113"/>
      <c r="IR56" s="113"/>
      <c r="IS56" s="113"/>
      <c r="IT56" s="113"/>
      <c r="IU56" s="113"/>
      <c r="IV56" s="113"/>
      <c r="IW56" s="113"/>
      <c r="IX56" s="113"/>
      <c r="IY56" s="113"/>
      <c r="IZ56" s="113"/>
      <c r="JA56" s="113"/>
      <c r="JB56" s="113"/>
      <c r="JC56" s="113"/>
      <c r="JD56" s="113"/>
      <c r="JE56" s="113"/>
      <c r="JF56" s="113"/>
      <c r="JG56" s="113"/>
      <c r="JH56" s="113"/>
      <c r="JI56" s="113"/>
      <c r="JJ56" s="113"/>
      <c r="JK56" s="113"/>
      <c r="JL56" s="113"/>
      <c r="JM56" s="113"/>
      <c r="JN56" s="113"/>
      <c r="JO56" s="113"/>
      <c r="JP56" s="113"/>
      <c r="JQ56" s="113"/>
      <c r="JR56" s="113"/>
      <c r="JS56" s="113"/>
      <c r="JT56" s="113"/>
      <c r="JU56" s="113"/>
      <c r="JV56" s="113"/>
      <c r="JW56" s="113"/>
      <c r="JX56" s="113"/>
      <c r="JY56" s="113"/>
      <c r="JZ56" s="113"/>
      <c r="KA56" s="113"/>
      <c r="KB56" s="113"/>
      <c r="KC56" s="113"/>
      <c r="KD56" s="113"/>
      <c r="KE56" s="113"/>
      <c r="KF56" s="113"/>
      <c r="KG56" s="113"/>
      <c r="KH56" s="113"/>
      <c r="KI56" s="113"/>
      <c r="KJ56" s="113"/>
      <c r="KK56" s="113"/>
      <c r="KL56" s="113"/>
      <c r="KM56" s="113"/>
      <c r="KN56" s="113"/>
      <c r="KO56" s="113"/>
      <c r="KP56" s="113"/>
      <c r="KQ56" s="113"/>
      <c r="KR56" s="113"/>
      <c r="KS56" s="113"/>
      <c r="KT56" s="113"/>
      <c r="KU56" s="113"/>
      <c r="KV56" s="113"/>
      <c r="KW56" s="113"/>
      <c r="KX56" s="113"/>
      <c r="KY56" s="113"/>
      <c r="KZ56" s="113"/>
      <c r="LA56" s="113"/>
      <c r="LB56" s="113"/>
      <c r="LC56" s="113"/>
      <c r="LD56" s="113"/>
      <c r="LE56" s="113"/>
      <c r="LF56" s="113"/>
      <c r="LG56" s="113"/>
      <c r="LH56" s="113"/>
      <c r="LI56" s="113"/>
      <c r="LJ56" s="113"/>
      <c r="LK56" s="113"/>
      <c r="LL56" s="113"/>
      <c r="LM56" s="113"/>
      <c r="LN56" s="113"/>
      <c r="LO56" s="113"/>
      <c r="LP56" s="113"/>
      <c r="LQ56" s="113"/>
      <c r="LR56" s="113"/>
      <c r="LS56" s="113"/>
      <c r="LT56" s="113"/>
      <c r="LU56" s="113"/>
      <c r="LV56" s="113"/>
      <c r="LW56" s="113"/>
      <c r="LX56" s="113"/>
      <c r="LY56" s="113"/>
      <c r="LZ56" s="113"/>
      <c r="MA56" s="113"/>
      <c r="MB56" s="113"/>
      <c r="MC56" s="113"/>
      <c r="MD56" s="113"/>
      <c r="ME56" s="113"/>
      <c r="MF56" s="113"/>
      <c r="MG56" s="113"/>
      <c r="MH56" s="113"/>
      <c r="MI56" s="113"/>
      <c r="MJ56" s="113"/>
      <c r="MK56" s="113"/>
      <c r="ML56" s="113"/>
      <c r="MM56" s="113"/>
      <c r="MN56" s="113"/>
      <c r="MO56" s="113"/>
      <c r="MP56" s="113"/>
      <c r="MQ56" s="113"/>
      <c r="MR56" s="113"/>
      <c r="MS56" s="113"/>
      <c r="MT56" s="113"/>
      <c r="MU56" s="113"/>
      <c r="MV56" s="113"/>
      <c r="MW56" s="113"/>
      <c r="MX56" s="113"/>
      <c r="MY56" s="113"/>
      <c r="MZ56" s="113"/>
      <c r="NA56" s="113"/>
      <c r="NB56" s="113"/>
      <c r="NC56" s="113"/>
      <c r="ND56" s="113"/>
      <c r="NE56" s="113"/>
      <c r="NF56" s="113"/>
      <c r="NG56" s="113"/>
      <c r="NH56" s="113"/>
      <c r="NI56" s="113"/>
      <c r="NJ56" s="113"/>
      <c r="NK56" s="113"/>
      <c r="NL56" s="113"/>
      <c r="NM56" s="113"/>
      <c r="NN56" s="113"/>
      <c r="NO56" s="113"/>
      <c r="NP56" s="113"/>
      <c r="NQ56" s="113"/>
      <c r="NR56" s="113"/>
      <c r="NS56" s="113"/>
      <c r="NT56" s="113"/>
      <c r="NU56" s="113"/>
      <c r="NV56" s="113"/>
      <c r="NW56" s="113"/>
      <c r="NX56" s="113"/>
      <c r="NY56" s="113"/>
      <c r="NZ56" s="113"/>
      <c r="OA56" s="113"/>
      <c r="OB56" s="113"/>
      <c r="OC56" s="113"/>
      <c r="OD56" s="113"/>
      <c r="OE56" s="113"/>
      <c r="OF56" s="113"/>
      <c r="OG56" s="113"/>
      <c r="OH56" s="113"/>
      <c r="OI56" s="113"/>
      <c r="OJ56" s="113"/>
      <c r="OK56" s="113"/>
      <c r="OL56" s="113"/>
      <c r="OM56" s="113"/>
      <c r="ON56" s="113"/>
      <c r="OO56" s="113"/>
      <c r="OP56" s="113"/>
      <c r="OQ56" s="113"/>
      <c r="OR56" s="113"/>
      <c r="OS56" s="113"/>
      <c r="OT56" s="113"/>
      <c r="OU56" s="113"/>
      <c r="OV56" s="113"/>
      <c r="OW56" s="113"/>
      <c r="OX56" s="113"/>
      <c r="OY56" s="113"/>
      <c r="OZ56" s="113"/>
      <c r="PA56" s="113"/>
      <c r="PB56" s="113"/>
      <c r="PC56" s="113"/>
      <c r="PD56" s="113"/>
      <c r="PE56" s="113"/>
      <c r="PF56" s="113"/>
      <c r="PG56" s="113"/>
      <c r="PH56" s="113"/>
      <c r="PI56" s="113"/>
      <c r="PJ56" s="113"/>
      <c r="PK56" s="113"/>
      <c r="PL56" s="113"/>
      <c r="PM56" s="113"/>
      <c r="PN56" s="113"/>
      <c r="PO56" s="113"/>
      <c r="PP56" s="113"/>
      <c r="PQ56" s="113"/>
      <c r="PR56" s="113"/>
      <c r="PS56" s="113"/>
      <c r="PT56" s="113"/>
      <c r="PU56" s="113"/>
      <c r="PV56" s="113"/>
      <c r="PW56" s="113"/>
      <c r="PX56" s="113"/>
    </row>
    <row r="57" spans="1:440" s="121" customFormat="1" x14ac:dyDescent="0.25">
      <c r="A57" s="148"/>
      <c r="B57" s="61"/>
      <c r="C57" s="20"/>
      <c r="D57" s="20"/>
      <c r="E57" s="36"/>
      <c r="F57" s="48"/>
      <c r="G57" s="49"/>
      <c r="H57" s="28"/>
      <c r="I57" s="21">
        <f>SUM(K57,M57,O57,Q57,S57,U57,W57,Y57,AA57,AC57,AE57,AG57,AI57,AK57,AM57,AO57,AQ57,AS57,AU57,AW57,AY57)</f>
        <v>0</v>
      </c>
      <c r="J57" s="39"/>
      <c r="K57" s="21" t="str">
        <f>IF(J57&gt;0,(J$3-J57)*K$3+K$3,"")</f>
        <v/>
      </c>
      <c r="L57" s="39"/>
      <c r="M57" s="21" t="str">
        <f>IF(L57&gt;0,(L$3-L57)*M$3+M$3,"")</f>
        <v/>
      </c>
      <c r="N57" s="44"/>
      <c r="O57" s="21" t="str">
        <f>IF(N57&gt;0,(N$3-N57)*O$3+O$3,"")</f>
        <v/>
      </c>
      <c r="P57" s="44"/>
      <c r="Q57" s="21" t="str">
        <f>IF(P57&gt;0,(P$3-P57)*Q$3+Q$3,"")</f>
        <v/>
      </c>
      <c r="R57" s="44"/>
      <c r="S57" s="21" t="str">
        <f>IF(R57&gt;0,(R$3-R57)*S$3+S$3,"")</f>
        <v/>
      </c>
      <c r="T57" s="45"/>
      <c r="U57" s="21" t="str">
        <f>IF(T57&gt;0,(T$3-T57)*U$3+U$3,"")</f>
        <v/>
      </c>
      <c r="V57" s="45"/>
      <c r="W57" s="21" t="str">
        <f>IF(V57&gt;0,(V$3-V57)*W$3+W$3,"")</f>
        <v/>
      </c>
      <c r="X57" s="45"/>
      <c r="Y57" s="21" t="str">
        <f>IF(X57&gt;0,(X$3-X57)*Y$3+Y$3,"")</f>
        <v/>
      </c>
      <c r="Z57" s="45"/>
      <c r="AA57" s="21" t="str">
        <f>IF(Z57&gt;0,(Z$3-Z57)*AA$3+AA$3,"")</f>
        <v/>
      </c>
      <c r="AB57" s="45"/>
      <c r="AC57" s="21" t="str">
        <f>IF(AB57&gt;0,(AB$3-AB57)*AC$3+AC$3,"")</f>
        <v/>
      </c>
      <c r="AD57" s="45"/>
      <c r="AE57" s="21" t="str">
        <f>IF(AD57&gt;0,(AD$3-AD57)*AE$3+AE$3,"")</f>
        <v/>
      </c>
      <c r="AF57" s="45"/>
      <c r="AG57" s="21" t="str">
        <f>IF(AF57&gt;0,(AF$3-AF57)*AG$3+AG$3,"")</f>
        <v/>
      </c>
      <c r="AH57" s="45"/>
      <c r="AI57" s="21" t="str">
        <f>IF(AH57&gt;0,(AH$3-AH57)*AI$3+AI$3,"")</f>
        <v/>
      </c>
      <c r="AJ57" s="45"/>
      <c r="AK57" s="21" t="str">
        <f>IF(AJ57&gt;0,(AJ$3-AJ57)*AK$3+AK$3,"")</f>
        <v/>
      </c>
      <c r="AL57" s="45"/>
      <c r="AM57" s="21" t="str">
        <f>IF(AL57&gt;0,(AL$3-AL57)*AM$3+AM$3,"")</f>
        <v/>
      </c>
      <c r="AN57" s="45"/>
      <c r="AO57" s="21" t="str">
        <f>IF(AN57&gt;0,(AN$3-AN57)*AO$3+AO$3,"")</f>
        <v/>
      </c>
      <c r="AP57" s="45"/>
      <c r="AQ57" s="21" t="str">
        <f>IF(AP57&gt;0,(AP$3-AP57)*AQ$3+AQ$3,"")</f>
        <v/>
      </c>
      <c r="AR57" s="45"/>
      <c r="AS57" s="21" t="str">
        <f>IF(AR57&gt;0,(AR$3-AR57)*AS$3+AS$3,"")</f>
        <v/>
      </c>
      <c r="AT57" s="45"/>
      <c r="AU57" s="21" t="str">
        <f>IF(AT57&gt;0,(AT$3-AT57)*AU$3+AU$3,"")</f>
        <v/>
      </c>
      <c r="AV57" s="45"/>
      <c r="AW57" s="21" t="str">
        <f>IF(AV57&gt;0,(AV$3-AV57)*AW$3+AW$3,"")</f>
        <v/>
      </c>
      <c r="AX57" s="45"/>
      <c r="AY57" s="21" t="str">
        <f>IF(AX57&gt;0,(AX$3-AX57)*AY$3+AY$3,"")</f>
        <v/>
      </c>
      <c r="AZ57" s="15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</row>
    <row r="58" spans="1:440" s="121" customFormat="1" x14ac:dyDescent="0.25">
      <c r="A58" s="148"/>
      <c r="B58" s="61"/>
      <c r="C58" s="20"/>
      <c r="D58" s="20"/>
      <c r="E58" s="36"/>
      <c r="F58" s="48"/>
      <c r="G58" s="49"/>
      <c r="H58" s="28"/>
      <c r="I58" s="21">
        <f>SUM(K58,M58,O58,Q58,S58,U58,W58,Y58,AA58,AC58,AE58,AG58,AI58,AK58,AM58,AO58,AQ58,AS58,AU58,AW58,AY58)</f>
        <v>0</v>
      </c>
      <c r="J58" s="39"/>
      <c r="K58" s="21" t="str">
        <f>IF(J58&gt;0,(J$3-J58)*K$3+K$3,"")</f>
        <v/>
      </c>
      <c r="L58" s="39"/>
      <c r="M58" s="21" t="str">
        <f>IF(L58&gt;0,(L$3-L58)*M$3+M$3,"")</f>
        <v/>
      </c>
      <c r="N58" s="44"/>
      <c r="O58" s="21" t="str">
        <f>IF(N58&gt;0,(N$3-N58)*O$3+O$3,"")</f>
        <v/>
      </c>
      <c r="P58" s="44"/>
      <c r="Q58" s="21" t="str">
        <f>IF(P58&gt;0,(P$3-P58)*Q$3+Q$3,"")</f>
        <v/>
      </c>
      <c r="R58" s="44"/>
      <c r="S58" s="21" t="str">
        <f>IF(R58&gt;0,(R$3-R58)*S$3+S$3,"")</f>
        <v/>
      </c>
      <c r="T58" s="45"/>
      <c r="U58" s="21" t="str">
        <f>IF(T58&gt;0,(T$3-T58)*U$3+U$3,"")</f>
        <v/>
      </c>
      <c r="V58" s="45"/>
      <c r="W58" s="21" t="str">
        <f>IF(V58&gt;0,(V$3-V58)*W$3+W$3,"")</f>
        <v/>
      </c>
      <c r="X58" s="45"/>
      <c r="Y58" s="21" t="str">
        <f>IF(X58&gt;0,(X$3-X58)*Y$3+Y$3,"")</f>
        <v/>
      </c>
      <c r="Z58" s="45"/>
      <c r="AA58" s="21" t="str">
        <f>IF(Z58&gt;0,(Z$3-Z58)*AA$3+AA$3,"")</f>
        <v/>
      </c>
      <c r="AB58" s="45"/>
      <c r="AC58" s="21" t="str">
        <f>IF(AB58&gt;0,(AB$3-AB58)*AC$3+AC$3,"")</f>
        <v/>
      </c>
      <c r="AD58" s="45"/>
      <c r="AE58" s="21" t="str">
        <f>IF(AD58&gt;0,(AD$3-AD58)*AE$3+AE$3,"")</f>
        <v/>
      </c>
      <c r="AF58" s="45"/>
      <c r="AG58" s="21" t="str">
        <f>IF(AF58&gt;0,(AF$3-AF58)*AG$3+AG$3,"")</f>
        <v/>
      </c>
      <c r="AH58" s="45"/>
      <c r="AI58" s="21" t="str">
        <f>IF(AH58&gt;0,(AH$3-AH58)*AI$3+AI$3,"")</f>
        <v/>
      </c>
      <c r="AJ58" s="45"/>
      <c r="AK58" s="21" t="str">
        <f>IF(AJ58&gt;0,(AJ$3-AJ58)*AK$3+AK$3,"")</f>
        <v/>
      </c>
      <c r="AL58" s="45"/>
      <c r="AM58" s="21" t="str">
        <f>IF(AL58&gt;0,(AL$3-AL58)*AM$3+AM$3,"")</f>
        <v/>
      </c>
      <c r="AN58" s="45"/>
      <c r="AO58" s="21" t="str">
        <f>IF(AN58&gt;0,(AN$3-AN58)*AO$3+AO$3,"")</f>
        <v/>
      </c>
      <c r="AP58" s="45"/>
      <c r="AQ58" s="21" t="str">
        <f>IF(AP58&gt;0,(AP$3-AP58)*AQ$3+AQ$3,"")</f>
        <v/>
      </c>
      <c r="AR58" s="45"/>
      <c r="AS58" s="21" t="str">
        <f>IF(AR58&gt;0,(AR$3-AR58)*AS$3+AS$3,"")</f>
        <v/>
      </c>
      <c r="AT58" s="45"/>
      <c r="AU58" s="21" t="str">
        <f>IF(AT58&gt;0,(AT$3-AT58)*AU$3+AU$3,"")</f>
        <v/>
      </c>
      <c r="AV58" s="45"/>
      <c r="AW58" s="21" t="str">
        <f>IF(AV58&gt;0,(AV$3-AV58)*AW$3+AW$3,"")</f>
        <v/>
      </c>
      <c r="AX58" s="45"/>
      <c r="AY58" s="21" t="str">
        <f>IF(AX58&gt;0,(AX$3-AX58)*AY$3+AY$3,"")</f>
        <v/>
      </c>
      <c r="AZ58" s="15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</row>
    <row r="59" spans="1:440" s="121" customFormat="1" x14ac:dyDescent="0.25">
      <c r="A59" s="148"/>
      <c r="B59" s="61"/>
      <c r="C59" s="20"/>
      <c r="D59" s="20"/>
      <c r="E59" s="36"/>
      <c r="F59" s="48"/>
      <c r="G59" s="49"/>
      <c r="H59" s="28"/>
      <c r="I59" s="21">
        <f>SUM(K59,M59,O59,Q59,S59,U59,W59,Y59,AA59,AC59,AE59,AG59,AI59,AK59,AM59,AO59,AQ59,AS59,AU59,AW59,AY59)</f>
        <v>0</v>
      </c>
      <c r="J59" s="39"/>
      <c r="K59" s="21" t="str">
        <f>IF(J59&gt;0,(J$3-J59)*K$3+K$3,"")</f>
        <v/>
      </c>
      <c r="L59" s="39"/>
      <c r="M59" s="21" t="str">
        <f>IF(L59&gt;0,(L$3-L59)*M$3+M$3,"")</f>
        <v/>
      </c>
      <c r="N59" s="44"/>
      <c r="O59" s="21" t="str">
        <f>IF(N59&gt;0,(N$3-N59)*O$3+O$3,"")</f>
        <v/>
      </c>
      <c r="P59" s="44"/>
      <c r="Q59" s="21" t="str">
        <f>IF(P59&gt;0,(P$3-P59)*Q$3+Q$3,"")</f>
        <v/>
      </c>
      <c r="R59" s="44"/>
      <c r="S59" s="21" t="str">
        <f>IF(R59&gt;0,(R$3-R59)*S$3+S$3,"")</f>
        <v/>
      </c>
      <c r="T59" s="45"/>
      <c r="U59" s="21" t="str">
        <f>IF(T59&gt;0,(T$3-T59)*U$3+U$3,"")</f>
        <v/>
      </c>
      <c r="V59" s="45"/>
      <c r="W59" s="21" t="str">
        <f>IF(V59&gt;0,(V$3-V59)*W$3+W$3,"")</f>
        <v/>
      </c>
      <c r="X59" s="45"/>
      <c r="Y59" s="21" t="str">
        <f>IF(X59&gt;0,(X$3-X59)*Y$3+Y$3,"")</f>
        <v/>
      </c>
      <c r="Z59" s="45"/>
      <c r="AA59" s="21" t="str">
        <f>IF(Z59&gt;0,(Z$3-Z59)*AA$3+AA$3,"")</f>
        <v/>
      </c>
      <c r="AB59" s="45"/>
      <c r="AC59" s="21" t="str">
        <f>IF(AB59&gt;0,(AB$3-AB59)*AC$3+AC$3,"")</f>
        <v/>
      </c>
      <c r="AD59" s="45"/>
      <c r="AE59" s="21" t="str">
        <f>IF(AD59&gt;0,(AD$3-AD59)*AE$3+AE$3,"")</f>
        <v/>
      </c>
      <c r="AF59" s="45"/>
      <c r="AG59" s="21" t="str">
        <f>IF(AF59&gt;0,(AF$3-AF59)*AG$3+AG$3,"")</f>
        <v/>
      </c>
      <c r="AH59" s="45"/>
      <c r="AI59" s="21" t="str">
        <f>IF(AH59&gt;0,(AH$3-AH59)*AI$3+AI$3,"")</f>
        <v/>
      </c>
      <c r="AJ59" s="45"/>
      <c r="AK59" s="21" t="str">
        <f>IF(AJ59&gt;0,(AJ$3-AJ59)*AK$3+AK$3,"")</f>
        <v/>
      </c>
      <c r="AL59" s="45"/>
      <c r="AM59" s="21" t="str">
        <f>IF(AL59&gt;0,(AL$3-AL59)*AM$3+AM$3,"")</f>
        <v/>
      </c>
      <c r="AN59" s="45"/>
      <c r="AO59" s="21" t="str">
        <f>IF(AN59&gt;0,(AN$3-AN59)*AO$3+AO$3,"")</f>
        <v/>
      </c>
      <c r="AP59" s="45"/>
      <c r="AQ59" s="21" t="str">
        <f>IF(AP59&gt;0,(AP$3-AP59)*AQ$3+AQ$3,"")</f>
        <v/>
      </c>
      <c r="AR59" s="45"/>
      <c r="AS59" s="21" t="str">
        <f>IF(AR59&gt;0,(AR$3-AR59)*AS$3+AS$3,"")</f>
        <v/>
      </c>
      <c r="AT59" s="45"/>
      <c r="AU59" s="21" t="str">
        <f>IF(AT59&gt;0,(AT$3-AT59)*AU$3+AU$3,"")</f>
        <v/>
      </c>
      <c r="AV59" s="45"/>
      <c r="AW59" s="21" t="str">
        <f>IF(AV59&gt;0,(AV$3-AV59)*AW$3+AW$3,"")</f>
        <v/>
      </c>
      <c r="AX59" s="45"/>
      <c r="AY59" s="21" t="str">
        <f>IF(AX59&gt;0,(AX$3-AX59)*AY$3+AY$3,"")</f>
        <v/>
      </c>
      <c r="AZ59" s="149"/>
    </row>
    <row r="60" spans="1:440" s="190" customFormat="1" x14ac:dyDescent="0.25">
      <c r="A60" s="148"/>
      <c r="B60" s="61"/>
      <c r="C60" s="20"/>
      <c r="D60" s="20"/>
      <c r="E60" s="36"/>
      <c r="F60" s="48"/>
      <c r="G60" s="49"/>
      <c r="H60" s="28"/>
      <c r="I60" s="21">
        <f>SUM(K60,M60,O60,Q60,S60,U60,W60,Y60,AA60,AC60,AE60,AG60,AI60,AK60,AM60,AO60,AQ60,AS60,AU60,AW60,AY60)</f>
        <v>0</v>
      </c>
      <c r="J60" s="43"/>
      <c r="K60" s="21" t="str">
        <f>IF(J60&gt;0,(J$3-J60)*K$3+K$3,"")</f>
        <v/>
      </c>
      <c r="L60" s="43"/>
      <c r="M60" s="21" t="str">
        <f>IF(L60&gt;0,(L$3-L60)*M$3+M$3,"")</f>
        <v/>
      </c>
      <c r="N60" s="44"/>
      <c r="O60" s="21" t="str">
        <f>IF(N60&gt;0,(N$3-N60)*O$3+O$3,"")</f>
        <v/>
      </c>
      <c r="P60" s="46"/>
      <c r="Q60" s="21" t="str">
        <f>IF(P60&gt;0,(P$3-P60)*Q$3+Q$3,"")</f>
        <v/>
      </c>
      <c r="R60" s="44"/>
      <c r="S60" s="21" t="str">
        <f>IF(R60&gt;0,(R$3-R60)*S$3+S$3,"")</f>
        <v/>
      </c>
      <c r="T60" s="45"/>
      <c r="U60" s="21" t="str">
        <f>IF(T60&gt;0,(T$3-T60)*U$3+U$3,"")</f>
        <v/>
      </c>
      <c r="V60" s="45"/>
      <c r="W60" s="21" t="str">
        <f>IF(V60&gt;0,(V$3-V60)*W$3+W$3,"")</f>
        <v/>
      </c>
      <c r="X60" s="44"/>
      <c r="Y60" s="21" t="str">
        <f>IF(X60&gt;0,(X$3-X60)*Y$3+Y$3,"")</f>
        <v/>
      </c>
      <c r="Z60" s="45"/>
      <c r="AA60" s="21" t="str">
        <f>IF(Z60&gt;0,(Z$3-Z60)*AA$3+AA$3,"")</f>
        <v/>
      </c>
      <c r="AB60" s="45"/>
      <c r="AC60" s="21" t="str">
        <f>IF(AB60&gt;0,(AB$3-AB60)*AC$3+AC$3,"")</f>
        <v/>
      </c>
      <c r="AD60" s="45"/>
      <c r="AE60" s="21" t="str">
        <f>IF(AD60&gt;0,(AD$3-AD60)*AE$3+AE$3,"")</f>
        <v/>
      </c>
      <c r="AF60" s="45"/>
      <c r="AG60" s="21" t="str">
        <f>IF(AF60&gt;0,(AF$3-AF60)*AG$3+AG$3,"")</f>
        <v/>
      </c>
      <c r="AH60" s="45"/>
      <c r="AI60" s="21" t="str">
        <f>IF(AH60&gt;0,(AH$3-AH60)*AI$3+AI$3,"")</f>
        <v/>
      </c>
      <c r="AJ60" s="45"/>
      <c r="AK60" s="21" t="str">
        <f>IF(AJ60&gt;0,(AJ$3-AJ60)*AK$3+AK$3,"")</f>
        <v/>
      </c>
      <c r="AL60" s="45"/>
      <c r="AM60" s="21" t="str">
        <f>IF(AL60&gt;0,(AL$3-AL60)*AM$3+AM$3,"")</f>
        <v/>
      </c>
      <c r="AN60" s="45"/>
      <c r="AO60" s="21" t="str">
        <f>IF(AN60&gt;0,(AN$3-AN60)*AO$3+AO$3,"")</f>
        <v/>
      </c>
      <c r="AP60" s="45"/>
      <c r="AQ60" s="21" t="str">
        <f>IF(AP60&gt;0,(AP$3-AP60)*AQ$3+AQ$3,"")</f>
        <v/>
      </c>
      <c r="AR60" s="45"/>
      <c r="AS60" s="21" t="str">
        <f>IF(AR60&gt;0,(AR$3-AR60)*AS$3+AS$3,"")</f>
        <v/>
      </c>
      <c r="AT60" s="45"/>
      <c r="AU60" s="21" t="str">
        <f>IF(AT60&gt;0,(AT$3-AT60)*AU$3+AU$3,"")</f>
        <v/>
      </c>
      <c r="AV60" s="45"/>
      <c r="AW60" s="21" t="str">
        <f>IF(AV60&gt;0,(AV$3-AV60)*AW$3+AW$3,"")</f>
        <v/>
      </c>
      <c r="AX60" s="45"/>
      <c r="AY60" s="21" t="str">
        <f>IF(AX60&gt;0,(AX$3-AX60)*AY$3+AY$3,"")</f>
        <v/>
      </c>
      <c r="AZ60" s="188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  <c r="IB60" s="189"/>
      <c r="IC60" s="189"/>
      <c r="ID60" s="189"/>
      <c r="IE60" s="189"/>
      <c r="IF60" s="189"/>
      <c r="IG60" s="189"/>
      <c r="IH60" s="189"/>
      <c r="II60" s="189"/>
      <c r="IJ60" s="189"/>
      <c r="IK60" s="189"/>
      <c r="IL60" s="189"/>
      <c r="IM60" s="189"/>
      <c r="IN60" s="189"/>
      <c r="IO60" s="189"/>
      <c r="IP60" s="189"/>
      <c r="IQ60" s="189"/>
      <c r="IR60" s="189"/>
      <c r="IS60" s="189"/>
      <c r="IT60" s="189"/>
      <c r="IU60" s="189"/>
      <c r="IV60" s="189"/>
      <c r="IW60" s="189"/>
      <c r="IX60" s="189"/>
      <c r="IY60" s="189"/>
      <c r="IZ60" s="189"/>
      <c r="JA60" s="189"/>
      <c r="JB60" s="189"/>
      <c r="JC60" s="189"/>
      <c r="JD60" s="189"/>
      <c r="JE60" s="189"/>
      <c r="JF60" s="189"/>
      <c r="JG60" s="189"/>
      <c r="JH60" s="189"/>
      <c r="JI60" s="189"/>
      <c r="JJ60" s="189"/>
      <c r="JK60" s="189"/>
      <c r="JL60" s="189"/>
      <c r="JM60" s="189"/>
      <c r="JN60" s="189"/>
      <c r="JO60" s="189"/>
      <c r="JP60" s="189"/>
      <c r="JQ60" s="189"/>
      <c r="JR60" s="189"/>
      <c r="JS60" s="189"/>
      <c r="JT60" s="189"/>
      <c r="JU60" s="189"/>
      <c r="JV60" s="189"/>
      <c r="JW60" s="189"/>
      <c r="JX60" s="189"/>
      <c r="JY60" s="189"/>
      <c r="JZ60" s="189"/>
      <c r="KA60" s="189"/>
      <c r="KB60" s="189"/>
      <c r="KC60" s="189"/>
      <c r="KD60" s="189"/>
      <c r="KE60" s="189"/>
      <c r="KF60" s="189"/>
      <c r="KG60" s="189"/>
      <c r="KH60" s="189"/>
      <c r="KI60" s="189"/>
      <c r="KJ60" s="189"/>
      <c r="KK60" s="189"/>
      <c r="KL60" s="189"/>
      <c r="KM60" s="189"/>
      <c r="KN60" s="189"/>
      <c r="KO60" s="189"/>
      <c r="KP60" s="189"/>
      <c r="KQ60" s="189"/>
      <c r="KR60" s="189"/>
      <c r="KS60" s="189"/>
      <c r="KT60" s="189"/>
      <c r="KU60" s="189"/>
      <c r="KV60" s="189"/>
      <c r="KW60" s="189"/>
      <c r="KX60" s="189"/>
      <c r="KY60" s="189"/>
      <c r="KZ60" s="189"/>
      <c r="LA60" s="189"/>
      <c r="LB60" s="189"/>
      <c r="LC60" s="189"/>
      <c r="LD60" s="189"/>
      <c r="LE60" s="189"/>
      <c r="LF60" s="189"/>
      <c r="LG60" s="189"/>
      <c r="LH60" s="189"/>
      <c r="LI60" s="189"/>
      <c r="LJ60" s="189"/>
      <c r="LK60" s="189"/>
      <c r="LL60" s="189"/>
      <c r="LM60" s="189"/>
      <c r="LN60" s="189"/>
      <c r="LO60" s="189"/>
      <c r="LP60" s="189"/>
      <c r="LQ60" s="189"/>
      <c r="LR60" s="189"/>
      <c r="LS60" s="189"/>
      <c r="LT60" s="189"/>
      <c r="LU60" s="189"/>
      <c r="LV60" s="189"/>
      <c r="LW60" s="189"/>
      <c r="LX60" s="189"/>
      <c r="LY60" s="189"/>
      <c r="LZ60" s="189"/>
      <c r="MA60" s="189"/>
      <c r="MB60" s="189"/>
      <c r="MC60" s="189"/>
      <c r="MD60" s="189"/>
      <c r="ME60" s="189"/>
      <c r="MF60" s="189"/>
      <c r="MG60" s="189"/>
      <c r="MH60" s="189"/>
      <c r="MI60" s="189"/>
      <c r="MJ60" s="189"/>
      <c r="MK60" s="189"/>
      <c r="ML60" s="189"/>
      <c r="MM60" s="189"/>
      <c r="MN60" s="189"/>
      <c r="MO60" s="189"/>
      <c r="MP60" s="189"/>
      <c r="MQ60" s="189"/>
      <c r="MR60" s="189"/>
      <c r="MS60" s="189"/>
      <c r="MT60" s="189"/>
      <c r="MU60" s="189"/>
      <c r="MV60" s="189"/>
      <c r="MW60" s="189"/>
      <c r="MX60" s="189"/>
      <c r="MY60" s="189"/>
      <c r="MZ60" s="189"/>
      <c r="NA60" s="189"/>
      <c r="NB60" s="189"/>
      <c r="NC60" s="189"/>
      <c r="ND60" s="189"/>
      <c r="NE60" s="189"/>
      <c r="NF60" s="189"/>
      <c r="NG60" s="189"/>
      <c r="NH60" s="189"/>
      <c r="NI60" s="189"/>
      <c r="NJ60" s="189"/>
      <c r="NK60" s="189"/>
      <c r="NL60" s="189"/>
      <c r="NM60" s="189"/>
      <c r="NN60" s="189"/>
      <c r="NO60" s="189"/>
      <c r="NP60" s="189"/>
      <c r="NQ60" s="189"/>
      <c r="NR60" s="189"/>
      <c r="NS60" s="189"/>
      <c r="NT60" s="189"/>
      <c r="NU60" s="189"/>
      <c r="NV60" s="189"/>
      <c r="NW60" s="189"/>
      <c r="NX60" s="189"/>
      <c r="NY60" s="189"/>
      <c r="NZ60" s="189"/>
      <c r="OA60" s="189"/>
      <c r="OB60" s="189"/>
      <c r="OC60" s="189"/>
      <c r="OD60" s="189"/>
      <c r="OE60" s="189"/>
      <c r="OF60" s="189"/>
      <c r="OG60" s="189"/>
      <c r="OH60" s="189"/>
      <c r="OI60" s="189"/>
      <c r="OJ60" s="189"/>
      <c r="OK60" s="189"/>
      <c r="OL60" s="189"/>
      <c r="OM60" s="189"/>
      <c r="ON60" s="189"/>
      <c r="OO60" s="189"/>
      <c r="OP60" s="189"/>
      <c r="OQ60" s="189"/>
      <c r="OR60" s="189"/>
      <c r="OS60" s="189"/>
      <c r="OT60" s="189"/>
      <c r="OU60" s="189"/>
      <c r="OV60" s="189"/>
      <c r="OW60" s="189"/>
      <c r="OX60" s="189"/>
      <c r="OY60" s="189"/>
      <c r="OZ60" s="189"/>
      <c r="PA60" s="189"/>
      <c r="PB60" s="189"/>
      <c r="PC60" s="189"/>
      <c r="PD60" s="189"/>
      <c r="PE60" s="189"/>
      <c r="PF60" s="189"/>
      <c r="PG60" s="189"/>
      <c r="PH60" s="189"/>
      <c r="PI60" s="189"/>
      <c r="PJ60" s="189"/>
      <c r="PK60" s="189"/>
      <c r="PL60" s="189"/>
      <c r="PM60" s="189"/>
      <c r="PN60" s="189"/>
      <c r="PO60" s="189"/>
      <c r="PP60" s="189"/>
      <c r="PQ60" s="189"/>
      <c r="PR60" s="189"/>
      <c r="PS60" s="189"/>
      <c r="PT60" s="189"/>
      <c r="PU60" s="189"/>
      <c r="PV60" s="189"/>
      <c r="PW60" s="189"/>
      <c r="PX60" s="189"/>
    </row>
    <row r="61" spans="1:440" s="194" customFormat="1" x14ac:dyDescent="0.25">
      <c r="A61" s="28"/>
      <c r="B61" s="61"/>
      <c r="C61" s="20"/>
      <c r="D61" s="20"/>
      <c r="E61" s="36"/>
      <c r="F61" s="48"/>
      <c r="G61" s="49"/>
      <c r="H61" s="28"/>
      <c r="I61" s="21">
        <f>SUM(K61,M61,O61,Q61,S61,U61,W61,Y61,AA61,AC61,AE61,AG61,AI61,AK61,AM61,AO61,AQ61,AS61,AU61,AW61,AY61)</f>
        <v>0</v>
      </c>
      <c r="J61" s="39"/>
      <c r="K61" s="21" t="str">
        <f>IF(J61&gt;0,(J$3-J61)*K$3+K$3,"")</f>
        <v/>
      </c>
      <c r="L61" s="39"/>
      <c r="M61" s="21" t="str">
        <f>IF(L61&gt;0,(L$3-L61)*M$3+M$3,"")</f>
        <v/>
      </c>
      <c r="N61" s="44"/>
      <c r="O61" s="21" t="str">
        <f>IF(N61&gt;0,(N$3-N61)*O$3+O$3,"")</f>
        <v/>
      </c>
      <c r="P61" s="46"/>
      <c r="Q61" s="21" t="str">
        <f>IF(P61&gt;0,(P$3-P61)*Q$3+Q$3,"")</f>
        <v/>
      </c>
      <c r="R61" s="44"/>
      <c r="S61" s="21" t="str">
        <f>IF(R61&gt;0,(R$3-R61)*S$3+S$3,"")</f>
        <v/>
      </c>
      <c r="T61" s="45"/>
      <c r="U61" s="21" t="str">
        <f>IF(T61&gt;0,(T$3-T61)*U$3+U$3,"")</f>
        <v/>
      </c>
      <c r="V61" s="45"/>
      <c r="W61" s="21" t="str">
        <f>IF(V61&gt;0,(V$3-V61)*W$3+W$3,"")</f>
        <v/>
      </c>
      <c r="X61" s="44"/>
      <c r="Y61" s="21" t="str">
        <f>IF(X61&gt;0,(X$3-X61)*Y$3+Y$3,"")</f>
        <v/>
      </c>
      <c r="Z61" s="45"/>
      <c r="AA61" s="21" t="str">
        <f>IF(Z61&gt;0,(Z$3-Z61)*AA$3+AA$3,"")</f>
        <v/>
      </c>
      <c r="AB61" s="45"/>
      <c r="AC61" s="21" t="str">
        <f>IF(AB61&gt;0,(AB$3-AB61)*AC$3+AC$3,"")</f>
        <v/>
      </c>
      <c r="AD61" s="45"/>
      <c r="AE61" s="21" t="str">
        <f>IF(AD61&gt;0,(AD$3-AD61)*AE$3+AE$3,"")</f>
        <v/>
      </c>
      <c r="AF61" s="45"/>
      <c r="AG61" s="21" t="str">
        <f>IF(AF61&gt;0,(AF$3-AF61)*AG$3+AG$3,"")</f>
        <v/>
      </c>
      <c r="AH61" s="45"/>
      <c r="AI61" s="21" t="str">
        <f>IF(AH61&gt;0,(AH$3-AH61)*AI$3+AI$3,"")</f>
        <v/>
      </c>
      <c r="AJ61" s="45"/>
      <c r="AK61" s="21" t="str">
        <f>IF(AJ61&gt;0,(AJ$3-AJ61)*AK$3+AK$3,"")</f>
        <v/>
      </c>
      <c r="AL61" s="45"/>
      <c r="AM61" s="21" t="str">
        <f>IF(AL61&gt;0,(AL$3-AL61)*AM$3+AM$3,"")</f>
        <v/>
      </c>
      <c r="AN61" s="45"/>
      <c r="AO61" s="21" t="str">
        <f>IF(AN61&gt;0,(AN$3-AN61)*AO$3+AO$3,"")</f>
        <v/>
      </c>
      <c r="AP61" s="45"/>
      <c r="AQ61" s="21" t="str">
        <f>IF(AP61&gt;0,(AP$3-AP61)*AQ$3+AQ$3,"")</f>
        <v/>
      </c>
      <c r="AR61" s="45"/>
      <c r="AS61" s="21" t="str">
        <f>IF(AR61&gt;0,(AR$3-AR61)*AS$3+AS$3,"")</f>
        <v/>
      </c>
      <c r="AT61" s="45"/>
      <c r="AU61" s="21" t="str">
        <f>IF(AT61&gt;0,(AT$3-AT61)*AU$3+AU$3,"")</f>
        <v/>
      </c>
      <c r="AV61" s="45"/>
      <c r="AW61" s="21" t="str">
        <f>IF(AV61&gt;0,(AV$3-AV61)*AW$3+AW$3,"")</f>
        <v/>
      </c>
      <c r="AX61" s="45"/>
      <c r="AY61" s="21" t="str">
        <f>IF(AX61&gt;0,(AX$3-AX61)*AY$3+AY$3,"")</f>
        <v/>
      </c>
      <c r="AZ61" s="192"/>
    </row>
    <row r="62" spans="1:440" s="121" customFormat="1" x14ac:dyDescent="0.25">
      <c r="A62" s="185"/>
      <c r="B62" s="126"/>
      <c r="C62" s="127"/>
      <c r="D62" s="127"/>
      <c r="E62" s="128"/>
      <c r="F62" s="129"/>
      <c r="G62" s="130"/>
      <c r="H62" s="125"/>
      <c r="I62" s="131">
        <f>SUM(K62,M62,O62,Q62,S62,U62,W62,Y62,AA62,AC62,AE62,AG62,AI62,AK62,AM62,AO62,AQ62,AS62,AU62,AW62,AY62)</f>
        <v>0</v>
      </c>
      <c r="J62" s="132"/>
      <c r="K62" s="131" t="str">
        <f>IF(J62&gt;0,(J$3-J62)*K$3+K$3,"")</f>
        <v/>
      </c>
      <c r="L62" s="132"/>
      <c r="M62" s="131" t="str">
        <f>IF(L62&gt;0,(L$3-L62)*M$3+M$3,"")</f>
        <v/>
      </c>
      <c r="N62" s="133"/>
      <c r="O62" s="131" t="str">
        <f>IF(N62&gt;0,(N$3-N62)*O$3+O$3,"")</f>
        <v/>
      </c>
      <c r="P62" s="133"/>
      <c r="Q62" s="131" t="str">
        <f>IF(P62&gt;0,(P$3-P62)*Q$3+Q$3,"")</f>
        <v/>
      </c>
      <c r="R62" s="133"/>
      <c r="S62" s="131" t="str">
        <f>IF(R62&gt;0,(R$3-R62)*S$3+S$3,"")</f>
        <v/>
      </c>
      <c r="T62" s="47"/>
      <c r="U62" s="131" t="str">
        <f>IF(T62&gt;0,(T$3-T62)*U$3+U$3,"")</f>
        <v/>
      </c>
      <c r="V62" s="47"/>
      <c r="W62" s="131" t="str">
        <f>IF(V62&gt;0,(V$3-V62)*W$3+W$3,"")</f>
        <v/>
      </c>
      <c r="X62" s="47"/>
      <c r="Y62" s="131" t="str">
        <f>IF(X62&gt;0,(X$3-X62)*Y$3+Y$3,"")</f>
        <v/>
      </c>
      <c r="Z62" s="47"/>
      <c r="AA62" s="131" t="str">
        <f>IF(Z62&gt;0,(Z$3-Z62)*AA$3+AA$3,"")</f>
        <v/>
      </c>
      <c r="AB62" s="47"/>
      <c r="AC62" s="131" t="str">
        <f>IF(AB62&gt;0,(AB$3-AB62)*AC$3+AC$3,"")</f>
        <v/>
      </c>
      <c r="AD62" s="47"/>
      <c r="AE62" s="131" t="str">
        <f>IF(AD62&gt;0,(AD$3-AD62)*AE$3+AE$3,"")</f>
        <v/>
      </c>
      <c r="AF62" s="47"/>
      <c r="AG62" s="131" t="str">
        <f>IF(AF62&gt;0,(AF$3-AF62)*AG$3+AG$3,"")</f>
        <v/>
      </c>
      <c r="AH62" s="47"/>
      <c r="AI62" s="131" t="str">
        <f>IF(AH62&gt;0,(AH$3-AH62)*AI$3+AI$3,"")</f>
        <v/>
      </c>
      <c r="AJ62" s="47"/>
      <c r="AK62" s="131" t="str">
        <f>IF(AJ62&gt;0,(AJ$3-AJ62)*AK$3+AK$3,"")</f>
        <v/>
      </c>
      <c r="AL62" s="47"/>
      <c r="AM62" s="131" t="str">
        <f>IF(AL62&gt;0,(AL$3-AL62)*AM$3+AM$3,"")</f>
        <v/>
      </c>
      <c r="AN62" s="47"/>
      <c r="AO62" s="131" t="str">
        <f>IF(AN62&gt;0,(AN$3-AN62)*AO$3+AO$3,"")</f>
        <v/>
      </c>
      <c r="AP62" s="47"/>
      <c r="AQ62" s="131" t="str">
        <f>IF(AP62&gt;0,(AP$3-AP62)*AQ$3+AQ$3,"")</f>
        <v/>
      </c>
      <c r="AR62" s="47"/>
      <c r="AS62" s="131" t="str">
        <f>IF(AR62&gt;0,(AR$3-AR62)*AS$3+AS$3,"")</f>
        <v/>
      </c>
      <c r="AT62" s="47"/>
      <c r="AU62" s="131" t="str">
        <f>IF(AT62&gt;0,(AT$3-AT62)*AU$3+AU$3,"")</f>
        <v/>
      </c>
      <c r="AV62" s="47"/>
      <c r="AW62" s="131" t="str">
        <f>IF(AV62&gt;0,(AV$3-AV62)*AW$3+AW$3,"")</f>
        <v/>
      </c>
      <c r="AX62" s="47"/>
      <c r="AY62" s="131" t="str">
        <f>IF(AX62&gt;0,(AX$3-AX62)*AY$3+AY$3,"")</f>
        <v/>
      </c>
      <c r="AZ62" s="149"/>
    </row>
    <row r="63" spans="1:440" s="121" customFormat="1" x14ac:dyDescent="0.25">
      <c r="A63" s="148"/>
      <c r="B63" s="61"/>
      <c r="C63" s="20"/>
      <c r="D63" s="20"/>
      <c r="E63" s="36"/>
      <c r="F63" s="48"/>
      <c r="G63" s="49"/>
      <c r="H63" s="28"/>
      <c r="I63" s="21">
        <f>SUM(K63,M63,O63,Q63,S63,U63,W63,Y63,AA63,AC63,AE63,AG63,AI63,AK63,AM63,AO63,AQ63,AS63,AU63,AW63,AY63)</f>
        <v>0</v>
      </c>
      <c r="J63" s="39"/>
      <c r="K63" s="21" t="str">
        <f>IF(J63&gt;0,(J$3-J63)*K$3+K$3,"")</f>
        <v/>
      </c>
      <c r="L63" s="39"/>
      <c r="M63" s="21" t="str">
        <f>IF(L63&gt;0,(L$3-L63)*M$3+M$3,"")</f>
        <v/>
      </c>
      <c r="N63" s="45"/>
      <c r="O63" s="21" t="str">
        <f>IF(N63&gt;0,(N$3-N63)*O$3+O$3,"")</f>
        <v/>
      </c>
      <c r="P63" s="45"/>
      <c r="Q63" s="21" t="str">
        <f>IF(P63&gt;0,(P$3-P63)*Q$3+Q$3,"")</f>
        <v/>
      </c>
      <c r="R63" s="45"/>
      <c r="S63" s="21" t="str">
        <f>IF(R63&gt;0,(R$3-R63)*S$3+S$3,"")</f>
        <v/>
      </c>
      <c r="T63" s="45"/>
      <c r="U63" s="21" t="str">
        <f>IF(T63&gt;0,(T$3-T63)*U$3+U$3,"")</f>
        <v/>
      </c>
      <c r="V63" s="45"/>
      <c r="W63" s="21" t="str">
        <f>IF(V63&gt;0,(V$3-V63)*W$3+W$3,"")</f>
        <v/>
      </c>
      <c r="X63" s="45"/>
      <c r="Y63" s="21" t="str">
        <f>IF(X63&gt;0,(X$3-X63)*Y$3+Y$3,"")</f>
        <v/>
      </c>
      <c r="Z63" s="45"/>
      <c r="AA63" s="21" t="str">
        <f>IF(Z63&gt;0,(Z$3-Z63)*AA$3+AA$3,"")</f>
        <v/>
      </c>
      <c r="AB63" s="45"/>
      <c r="AC63" s="21" t="str">
        <f>IF(AB63&gt;0,(AB$3-AB63)*AC$3+AC$3,"")</f>
        <v/>
      </c>
      <c r="AD63" s="45"/>
      <c r="AE63" s="21" t="str">
        <f>IF(AD63&gt;0,(AD$3-AD63)*AE$3+AE$3,"")</f>
        <v/>
      </c>
      <c r="AF63" s="45"/>
      <c r="AG63" s="21" t="str">
        <f>IF(AF63&gt;0,(AF$3-AF63)*AG$3+AG$3,"")</f>
        <v/>
      </c>
      <c r="AH63" s="45"/>
      <c r="AI63" s="21" t="str">
        <f>IF(AH63&gt;0,(AH$3-AH63)*AI$3+AI$3,"")</f>
        <v/>
      </c>
      <c r="AJ63" s="45"/>
      <c r="AK63" s="21" t="str">
        <f>IF(AJ63&gt;0,(AJ$3-AJ63)*AK$3+AK$3,"")</f>
        <v/>
      </c>
      <c r="AL63" s="45"/>
      <c r="AM63" s="21" t="str">
        <f>IF(AL63&gt;0,(AL$3-AL63)*AM$3+AM$3,"")</f>
        <v/>
      </c>
      <c r="AN63" s="45"/>
      <c r="AO63" s="21" t="str">
        <f>IF(AN63&gt;0,(AN$3-AN63)*AO$3+AO$3,"")</f>
        <v/>
      </c>
      <c r="AP63" s="45"/>
      <c r="AQ63" s="21" t="str">
        <f>IF(AP63&gt;0,(AP$3-AP63)*AQ$3+AQ$3,"")</f>
        <v/>
      </c>
      <c r="AR63" s="45"/>
      <c r="AS63" s="21" t="str">
        <f>IF(AR63&gt;0,(AR$3-AR63)*AS$3+AS$3,"")</f>
        <v/>
      </c>
      <c r="AT63" s="44"/>
      <c r="AU63" s="21" t="str">
        <f>IF(AT63&gt;0,(AT$3-AT63)*AU$3+AU$3,"")</f>
        <v/>
      </c>
      <c r="AV63" s="44"/>
      <c r="AW63" s="21" t="str">
        <f>IF(AV63&gt;0,(AV$3-AV63)*AW$3+AW$3,"")</f>
        <v/>
      </c>
      <c r="AX63" s="44"/>
      <c r="AY63" s="21" t="str">
        <f>IF(AX63&gt;0,(AX$3-AX63)*AY$3+AY$3,"")</f>
        <v/>
      </c>
      <c r="AZ63" s="149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  <c r="IX63" s="113"/>
      <c r="IY63" s="113"/>
      <c r="IZ63" s="113"/>
      <c r="JA63" s="113"/>
      <c r="JB63" s="113"/>
      <c r="JC63" s="113"/>
      <c r="JD63" s="113"/>
      <c r="JE63" s="113"/>
      <c r="JF63" s="113"/>
      <c r="JG63" s="113"/>
      <c r="JH63" s="113"/>
      <c r="JI63" s="113"/>
      <c r="JJ63" s="113"/>
      <c r="JK63" s="113"/>
      <c r="JL63" s="113"/>
      <c r="JM63" s="113"/>
      <c r="JN63" s="113"/>
      <c r="JO63" s="113"/>
      <c r="JP63" s="113"/>
      <c r="JQ63" s="113"/>
      <c r="JR63" s="113"/>
      <c r="JS63" s="113"/>
      <c r="JT63" s="113"/>
      <c r="JU63" s="113"/>
      <c r="JV63" s="113"/>
      <c r="JW63" s="113"/>
      <c r="JX63" s="113"/>
      <c r="JY63" s="113"/>
      <c r="JZ63" s="113"/>
      <c r="KA63" s="113"/>
      <c r="KB63" s="113"/>
      <c r="KC63" s="113"/>
      <c r="KD63" s="113"/>
      <c r="KE63" s="113"/>
      <c r="KF63" s="113"/>
      <c r="KG63" s="113"/>
      <c r="KH63" s="113"/>
      <c r="KI63" s="113"/>
      <c r="KJ63" s="113"/>
      <c r="KK63" s="113"/>
      <c r="KL63" s="113"/>
      <c r="KM63" s="113"/>
      <c r="KN63" s="113"/>
      <c r="KO63" s="113"/>
      <c r="KP63" s="113"/>
      <c r="KQ63" s="113"/>
      <c r="KR63" s="113"/>
      <c r="KS63" s="113"/>
      <c r="KT63" s="113"/>
      <c r="KU63" s="113"/>
      <c r="KV63" s="113"/>
      <c r="KW63" s="113"/>
      <c r="KX63" s="113"/>
      <c r="KY63" s="113"/>
      <c r="KZ63" s="113"/>
      <c r="LA63" s="113"/>
      <c r="LB63" s="113"/>
      <c r="LC63" s="113"/>
      <c r="LD63" s="113"/>
      <c r="LE63" s="113"/>
      <c r="LF63" s="113"/>
      <c r="LG63" s="113"/>
      <c r="LH63" s="113"/>
      <c r="LI63" s="113"/>
      <c r="LJ63" s="113"/>
      <c r="LK63" s="113"/>
      <c r="LL63" s="113"/>
      <c r="LM63" s="113"/>
      <c r="LN63" s="113"/>
      <c r="LO63" s="113"/>
      <c r="LP63" s="113"/>
      <c r="LQ63" s="113"/>
      <c r="LR63" s="113"/>
      <c r="LS63" s="113"/>
      <c r="LT63" s="113"/>
      <c r="LU63" s="113"/>
      <c r="LV63" s="113"/>
      <c r="LW63" s="113"/>
      <c r="LX63" s="113"/>
      <c r="LY63" s="113"/>
      <c r="LZ63" s="113"/>
      <c r="MA63" s="113"/>
      <c r="MB63" s="113"/>
      <c r="MC63" s="113"/>
      <c r="MD63" s="113"/>
      <c r="ME63" s="113"/>
      <c r="MF63" s="113"/>
      <c r="MG63" s="113"/>
      <c r="MH63" s="113"/>
      <c r="MI63" s="113"/>
      <c r="MJ63" s="113"/>
      <c r="MK63" s="113"/>
      <c r="ML63" s="113"/>
      <c r="MM63" s="113"/>
      <c r="MN63" s="113"/>
      <c r="MO63" s="113"/>
      <c r="MP63" s="113"/>
      <c r="MQ63" s="113"/>
      <c r="MR63" s="113"/>
      <c r="MS63" s="113"/>
      <c r="MT63" s="113"/>
      <c r="MU63" s="113"/>
      <c r="MV63" s="113"/>
      <c r="MW63" s="113"/>
      <c r="MX63" s="113"/>
      <c r="MY63" s="113"/>
      <c r="MZ63" s="113"/>
      <c r="NA63" s="113"/>
      <c r="NB63" s="113"/>
      <c r="NC63" s="113"/>
      <c r="ND63" s="113"/>
      <c r="NE63" s="113"/>
      <c r="NF63" s="113"/>
      <c r="NG63" s="113"/>
      <c r="NH63" s="113"/>
      <c r="NI63" s="113"/>
      <c r="NJ63" s="113"/>
      <c r="NK63" s="113"/>
      <c r="NL63" s="113"/>
      <c r="NM63" s="113"/>
      <c r="NN63" s="113"/>
      <c r="NO63" s="113"/>
      <c r="NP63" s="113"/>
      <c r="NQ63" s="113"/>
      <c r="NR63" s="113"/>
      <c r="NS63" s="113"/>
      <c r="NT63" s="113"/>
      <c r="NU63" s="113"/>
      <c r="NV63" s="113"/>
      <c r="NW63" s="113"/>
      <c r="NX63" s="113"/>
      <c r="NY63" s="113"/>
      <c r="NZ63" s="113"/>
      <c r="OA63" s="113"/>
      <c r="OB63" s="113"/>
      <c r="OC63" s="113"/>
      <c r="OD63" s="113"/>
      <c r="OE63" s="113"/>
      <c r="OF63" s="113"/>
      <c r="OG63" s="113"/>
      <c r="OH63" s="113"/>
      <c r="OI63" s="113"/>
      <c r="OJ63" s="113"/>
      <c r="OK63" s="113"/>
      <c r="OL63" s="113"/>
      <c r="OM63" s="113"/>
      <c r="ON63" s="113"/>
      <c r="OO63" s="113"/>
      <c r="OP63" s="113"/>
      <c r="OQ63" s="113"/>
      <c r="OR63" s="113"/>
      <c r="OS63" s="113"/>
      <c r="OT63" s="113"/>
      <c r="OU63" s="113"/>
      <c r="OV63" s="113"/>
      <c r="OW63" s="113"/>
      <c r="OX63" s="113"/>
      <c r="OY63" s="113"/>
      <c r="OZ63" s="113"/>
      <c r="PA63" s="113"/>
      <c r="PB63" s="113"/>
      <c r="PC63" s="113"/>
      <c r="PD63" s="113"/>
      <c r="PE63" s="113"/>
      <c r="PF63" s="113"/>
      <c r="PG63" s="113"/>
      <c r="PH63" s="113"/>
      <c r="PI63" s="113"/>
      <c r="PJ63" s="113"/>
      <c r="PK63" s="113"/>
      <c r="PL63" s="113"/>
      <c r="PM63" s="113"/>
      <c r="PN63" s="113"/>
      <c r="PO63" s="113"/>
      <c r="PP63" s="113"/>
      <c r="PQ63" s="113"/>
      <c r="PR63" s="113"/>
      <c r="PS63" s="113"/>
      <c r="PT63" s="113"/>
      <c r="PU63" s="113"/>
      <c r="PV63" s="113"/>
      <c r="PW63" s="113"/>
      <c r="PX63" s="113"/>
    </row>
    <row r="64" spans="1:440" s="121" customFormat="1" x14ac:dyDescent="0.25">
      <c r="A64" s="148"/>
      <c r="B64" s="61"/>
      <c r="C64" s="20"/>
      <c r="D64" s="20"/>
      <c r="E64" s="36"/>
      <c r="F64" s="48"/>
      <c r="G64" s="49"/>
      <c r="H64" s="28"/>
      <c r="I64" s="21">
        <f>SUM(K64,M64,O64,Q64,S64,U64,W64,Y64,AA64,AC64,AE64,AG64,AI64,AK64,AM64,AO64,AQ64,AS64,AU64,AW64,AY64)</f>
        <v>0</v>
      </c>
      <c r="J64" s="39"/>
      <c r="K64" s="21" t="str">
        <f>IF(J64&gt;0,(J$3-J64)*K$3+K$3,"")</f>
        <v/>
      </c>
      <c r="L64" s="39"/>
      <c r="M64" s="21" t="str">
        <f>IF(L64&gt;0,(L$3-L64)*M$3+M$3,"")</f>
        <v/>
      </c>
      <c r="N64" s="44"/>
      <c r="O64" s="21" t="str">
        <f>IF(N64&gt;0,(N$3-N64)*O$3+O$3,"")</f>
        <v/>
      </c>
      <c r="P64" s="45"/>
      <c r="Q64" s="21" t="str">
        <f>IF(P64&gt;0,(P$3-P64)*Q$3+Q$3,"")</f>
        <v/>
      </c>
      <c r="R64" s="44"/>
      <c r="S64" s="21" t="str">
        <f>IF(R64&gt;0,(R$3-R64)*S$3+S$3,"")</f>
        <v/>
      </c>
      <c r="T64" s="45"/>
      <c r="U64" s="21" t="str">
        <f>IF(T64&gt;0,(T$3-T64)*U$3+U$3,"")</f>
        <v/>
      </c>
      <c r="V64" s="45"/>
      <c r="W64" s="21" t="str">
        <f>IF(V64&gt;0,(V$3-V64)*W$3+W$3,"")</f>
        <v/>
      </c>
      <c r="X64" s="44"/>
      <c r="Y64" s="21" t="str">
        <f>IF(X64&gt;0,(X$3-X64)*Y$3+Y$3,"")</f>
        <v/>
      </c>
      <c r="Z64" s="45"/>
      <c r="AA64" s="21" t="str">
        <f>IF(Z64&gt;0,(Z$3-Z64)*AA$3+AA$3,"")</f>
        <v/>
      </c>
      <c r="AB64" s="45"/>
      <c r="AC64" s="21" t="str">
        <f>IF(AB64&gt;0,(AB$3-AB64)*AC$3+AC$3,"")</f>
        <v/>
      </c>
      <c r="AD64" s="45"/>
      <c r="AE64" s="21" t="str">
        <f>IF(AD64&gt;0,(AD$3-AD64)*AE$3+AE$3,"")</f>
        <v/>
      </c>
      <c r="AF64" s="45"/>
      <c r="AG64" s="21" t="str">
        <f>IF(AF64&gt;0,(AF$3-AF64)*AG$3+AG$3,"")</f>
        <v/>
      </c>
      <c r="AH64" s="45"/>
      <c r="AI64" s="21" t="str">
        <f>IF(AH64&gt;0,(AH$3-AH64)*AI$3+AI$3,"")</f>
        <v/>
      </c>
      <c r="AJ64" s="45"/>
      <c r="AK64" s="21" t="str">
        <f>IF(AJ64&gt;0,(AJ$3-AJ64)*AK$3+AK$3,"")</f>
        <v/>
      </c>
      <c r="AL64" s="45"/>
      <c r="AM64" s="21" t="str">
        <f>IF(AL64&gt;0,(AL$3-AL64)*AM$3+AM$3,"")</f>
        <v/>
      </c>
      <c r="AN64" s="45"/>
      <c r="AO64" s="21" t="str">
        <f>IF(AN64&gt;0,(AN$3-AN64)*AO$3+AO$3,"")</f>
        <v/>
      </c>
      <c r="AP64" s="45"/>
      <c r="AQ64" s="21" t="str">
        <f>IF(AP64&gt;0,(AP$3-AP64)*AQ$3+AQ$3,"")</f>
        <v/>
      </c>
      <c r="AR64" s="45"/>
      <c r="AS64" s="21" t="str">
        <f>IF(AR64&gt;0,(AR$3-AR64)*AS$3+AS$3,"")</f>
        <v/>
      </c>
      <c r="AT64" s="44"/>
      <c r="AU64" s="21" t="str">
        <f>IF(AT64&gt;0,(AT$3-AT64)*AU$3+AU$3,"")</f>
        <v/>
      </c>
      <c r="AV64" s="44"/>
      <c r="AW64" s="21" t="str">
        <f>IF(AV64&gt;0,(AV$3-AV64)*AW$3+AW$3,"")</f>
        <v/>
      </c>
      <c r="AX64" s="44"/>
      <c r="AY64" s="21" t="str">
        <f>IF(AX64&gt;0,(AX$3-AX64)*AY$3+AY$3,"")</f>
        <v/>
      </c>
      <c r="AZ64" s="149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13"/>
      <c r="FG64" s="113"/>
      <c r="FH64" s="113"/>
      <c r="FI64" s="113"/>
      <c r="FJ64" s="113"/>
      <c r="FK64" s="113"/>
      <c r="FL64" s="113"/>
      <c r="FM64" s="113"/>
      <c r="FN64" s="113"/>
      <c r="FO64" s="113"/>
      <c r="FP64" s="113"/>
      <c r="FQ64" s="113"/>
      <c r="FR64" s="113"/>
      <c r="FS64" s="113"/>
      <c r="FT64" s="113"/>
      <c r="FU64" s="113"/>
      <c r="FV64" s="113"/>
      <c r="FW64" s="113"/>
      <c r="FX64" s="113"/>
      <c r="FY64" s="113"/>
      <c r="FZ64" s="113"/>
      <c r="GA64" s="113"/>
      <c r="GB64" s="113"/>
      <c r="GC64" s="113"/>
      <c r="GD64" s="113"/>
      <c r="GE64" s="113"/>
      <c r="GF64" s="113"/>
      <c r="GG64" s="113"/>
      <c r="GH64" s="113"/>
      <c r="GI64" s="113"/>
      <c r="GJ64" s="113"/>
      <c r="GK64" s="113"/>
      <c r="GL64" s="113"/>
      <c r="GM64" s="113"/>
      <c r="GN64" s="113"/>
      <c r="GO64" s="113"/>
      <c r="GP64" s="113"/>
      <c r="GQ64" s="113"/>
      <c r="GR64" s="113"/>
      <c r="GS64" s="113"/>
      <c r="GT64" s="113"/>
      <c r="GU64" s="113"/>
      <c r="GV64" s="113"/>
      <c r="GW64" s="113"/>
      <c r="GX64" s="113"/>
      <c r="GY64" s="113"/>
      <c r="GZ64" s="113"/>
      <c r="HA64" s="113"/>
      <c r="HB64" s="113"/>
      <c r="HC64" s="113"/>
      <c r="HD64" s="113"/>
      <c r="HE64" s="113"/>
      <c r="HF64" s="113"/>
      <c r="HG64" s="113"/>
      <c r="HH64" s="113"/>
      <c r="HI64" s="113"/>
      <c r="HJ64" s="113"/>
      <c r="HK64" s="113"/>
      <c r="HL64" s="113"/>
      <c r="HM64" s="113"/>
      <c r="HN64" s="113"/>
      <c r="HO64" s="113"/>
      <c r="HP64" s="113"/>
      <c r="HQ64" s="113"/>
      <c r="HR64" s="113"/>
      <c r="HS64" s="113"/>
      <c r="HT64" s="113"/>
      <c r="HU64" s="113"/>
      <c r="HV64" s="113"/>
      <c r="HW64" s="113"/>
      <c r="HX64" s="113"/>
      <c r="HY64" s="113"/>
      <c r="HZ64" s="113"/>
      <c r="IA64" s="113"/>
      <c r="IB64" s="113"/>
      <c r="IC64" s="113"/>
      <c r="ID64" s="113"/>
      <c r="IE64" s="113"/>
      <c r="IF64" s="113"/>
      <c r="IG64" s="113"/>
      <c r="IH64" s="113"/>
      <c r="II64" s="113"/>
      <c r="IJ64" s="113"/>
      <c r="IK64" s="113"/>
      <c r="IL64" s="113"/>
      <c r="IM64" s="113"/>
      <c r="IN64" s="113"/>
      <c r="IO64" s="113"/>
      <c r="IP64" s="113"/>
      <c r="IQ64" s="113"/>
      <c r="IR64" s="113"/>
      <c r="IS64" s="113"/>
      <c r="IT64" s="113"/>
      <c r="IU64" s="113"/>
      <c r="IV64" s="113"/>
      <c r="IW64" s="113"/>
      <c r="IX64" s="113"/>
      <c r="IY64" s="113"/>
      <c r="IZ64" s="113"/>
      <c r="JA64" s="113"/>
      <c r="JB64" s="113"/>
      <c r="JC64" s="113"/>
      <c r="JD64" s="113"/>
      <c r="JE64" s="113"/>
      <c r="JF64" s="113"/>
      <c r="JG64" s="113"/>
      <c r="JH64" s="113"/>
      <c r="JI64" s="113"/>
      <c r="JJ64" s="113"/>
      <c r="JK64" s="113"/>
      <c r="JL64" s="113"/>
      <c r="JM64" s="113"/>
      <c r="JN64" s="113"/>
      <c r="JO64" s="113"/>
      <c r="JP64" s="113"/>
      <c r="JQ64" s="113"/>
      <c r="JR64" s="113"/>
      <c r="JS64" s="113"/>
      <c r="JT64" s="113"/>
      <c r="JU64" s="113"/>
      <c r="JV64" s="113"/>
      <c r="JW64" s="113"/>
      <c r="JX64" s="113"/>
      <c r="JY64" s="113"/>
      <c r="JZ64" s="113"/>
      <c r="KA64" s="113"/>
      <c r="KB64" s="113"/>
      <c r="KC64" s="113"/>
      <c r="KD64" s="113"/>
      <c r="KE64" s="113"/>
      <c r="KF64" s="113"/>
      <c r="KG64" s="113"/>
      <c r="KH64" s="113"/>
      <c r="KI64" s="113"/>
      <c r="KJ64" s="113"/>
      <c r="KK64" s="113"/>
      <c r="KL64" s="113"/>
      <c r="KM64" s="113"/>
      <c r="KN64" s="113"/>
      <c r="KO64" s="113"/>
      <c r="KP64" s="113"/>
      <c r="KQ64" s="113"/>
      <c r="KR64" s="113"/>
      <c r="KS64" s="113"/>
      <c r="KT64" s="113"/>
      <c r="KU64" s="113"/>
      <c r="KV64" s="113"/>
      <c r="KW64" s="113"/>
      <c r="KX64" s="113"/>
      <c r="KY64" s="113"/>
      <c r="KZ64" s="113"/>
      <c r="LA64" s="113"/>
      <c r="LB64" s="113"/>
      <c r="LC64" s="113"/>
      <c r="LD64" s="113"/>
      <c r="LE64" s="113"/>
      <c r="LF64" s="113"/>
      <c r="LG64" s="113"/>
      <c r="LH64" s="113"/>
      <c r="LI64" s="113"/>
      <c r="LJ64" s="113"/>
      <c r="LK64" s="113"/>
      <c r="LL64" s="113"/>
      <c r="LM64" s="113"/>
      <c r="LN64" s="113"/>
      <c r="LO64" s="113"/>
      <c r="LP64" s="113"/>
      <c r="LQ64" s="113"/>
      <c r="LR64" s="113"/>
      <c r="LS64" s="113"/>
      <c r="LT64" s="113"/>
      <c r="LU64" s="113"/>
      <c r="LV64" s="113"/>
      <c r="LW64" s="113"/>
      <c r="LX64" s="113"/>
      <c r="LY64" s="113"/>
      <c r="LZ64" s="113"/>
      <c r="MA64" s="113"/>
      <c r="MB64" s="113"/>
      <c r="MC64" s="113"/>
      <c r="MD64" s="113"/>
      <c r="ME64" s="113"/>
      <c r="MF64" s="113"/>
      <c r="MG64" s="113"/>
      <c r="MH64" s="113"/>
      <c r="MI64" s="113"/>
      <c r="MJ64" s="113"/>
      <c r="MK64" s="113"/>
      <c r="ML64" s="113"/>
      <c r="MM64" s="113"/>
      <c r="MN64" s="113"/>
      <c r="MO64" s="113"/>
      <c r="MP64" s="113"/>
      <c r="MQ64" s="113"/>
      <c r="MR64" s="113"/>
      <c r="MS64" s="113"/>
      <c r="MT64" s="113"/>
      <c r="MU64" s="113"/>
      <c r="MV64" s="113"/>
      <c r="MW64" s="113"/>
      <c r="MX64" s="113"/>
      <c r="MY64" s="113"/>
      <c r="MZ64" s="113"/>
      <c r="NA64" s="113"/>
      <c r="NB64" s="113"/>
      <c r="NC64" s="113"/>
      <c r="ND64" s="113"/>
      <c r="NE64" s="113"/>
      <c r="NF64" s="113"/>
      <c r="NG64" s="113"/>
      <c r="NH64" s="113"/>
      <c r="NI64" s="113"/>
      <c r="NJ64" s="113"/>
      <c r="NK64" s="113"/>
      <c r="NL64" s="113"/>
      <c r="NM64" s="113"/>
      <c r="NN64" s="113"/>
      <c r="NO64" s="113"/>
      <c r="NP64" s="113"/>
      <c r="NQ64" s="113"/>
      <c r="NR64" s="113"/>
      <c r="NS64" s="113"/>
      <c r="NT64" s="113"/>
      <c r="NU64" s="113"/>
      <c r="NV64" s="113"/>
      <c r="NW64" s="113"/>
      <c r="NX64" s="113"/>
      <c r="NY64" s="113"/>
      <c r="NZ64" s="113"/>
      <c r="OA64" s="113"/>
      <c r="OB64" s="113"/>
      <c r="OC64" s="113"/>
      <c r="OD64" s="113"/>
      <c r="OE64" s="113"/>
      <c r="OF64" s="113"/>
      <c r="OG64" s="113"/>
      <c r="OH64" s="113"/>
      <c r="OI64" s="113"/>
      <c r="OJ64" s="113"/>
      <c r="OK64" s="113"/>
      <c r="OL64" s="113"/>
      <c r="OM64" s="113"/>
      <c r="ON64" s="113"/>
      <c r="OO64" s="113"/>
      <c r="OP64" s="113"/>
      <c r="OQ64" s="113"/>
      <c r="OR64" s="113"/>
      <c r="OS64" s="113"/>
      <c r="OT64" s="113"/>
      <c r="OU64" s="113"/>
      <c r="OV64" s="113"/>
      <c r="OW64" s="113"/>
      <c r="OX64" s="113"/>
      <c r="OY64" s="113"/>
      <c r="OZ64" s="113"/>
      <c r="PA64" s="113"/>
      <c r="PB64" s="113"/>
      <c r="PC64" s="113"/>
      <c r="PD64" s="113"/>
      <c r="PE64" s="113"/>
      <c r="PF64" s="113"/>
      <c r="PG64" s="113"/>
      <c r="PH64" s="113"/>
      <c r="PI64" s="113"/>
      <c r="PJ64" s="113"/>
      <c r="PK64" s="113"/>
      <c r="PL64" s="113"/>
      <c r="PM64" s="113"/>
      <c r="PN64" s="113"/>
      <c r="PO64" s="113"/>
      <c r="PP64" s="113"/>
      <c r="PQ64" s="113"/>
      <c r="PR64" s="113"/>
      <c r="PS64" s="113"/>
      <c r="PT64" s="113"/>
      <c r="PU64" s="113"/>
      <c r="PV64" s="113"/>
      <c r="PW64" s="113"/>
      <c r="PX64" s="113"/>
    </row>
    <row r="65" spans="1:440" s="190" customFormat="1" x14ac:dyDescent="0.25">
      <c r="A65" s="148"/>
      <c r="B65" s="61"/>
      <c r="C65" s="20"/>
      <c r="D65" s="20"/>
      <c r="E65" s="36"/>
      <c r="F65" s="48"/>
      <c r="G65" s="49"/>
      <c r="H65" s="28"/>
      <c r="I65" s="21">
        <f>SUM(K65,M65,O65,Q65,S65,U65,W65,Y65,AA65,AC65,AE65,AG65,AI65,AK65,AM65,AO65,AQ65,AS65,AU65,AW65,AY65)</f>
        <v>0</v>
      </c>
      <c r="J65" s="39"/>
      <c r="K65" s="21" t="str">
        <f>IF(J65&gt;0,(J$3-J65)*K$3+K$3,"")</f>
        <v/>
      </c>
      <c r="L65" s="39"/>
      <c r="M65" s="21" t="str">
        <f>IF(L65&gt;0,(L$3-L65)*M$3+M$3,"")</f>
        <v/>
      </c>
      <c r="N65" s="44"/>
      <c r="O65" s="21" t="str">
        <f>IF(N65&gt;0,(N$3-N65)*O$3+O$3,"")</f>
        <v/>
      </c>
      <c r="P65" s="44"/>
      <c r="Q65" s="21" t="str">
        <f>IF(P65&gt;0,(P$3-P65)*Q$3+Q$3,"")</f>
        <v/>
      </c>
      <c r="R65" s="44"/>
      <c r="S65" s="21" t="str">
        <f>IF(R65&gt;0,(R$3-R65)*S$3+S$3,"")</f>
        <v/>
      </c>
      <c r="T65" s="45"/>
      <c r="U65" s="21" t="str">
        <f>IF(T65&gt;0,(T$3-T65)*U$3+U$3,"")</f>
        <v/>
      </c>
      <c r="V65" s="45"/>
      <c r="W65" s="21" t="str">
        <f>IF(V65&gt;0,(V$3-V65)*W$3+W$3,"")</f>
        <v/>
      </c>
      <c r="X65" s="45"/>
      <c r="Y65" s="21" t="str">
        <f>IF(X65&gt;0,(X$3-X65)*Y$3+Y$3,"")</f>
        <v/>
      </c>
      <c r="Z65" s="45"/>
      <c r="AA65" s="21" t="str">
        <f>IF(Z65&gt;0,(Z$3-Z65)*AA$3+AA$3,"")</f>
        <v/>
      </c>
      <c r="AB65" s="45"/>
      <c r="AC65" s="21" t="str">
        <f>IF(AB65&gt;0,(AB$3-AB65)*AC$3+AC$3,"")</f>
        <v/>
      </c>
      <c r="AD65" s="45"/>
      <c r="AE65" s="21" t="str">
        <f>IF(AD65&gt;0,(AD$3-AD65)*AE$3+AE$3,"")</f>
        <v/>
      </c>
      <c r="AF65" s="45"/>
      <c r="AG65" s="21" t="str">
        <f>IF(AF65&gt;0,(AF$3-AF65)*AG$3+AG$3,"")</f>
        <v/>
      </c>
      <c r="AH65" s="45"/>
      <c r="AI65" s="21" t="str">
        <f>IF(AH65&gt;0,(AH$3-AH65)*AI$3+AI$3,"")</f>
        <v/>
      </c>
      <c r="AJ65" s="45"/>
      <c r="AK65" s="21" t="str">
        <f>IF(AJ65&gt;0,(AJ$3-AJ65)*AK$3+AK$3,"")</f>
        <v/>
      </c>
      <c r="AL65" s="45"/>
      <c r="AM65" s="21" t="str">
        <f>IF(AL65&gt;0,(AL$3-AL65)*AM$3+AM$3,"")</f>
        <v/>
      </c>
      <c r="AN65" s="45"/>
      <c r="AO65" s="21" t="str">
        <f>IF(AN65&gt;0,(AN$3-AN65)*AO$3+AO$3,"")</f>
        <v/>
      </c>
      <c r="AP65" s="45"/>
      <c r="AQ65" s="21" t="str">
        <f>IF(AP65&gt;0,(AP$3-AP65)*AQ$3+AQ$3,"")</f>
        <v/>
      </c>
      <c r="AR65" s="45"/>
      <c r="AS65" s="21" t="str">
        <f>IF(AR65&gt;0,(AR$3-AR65)*AS$3+AS$3,"")</f>
        <v/>
      </c>
      <c r="AT65" s="45"/>
      <c r="AU65" s="21" t="str">
        <f>IF(AT65&gt;0,(AT$3-AT65)*AU$3+AU$3,"")</f>
        <v/>
      </c>
      <c r="AV65" s="45"/>
      <c r="AW65" s="21" t="str">
        <f>IF(AV65&gt;0,(AV$3-AV65)*AW$3+AW$3,"")</f>
        <v/>
      </c>
      <c r="AX65" s="45"/>
      <c r="AY65" s="21" t="str">
        <f>IF(AX65&gt;0,(AX$3-AX65)*AY$3+AY$3,"")</f>
        <v/>
      </c>
      <c r="AZ65" s="188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  <c r="IB65" s="189"/>
      <c r="IC65" s="189"/>
      <c r="ID65" s="189"/>
      <c r="IE65" s="189"/>
      <c r="IF65" s="189"/>
      <c r="IG65" s="189"/>
      <c r="IH65" s="189"/>
      <c r="II65" s="189"/>
      <c r="IJ65" s="189"/>
      <c r="IK65" s="189"/>
      <c r="IL65" s="189"/>
      <c r="IM65" s="189"/>
      <c r="IN65" s="189"/>
      <c r="IO65" s="189"/>
      <c r="IP65" s="189"/>
      <c r="IQ65" s="189"/>
      <c r="IR65" s="189"/>
      <c r="IS65" s="189"/>
      <c r="IT65" s="189"/>
      <c r="IU65" s="189"/>
      <c r="IV65" s="189"/>
      <c r="IW65" s="189"/>
      <c r="IX65" s="189"/>
      <c r="IY65" s="189"/>
      <c r="IZ65" s="189"/>
      <c r="JA65" s="189"/>
      <c r="JB65" s="189"/>
      <c r="JC65" s="189"/>
      <c r="JD65" s="189"/>
      <c r="JE65" s="189"/>
      <c r="JF65" s="189"/>
      <c r="JG65" s="189"/>
      <c r="JH65" s="189"/>
      <c r="JI65" s="189"/>
      <c r="JJ65" s="189"/>
      <c r="JK65" s="189"/>
      <c r="JL65" s="189"/>
      <c r="JM65" s="189"/>
      <c r="JN65" s="189"/>
      <c r="JO65" s="189"/>
      <c r="JP65" s="189"/>
      <c r="JQ65" s="189"/>
      <c r="JR65" s="189"/>
      <c r="JS65" s="189"/>
      <c r="JT65" s="189"/>
      <c r="JU65" s="189"/>
      <c r="JV65" s="189"/>
      <c r="JW65" s="189"/>
      <c r="JX65" s="189"/>
      <c r="JY65" s="189"/>
      <c r="JZ65" s="189"/>
      <c r="KA65" s="189"/>
      <c r="KB65" s="189"/>
      <c r="KC65" s="189"/>
      <c r="KD65" s="189"/>
      <c r="KE65" s="189"/>
      <c r="KF65" s="189"/>
      <c r="KG65" s="189"/>
      <c r="KH65" s="189"/>
      <c r="KI65" s="189"/>
      <c r="KJ65" s="189"/>
      <c r="KK65" s="189"/>
      <c r="KL65" s="189"/>
      <c r="KM65" s="189"/>
      <c r="KN65" s="189"/>
      <c r="KO65" s="189"/>
      <c r="KP65" s="189"/>
      <c r="KQ65" s="189"/>
      <c r="KR65" s="189"/>
      <c r="KS65" s="189"/>
      <c r="KT65" s="189"/>
      <c r="KU65" s="189"/>
      <c r="KV65" s="189"/>
      <c r="KW65" s="189"/>
      <c r="KX65" s="189"/>
      <c r="KY65" s="189"/>
      <c r="KZ65" s="189"/>
      <c r="LA65" s="189"/>
      <c r="LB65" s="189"/>
      <c r="LC65" s="189"/>
      <c r="LD65" s="189"/>
      <c r="LE65" s="189"/>
      <c r="LF65" s="189"/>
      <c r="LG65" s="189"/>
      <c r="LH65" s="189"/>
      <c r="LI65" s="189"/>
      <c r="LJ65" s="189"/>
      <c r="LK65" s="189"/>
      <c r="LL65" s="189"/>
      <c r="LM65" s="189"/>
      <c r="LN65" s="189"/>
      <c r="LO65" s="189"/>
      <c r="LP65" s="189"/>
      <c r="LQ65" s="189"/>
      <c r="LR65" s="189"/>
      <c r="LS65" s="189"/>
      <c r="LT65" s="189"/>
      <c r="LU65" s="189"/>
      <c r="LV65" s="189"/>
      <c r="LW65" s="189"/>
      <c r="LX65" s="189"/>
      <c r="LY65" s="189"/>
      <c r="LZ65" s="189"/>
      <c r="MA65" s="189"/>
      <c r="MB65" s="189"/>
      <c r="MC65" s="189"/>
      <c r="MD65" s="189"/>
      <c r="ME65" s="189"/>
      <c r="MF65" s="189"/>
      <c r="MG65" s="189"/>
      <c r="MH65" s="189"/>
      <c r="MI65" s="189"/>
      <c r="MJ65" s="189"/>
      <c r="MK65" s="189"/>
      <c r="ML65" s="189"/>
      <c r="MM65" s="189"/>
      <c r="MN65" s="189"/>
      <c r="MO65" s="189"/>
      <c r="MP65" s="189"/>
      <c r="MQ65" s="189"/>
      <c r="MR65" s="189"/>
      <c r="MS65" s="189"/>
      <c r="MT65" s="189"/>
      <c r="MU65" s="189"/>
      <c r="MV65" s="189"/>
      <c r="MW65" s="189"/>
      <c r="MX65" s="189"/>
      <c r="MY65" s="189"/>
      <c r="MZ65" s="189"/>
      <c r="NA65" s="189"/>
      <c r="NB65" s="189"/>
      <c r="NC65" s="189"/>
      <c r="ND65" s="189"/>
      <c r="NE65" s="189"/>
      <c r="NF65" s="189"/>
      <c r="NG65" s="189"/>
      <c r="NH65" s="189"/>
      <c r="NI65" s="189"/>
      <c r="NJ65" s="189"/>
      <c r="NK65" s="189"/>
      <c r="NL65" s="189"/>
      <c r="NM65" s="189"/>
      <c r="NN65" s="189"/>
      <c r="NO65" s="189"/>
      <c r="NP65" s="189"/>
      <c r="NQ65" s="189"/>
      <c r="NR65" s="189"/>
      <c r="NS65" s="189"/>
      <c r="NT65" s="189"/>
      <c r="NU65" s="189"/>
      <c r="NV65" s="189"/>
      <c r="NW65" s="189"/>
      <c r="NX65" s="189"/>
      <c r="NY65" s="189"/>
      <c r="NZ65" s="189"/>
      <c r="OA65" s="189"/>
      <c r="OB65" s="189"/>
      <c r="OC65" s="189"/>
      <c r="OD65" s="189"/>
      <c r="OE65" s="189"/>
      <c r="OF65" s="189"/>
      <c r="OG65" s="189"/>
      <c r="OH65" s="189"/>
      <c r="OI65" s="189"/>
      <c r="OJ65" s="189"/>
      <c r="OK65" s="189"/>
      <c r="OL65" s="189"/>
      <c r="OM65" s="189"/>
      <c r="ON65" s="189"/>
      <c r="OO65" s="189"/>
      <c r="OP65" s="189"/>
      <c r="OQ65" s="189"/>
      <c r="OR65" s="189"/>
      <c r="OS65" s="189"/>
      <c r="OT65" s="189"/>
      <c r="OU65" s="189"/>
      <c r="OV65" s="189"/>
      <c r="OW65" s="189"/>
      <c r="OX65" s="189"/>
      <c r="OY65" s="189"/>
      <c r="OZ65" s="189"/>
      <c r="PA65" s="189"/>
      <c r="PB65" s="189"/>
      <c r="PC65" s="189"/>
      <c r="PD65" s="189"/>
      <c r="PE65" s="189"/>
      <c r="PF65" s="189"/>
      <c r="PG65" s="189"/>
      <c r="PH65" s="189"/>
      <c r="PI65" s="189"/>
      <c r="PJ65" s="189"/>
      <c r="PK65" s="189"/>
      <c r="PL65" s="189"/>
      <c r="PM65" s="189"/>
      <c r="PN65" s="189"/>
      <c r="PO65" s="189"/>
      <c r="PP65" s="189"/>
      <c r="PQ65" s="189"/>
      <c r="PR65" s="189"/>
      <c r="PS65" s="189"/>
      <c r="PT65" s="189"/>
      <c r="PU65" s="189"/>
      <c r="PV65" s="189"/>
      <c r="PW65" s="189"/>
      <c r="PX65" s="189"/>
    </row>
    <row r="66" spans="1:440" ht="15.75" thickBot="1" x14ac:dyDescent="0.3">
      <c r="A66" s="164"/>
      <c r="B66" s="165"/>
      <c r="C66" s="166"/>
      <c r="D66" s="166"/>
      <c r="E66" s="167"/>
      <c r="F66" s="168"/>
      <c r="G66" s="169"/>
      <c r="H66" s="164"/>
      <c r="I66" s="170">
        <f>SUM(K66,M66,O66,Q66,S66,U66,W66,Y66,AA66,AC66,AE66,AG66,AI66,AK66,AM66,AO66,AQ66,AS66,AU66,AW66,AY66)</f>
        <v>0</v>
      </c>
      <c r="J66" s="171"/>
      <c r="K66" s="170" t="str">
        <f>IF(J66&gt;0,(J$3-J66)*K$3+K$3,"")</f>
        <v/>
      </c>
      <c r="L66" s="171"/>
      <c r="M66" s="170" t="str">
        <f>IF(L66&gt;0,(L$3-L66)*M$3+M$3,"")</f>
        <v/>
      </c>
      <c r="N66" s="172"/>
      <c r="O66" s="170" t="str">
        <f>IF(N66&gt;0,(N$3-N66)*O$3+O$3,"")</f>
        <v/>
      </c>
      <c r="P66" s="172"/>
      <c r="Q66" s="170" t="str">
        <f>IF(P66&gt;0,(P$3-P66)*Q$3+Q$3,"")</f>
        <v/>
      </c>
      <c r="R66" s="172"/>
      <c r="S66" s="170" t="str">
        <f>IF(R66&gt;0,(R$3-R66)*S$3+S$3,"")</f>
        <v/>
      </c>
      <c r="T66" s="172"/>
      <c r="U66" s="191" t="str">
        <f>IF(T66&gt;0,(T$3-T66)*U$3+U$3,"")</f>
        <v/>
      </c>
      <c r="V66" s="172"/>
      <c r="W66" s="170" t="str">
        <f>IF(V66&gt;0,(V$3-V66)*W$3+W$3,"")</f>
        <v/>
      </c>
      <c r="X66" s="172"/>
      <c r="Y66" s="170" t="str">
        <f>IF(X66&gt;0,(X$3-X66)*Y$3+Y$3,"")</f>
        <v/>
      </c>
      <c r="Z66" s="172"/>
      <c r="AA66" s="170" t="str">
        <f>IF(Z66&gt;0,(Z$3-Z66)*AA$3+AA$3,"")</f>
        <v/>
      </c>
      <c r="AB66" s="172"/>
      <c r="AC66" s="170" t="str">
        <f>IF(AB66&gt;0,(AB$3-AB66)*AC$3+AC$3,"")</f>
        <v/>
      </c>
      <c r="AD66" s="172"/>
      <c r="AE66" s="170" t="str">
        <f>IF(AD66&gt;0,(AD$3-AD66)*AE$3+AE$3,"")</f>
        <v/>
      </c>
      <c r="AF66" s="172"/>
      <c r="AG66" s="170" t="str">
        <f>IF(AF66&gt;0,(AF$3-AF66)*AG$3+AG$3,"")</f>
        <v/>
      </c>
      <c r="AH66" s="172"/>
      <c r="AI66" s="170" t="str">
        <f>IF(AH66&gt;0,(AH$3-AH66)*AI$3+AI$3,"")</f>
        <v/>
      </c>
      <c r="AJ66" s="172"/>
      <c r="AK66" s="170" t="str">
        <f>IF(AJ66&gt;0,(AJ$3-AJ66)*AK$3+AK$3,"")</f>
        <v/>
      </c>
      <c r="AL66" s="172"/>
      <c r="AM66" s="170" t="str">
        <f>IF(AL66&gt;0,(AL$3-AL66)*AM$3+AM$3,"")</f>
        <v/>
      </c>
      <c r="AN66" s="172"/>
      <c r="AO66" s="170" t="str">
        <f>IF(AN66&gt;0,(AN$3-AN66)*AO$3+AO$3,"")</f>
        <v/>
      </c>
      <c r="AP66" s="172"/>
      <c r="AQ66" s="170" t="str">
        <f>IF(AP66&gt;0,(AP$3-AP66)*AQ$3+AQ$3,"")</f>
        <v/>
      </c>
      <c r="AR66" s="172"/>
      <c r="AS66" s="170" t="str">
        <f>IF(AR66&gt;0,(AR$3-AR66)*AS$3+AS$3,"")</f>
        <v/>
      </c>
      <c r="AT66" s="173"/>
      <c r="AU66" s="170" t="str">
        <f>IF(AT66&gt;0,(AT$3-AT66)*AU$3+AU$3,"")</f>
        <v/>
      </c>
      <c r="AV66" s="173"/>
      <c r="AW66" s="170" t="str">
        <f>IF(AV66&gt;0,(AV$3-AV66)*AW$3+AW$3,"")</f>
        <v/>
      </c>
      <c r="AX66" s="173"/>
      <c r="AY66" s="170" t="str">
        <f>IF(AX66&gt;0,(AX$3-AX66)*AY$3+AY$3,"")</f>
        <v/>
      </c>
      <c r="AZ66" s="149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  <c r="IX66" s="113"/>
      <c r="IY66" s="113"/>
      <c r="IZ66" s="113"/>
      <c r="JA66" s="113"/>
      <c r="JB66" s="113"/>
      <c r="JC66" s="113"/>
      <c r="JD66" s="113"/>
      <c r="JE66" s="113"/>
      <c r="JF66" s="113"/>
      <c r="JG66" s="113"/>
      <c r="JH66" s="113"/>
      <c r="JI66" s="113"/>
      <c r="JJ66" s="113"/>
      <c r="JK66" s="113"/>
      <c r="JL66" s="113"/>
      <c r="JM66" s="113"/>
      <c r="JN66" s="113"/>
      <c r="JO66" s="113"/>
      <c r="JP66" s="113"/>
      <c r="JQ66" s="113"/>
      <c r="JR66" s="113"/>
      <c r="JS66" s="113"/>
      <c r="JT66" s="113"/>
      <c r="JU66" s="113"/>
      <c r="JV66" s="113"/>
      <c r="JW66" s="113"/>
      <c r="JX66" s="113"/>
      <c r="JY66" s="113"/>
      <c r="JZ66" s="113"/>
      <c r="KA66" s="113"/>
      <c r="KB66" s="113"/>
      <c r="KC66" s="113"/>
      <c r="KD66" s="113"/>
      <c r="KE66" s="113"/>
      <c r="KF66" s="113"/>
      <c r="KG66" s="113"/>
      <c r="KH66" s="113"/>
      <c r="KI66" s="113"/>
      <c r="KJ66" s="113"/>
      <c r="KK66" s="113"/>
      <c r="KL66" s="113"/>
      <c r="KM66" s="113"/>
      <c r="KN66" s="113"/>
      <c r="KO66" s="113"/>
      <c r="KP66" s="113"/>
      <c r="KQ66" s="113"/>
      <c r="KR66" s="113"/>
      <c r="KS66" s="113"/>
      <c r="KT66" s="113"/>
      <c r="KU66" s="113"/>
      <c r="KV66" s="113"/>
      <c r="KW66" s="113"/>
      <c r="KX66" s="113"/>
      <c r="KY66" s="113"/>
      <c r="KZ66" s="113"/>
      <c r="LA66" s="113"/>
      <c r="LB66" s="113"/>
      <c r="LC66" s="113"/>
      <c r="LD66" s="113"/>
      <c r="LE66" s="113"/>
      <c r="LF66" s="113"/>
      <c r="LG66" s="113"/>
      <c r="LH66" s="113"/>
      <c r="LI66" s="113"/>
      <c r="LJ66" s="113"/>
      <c r="LK66" s="113"/>
      <c r="LL66" s="113"/>
      <c r="LM66" s="113"/>
      <c r="LN66" s="113"/>
      <c r="LO66" s="113"/>
      <c r="LP66" s="113"/>
      <c r="LQ66" s="113"/>
      <c r="LR66" s="113"/>
      <c r="LS66" s="113"/>
      <c r="LT66" s="113"/>
      <c r="LU66" s="113"/>
      <c r="LV66" s="113"/>
      <c r="LW66" s="113"/>
      <c r="LX66" s="113"/>
      <c r="LY66" s="113"/>
      <c r="LZ66" s="113"/>
      <c r="MA66" s="113"/>
      <c r="MB66" s="113"/>
      <c r="MC66" s="113"/>
      <c r="MD66" s="113"/>
      <c r="ME66" s="113"/>
      <c r="MF66" s="113"/>
      <c r="MG66" s="113"/>
      <c r="MH66" s="113"/>
      <c r="MI66" s="113"/>
      <c r="MJ66" s="113"/>
      <c r="MK66" s="113"/>
      <c r="ML66" s="113"/>
      <c r="MM66" s="113"/>
      <c r="MN66" s="113"/>
      <c r="MO66" s="113"/>
      <c r="MP66" s="113"/>
      <c r="MQ66" s="113"/>
      <c r="MR66" s="113"/>
      <c r="MS66" s="113"/>
      <c r="MT66" s="113"/>
      <c r="MU66" s="113"/>
      <c r="MV66" s="113"/>
      <c r="MW66" s="113"/>
      <c r="MX66" s="113"/>
      <c r="MY66" s="113"/>
      <c r="MZ66" s="113"/>
      <c r="NA66" s="113"/>
      <c r="NB66" s="113"/>
      <c r="NC66" s="113"/>
      <c r="ND66" s="113"/>
      <c r="NE66" s="113"/>
      <c r="NF66" s="113"/>
      <c r="NG66" s="113"/>
      <c r="NH66" s="113"/>
      <c r="NI66" s="113"/>
      <c r="NJ66" s="113"/>
      <c r="NK66" s="113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13"/>
      <c r="NW66" s="113"/>
      <c r="NX66" s="113"/>
      <c r="NY66" s="113"/>
      <c r="NZ66" s="113"/>
      <c r="OA66" s="113"/>
      <c r="OB66" s="113"/>
      <c r="OC66" s="113"/>
      <c r="OD66" s="113"/>
      <c r="OE66" s="113"/>
      <c r="OF66" s="113"/>
      <c r="OG66" s="113"/>
      <c r="OH66" s="113"/>
      <c r="OI66" s="113"/>
      <c r="OJ66" s="113"/>
      <c r="OK66" s="113"/>
      <c r="OL66" s="113"/>
      <c r="OM66" s="113"/>
      <c r="ON66" s="113"/>
      <c r="OO66" s="113"/>
      <c r="OP66" s="113"/>
      <c r="OQ66" s="113"/>
      <c r="OR66" s="113"/>
      <c r="OS66" s="113"/>
      <c r="OT66" s="113"/>
      <c r="OU66" s="113"/>
      <c r="OV66" s="113"/>
      <c r="OW66" s="113"/>
      <c r="OX66" s="113"/>
      <c r="OY66" s="113"/>
      <c r="OZ66" s="113"/>
      <c r="PA66" s="113"/>
      <c r="PB66" s="113"/>
      <c r="PC66" s="113"/>
      <c r="PD66" s="113"/>
      <c r="PE66" s="113"/>
      <c r="PF66" s="113"/>
      <c r="PG66" s="113"/>
      <c r="PH66" s="113"/>
      <c r="PI66" s="113"/>
      <c r="PJ66" s="113"/>
      <c r="PK66" s="113"/>
      <c r="PL66" s="113"/>
      <c r="PM66" s="113"/>
      <c r="PN66" s="113"/>
      <c r="PO66" s="113"/>
      <c r="PP66" s="113"/>
      <c r="PQ66" s="113"/>
      <c r="PR66" s="113"/>
      <c r="PS66" s="113"/>
      <c r="PT66" s="113"/>
      <c r="PU66" s="113"/>
      <c r="PV66" s="113"/>
      <c r="PW66" s="113"/>
      <c r="PX66" s="113"/>
    </row>
    <row r="67" spans="1:440" s="147" customFormat="1" x14ac:dyDescent="0.25">
      <c r="A67" s="135"/>
      <c r="B67" s="136"/>
      <c r="C67" s="137"/>
      <c r="D67" s="137"/>
      <c r="E67" s="138"/>
      <c r="F67" s="139"/>
      <c r="G67" s="162"/>
      <c r="H67" s="140"/>
      <c r="I67" s="141">
        <f>SUM(K67,M67,O67,Q67,S67,U67,W67,Y67,AA67,AC67,AE67,AG67,AI67,AK67,AM67,AO67,AQ67,AS67,AU67,AW67,AY67)</f>
        <v>0</v>
      </c>
      <c r="J67" s="178"/>
      <c r="K67" s="141" t="str">
        <f>IF(J67&gt;0,(J$3-J67)*K$3+K$3,"")</f>
        <v/>
      </c>
      <c r="L67" s="178"/>
      <c r="M67" s="141" t="str">
        <f>IF(L67&gt;0,(L$3-L67)*M$3+M$3,"")</f>
        <v/>
      </c>
      <c r="N67" s="143"/>
      <c r="O67" s="141" t="str">
        <f>IF(N67&gt;0,(N$3-N67)*O$3+O$3,"")</f>
        <v/>
      </c>
      <c r="P67" s="144"/>
      <c r="Q67" s="141" t="str">
        <f>IF(P67&gt;0,(P$3-P67)*Q$3+Q$3,"")</f>
        <v/>
      </c>
      <c r="R67" s="143"/>
      <c r="S67" s="141" t="str">
        <f>IF(R67&gt;0,(R$3-R67)*S$3+S$3,"")</f>
        <v/>
      </c>
      <c r="T67" s="145"/>
      <c r="U67" s="141" t="str">
        <f>IF(T67&gt;0,(T$3-T67)*U$3+U$3,"")</f>
        <v/>
      </c>
      <c r="V67" s="145"/>
      <c r="W67" s="141" t="str">
        <f>IF(V67&gt;0,(V$3-V67)*W$3+W$3,"")</f>
        <v/>
      </c>
      <c r="X67" s="143"/>
      <c r="Y67" s="141" t="str">
        <f>IF(X67&gt;0,(X$3-X67)*Y$3+Y$3,"")</f>
        <v/>
      </c>
      <c r="Z67" s="145"/>
      <c r="AA67" s="141" t="str">
        <f>IF(Z67&gt;0,(Z$3-Z67)*AA$3+AA$3,"")</f>
        <v/>
      </c>
      <c r="AB67" s="145"/>
      <c r="AC67" s="141" t="str">
        <f>IF(AB67&gt;0,(AB$3-AB67)*AC$3+AC$3,"")</f>
        <v/>
      </c>
      <c r="AD67" s="145"/>
      <c r="AE67" s="141" t="str">
        <f>IF(AD67&gt;0,(AD$3-AD67)*AE$3+AE$3,"")</f>
        <v/>
      </c>
      <c r="AF67" s="145"/>
      <c r="AG67" s="141" t="str">
        <f>IF(AF67&gt;0,(AF$3-AF67)*AG$3+AG$3,"")</f>
        <v/>
      </c>
      <c r="AH67" s="145"/>
      <c r="AI67" s="141" t="str">
        <f>IF(AH67&gt;0,(AH$3-AH67)*AI$3+AI$3,"")</f>
        <v/>
      </c>
      <c r="AJ67" s="145"/>
      <c r="AK67" s="141" t="str">
        <f>IF(AJ67&gt;0,(AJ$3-AJ67)*AK$3+AK$3,"")</f>
        <v/>
      </c>
      <c r="AL67" s="145"/>
      <c r="AM67" s="141" t="str">
        <f>IF(AL67&gt;0,(AL$3-AL67)*AM$3+AM$3,"")</f>
        <v/>
      </c>
      <c r="AN67" s="145"/>
      <c r="AO67" s="141" t="str">
        <f>IF(AN67&gt;0,(AN$3-AN67)*AO$3+AO$3,"")</f>
        <v/>
      </c>
      <c r="AP67" s="145"/>
      <c r="AQ67" s="141" t="str">
        <f>IF(AP67&gt;0,(AP$3-AP67)*AQ$3+AQ$3,"")</f>
        <v/>
      </c>
      <c r="AR67" s="145"/>
      <c r="AS67" s="141" t="str">
        <f>IF(AR67&gt;0,(AR$3-AR67)*AS$3+AS$3,"")</f>
        <v/>
      </c>
      <c r="AT67" s="145"/>
      <c r="AU67" s="141" t="str">
        <f>IF(AT67&gt;0,(AT$3-AT67)*AU$3+AU$3,"")</f>
        <v/>
      </c>
      <c r="AV67" s="145"/>
      <c r="AW67" s="141" t="str">
        <f>IF(AV67&gt;0,(AV$3-AV67)*AW$3+AW$3,"")</f>
        <v/>
      </c>
      <c r="AX67" s="145"/>
      <c r="AY67" s="141" t="str">
        <f>IF(AX67&gt;0,(AX$3-AX67)*AY$3+AY$3,"")</f>
        <v/>
      </c>
      <c r="AZ67" s="146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3"/>
      <c r="EJ67" s="163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  <c r="EZ67" s="163"/>
      <c r="FA67" s="163"/>
      <c r="FB67" s="163"/>
      <c r="FC67" s="163"/>
      <c r="FD67" s="163"/>
      <c r="FE67" s="163"/>
      <c r="FF67" s="163"/>
      <c r="FG67" s="163"/>
      <c r="FH67" s="163"/>
      <c r="FI67" s="163"/>
      <c r="FJ67" s="163"/>
      <c r="FK67" s="163"/>
      <c r="FL67" s="163"/>
      <c r="FM67" s="163"/>
      <c r="FN67" s="163"/>
      <c r="FO67" s="163"/>
      <c r="FP67" s="163"/>
      <c r="FQ67" s="163"/>
      <c r="FR67" s="163"/>
      <c r="FS67" s="163"/>
      <c r="FT67" s="163"/>
      <c r="FU67" s="163"/>
      <c r="FV67" s="163"/>
      <c r="FW67" s="163"/>
      <c r="FX67" s="163"/>
      <c r="FY67" s="163"/>
      <c r="FZ67" s="163"/>
      <c r="GA67" s="163"/>
      <c r="GB67" s="163"/>
      <c r="GC67" s="163"/>
      <c r="GD67" s="163"/>
      <c r="GE67" s="163"/>
      <c r="GF67" s="163"/>
      <c r="GG67" s="163"/>
      <c r="GH67" s="163"/>
      <c r="GI67" s="163"/>
      <c r="GJ67" s="163"/>
      <c r="GK67" s="163"/>
      <c r="GL67" s="163"/>
      <c r="GM67" s="163"/>
      <c r="GN67" s="163"/>
      <c r="GO67" s="163"/>
      <c r="GP67" s="163"/>
      <c r="GQ67" s="163"/>
      <c r="GR67" s="163"/>
      <c r="GS67" s="163"/>
      <c r="GT67" s="163"/>
      <c r="GU67" s="163"/>
      <c r="GV67" s="163"/>
      <c r="GW67" s="163"/>
      <c r="GX67" s="163"/>
      <c r="GY67" s="163"/>
      <c r="GZ67" s="163"/>
      <c r="HA67" s="163"/>
      <c r="HB67" s="163"/>
      <c r="HC67" s="163"/>
      <c r="HD67" s="163"/>
      <c r="HE67" s="163"/>
      <c r="HF67" s="163"/>
      <c r="HG67" s="163"/>
      <c r="HH67" s="163"/>
      <c r="HI67" s="163"/>
      <c r="HJ67" s="163"/>
      <c r="HK67" s="163"/>
      <c r="HL67" s="163"/>
      <c r="HM67" s="163"/>
      <c r="HN67" s="163"/>
      <c r="HO67" s="163"/>
      <c r="HP67" s="163"/>
      <c r="HQ67" s="163"/>
      <c r="HR67" s="163"/>
      <c r="HS67" s="163"/>
      <c r="HT67" s="163"/>
      <c r="HU67" s="163"/>
      <c r="HV67" s="163"/>
      <c r="HW67" s="163"/>
      <c r="HX67" s="163"/>
      <c r="HY67" s="163"/>
      <c r="HZ67" s="163"/>
      <c r="IA67" s="163"/>
      <c r="IB67" s="163"/>
      <c r="IC67" s="163"/>
      <c r="ID67" s="163"/>
      <c r="IE67" s="163"/>
      <c r="IF67" s="163"/>
      <c r="IG67" s="163"/>
      <c r="IH67" s="163"/>
      <c r="II67" s="163"/>
      <c r="IJ67" s="163"/>
      <c r="IK67" s="163"/>
      <c r="IL67" s="163"/>
      <c r="IM67" s="163"/>
      <c r="IN67" s="163"/>
      <c r="IO67" s="163"/>
      <c r="IP67" s="163"/>
      <c r="IQ67" s="163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  <c r="NI67" s="163"/>
      <c r="NJ67" s="163"/>
      <c r="NK67" s="163"/>
      <c r="NL67" s="163"/>
      <c r="NM67" s="163"/>
      <c r="NN67" s="163"/>
      <c r="NO67" s="163"/>
      <c r="NP67" s="163"/>
      <c r="NQ67" s="163"/>
      <c r="NR67" s="163"/>
      <c r="NS67" s="163"/>
      <c r="NT67" s="163"/>
      <c r="NU67" s="163"/>
      <c r="NV67" s="163"/>
      <c r="NW67" s="163"/>
      <c r="NX67" s="163"/>
      <c r="NY67" s="163"/>
      <c r="NZ67" s="163"/>
      <c r="OA67" s="163"/>
      <c r="OB67" s="163"/>
      <c r="OC67" s="163"/>
      <c r="OD67" s="163"/>
      <c r="OE67" s="163"/>
      <c r="OF67" s="163"/>
      <c r="OG67" s="163"/>
      <c r="OH67" s="163"/>
      <c r="OI67" s="163"/>
      <c r="OJ67" s="163"/>
      <c r="OK67" s="163"/>
      <c r="OL67" s="163"/>
      <c r="OM67" s="163"/>
      <c r="ON67" s="163"/>
      <c r="OO67" s="163"/>
      <c r="OP67" s="163"/>
      <c r="OQ67" s="163"/>
      <c r="OR67" s="163"/>
      <c r="OS67" s="163"/>
      <c r="OT67" s="163"/>
      <c r="OU67" s="163"/>
      <c r="OV67" s="163"/>
      <c r="OW67" s="163"/>
      <c r="OX67" s="163"/>
      <c r="OY67" s="163"/>
      <c r="OZ67" s="163"/>
      <c r="PA67" s="163"/>
      <c r="PB67" s="163"/>
      <c r="PC67" s="163"/>
      <c r="PD67" s="163"/>
      <c r="PE67" s="163"/>
      <c r="PF67" s="163"/>
      <c r="PG67" s="163"/>
      <c r="PH67" s="163"/>
      <c r="PI67" s="163"/>
      <c r="PJ67" s="163"/>
      <c r="PK67" s="163"/>
      <c r="PL67" s="163"/>
      <c r="PM67" s="163"/>
      <c r="PN67" s="163"/>
      <c r="PO67" s="163"/>
      <c r="PP67" s="163"/>
      <c r="PQ67" s="163"/>
      <c r="PR67" s="163"/>
      <c r="PS67" s="163"/>
      <c r="PT67" s="163"/>
      <c r="PU67" s="163"/>
      <c r="PV67" s="163"/>
      <c r="PW67" s="163"/>
      <c r="PX67" s="163"/>
    </row>
    <row r="68" spans="1:440" s="121" customFormat="1" x14ac:dyDescent="0.25">
      <c r="A68" s="148"/>
      <c r="B68" s="61"/>
      <c r="C68" s="20"/>
      <c r="D68" s="20"/>
      <c r="E68" s="36"/>
      <c r="F68" s="48"/>
      <c r="G68" s="49"/>
      <c r="H68" s="28"/>
      <c r="I68" s="21">
        <f>SUM(K68,M68,O68,Q68,S68,U68,W68,Y68,AA68,AC68,AE68,AG68,AI68,AK68,AM68,AO68,AQ68,AS68,AU68,AW68,AY68)</f>
        <v>0</v>
      </c>
      <c r="J68" s="39"/>
      <c r="K68" s="21" t="str">
        <f>IF(J68&gt;0,(J$3-J68)*K$3+K$3,"")</f>
        <v/>
      </c>
      <c r="L68" s="39"/>
      <c r="M68" s="21" t="str">
        <f>IF(L68&gt;0,(L$3-L68)*M$3+M$3,"")</f>
        <v/>
      </c>
      <c r="N68" s="44"/>
      <c r="O68" s="21" t="str">
        <f>IF(N68&gt;0,(N$3-N68)*O$3+O$3,"")</f>
        <v/>
      </c>
      <c r="P68" s="44"/>
      <c r="Q68" s="21" t="str">
        <f>IF(P68&gt;0,(P$3-P68)*Q$3+Q$3,"")</f>
        <v/>
      </c>
      <c r="R68" s="44"/>
      <c r="S68" s="21" t="str">
        <f>IF(R68&gt;0,(R$3-R68)*S$3+S$3,"")</f>
        <v/>
      </c>
      <c r="T68" s="44"/>
      <c r="U68" s="21" t="str">
        <f>IF(T68&gt;0,(T$3-T68)*U$3+U$3,"")</f>
        <v/>
      </c>
      <c r="V68" s="44"/>
      <c r="W68" s="21" t="str">
        <f>IF(V68&gt;0,(V$3-V68)*W$3+W$3,"")</f>
        <v/>
      </c>
      <c r="X68" s="44"/>
      <c r="Y68" s="21" t="str">
        <f>IF(X68&gt;0,(X$3-X68)*Y$3+Y$3,"")</f>
        <v/>
      </c>
      <c r="Z68" s="44"/>
      <c r="AA68" s="21" t="str">
        <f>IF(Z68&gt;0,(Z$3-Z68)*AA$3+AA$3,"")</f>
        <v/>
      </c>
      <c r="AB68" s="44"/>
      <c r="AC68" s="21" t="str">
        <f>IF(AB68&gt;0,(AB$3-AB68)*AC$3+AC$3,"")</f>
        <v/>
      </c>
      <c r="AD68" s="44"/>
      <c r="AE68" s="21" t="str">
        <f>IF(AD68&gt;0,(AD$3-AD68)*AE$3+AE$3,"")</f>
        <v/>
      </c>
      <c r="AF68" s="44"/>
      <c r="AG68" s="21" t="str">
        <f>IF(AF68&gt;0,(AF$3-AF68)*AG$3+AG$3,"")</f>
        <v/>
      </c>
      <c r="AH68" s="44"/>
      <c r="AI68" s="21" t="str">
        <f>IF(AH68&gt;0,(AH$3-AH68)*AI$3+AI$3,"")</f>
        <v/>
      </c>
      <c r="AJ68" s="44"/>
      <c r="AK68" s="21" t="str">
        <f>IF(AJ68&gt;0,(AJ$3-AJ68)*AK$3+AK$3,"")</f>
        <v/>
      </c>
      <c r="AL68" s="44"/>
      <c r="AM68" s="21" t="str">
        <f>IF(AL68&gt;0,(AL$3-AL68)*AM$3+AM$3,"")</f>
        <v/>
      </c>
      <c r="AN68" s="44"/>
      <c r="AO68" s="21" t="str">
        <f>IF(AN68&gt;0,(AN$3-AN68)*AO$3+AO$3,"")</f>
        <v/>
      </c>
      <c r="AP68" s="44"/>
      <c r="AQ68" s="21" t="str">
        <f>IF(AP68&gt;0,(AP$3-AP68)*AQ$3+AQ$3,"")</f>
        <v/>
      </c>
      <c r="AR68" s="44"/>
      <c r="AS68" s="21" t="str">
        <f>IF(AR68&gt;0,(AR$3-AR68)*AS$3+AS$3,"")</f>
        <v/>
      </c>
      <c r="AT68" s="44"/>
      <c r="AU68" s="21" t="str">
        <f>IF(AT68&gt;0,(AT$3-AT68)*AU$3+AU$3,"")</f>
        <v/>
      </c>
      <c r="AV68" s="44"/>
      <c r="AW68" s="21" t="str">
        <f>IF(AV68&gt;0,(AV$3-AV68)*AW$3+AW$3,"")</f>
        <v/>
      </c>
      <c r="AX68" s="44"/>
      <c r="AY68" s="21" t="str">
        <f>IF(AX68&gt;0,(AX$3-AX68)*AY$3+AY$3,"")</f>
        <v/>
      </c>
      <c r="AZ68" s="149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  <c r="IU68" s="113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  <c r="JS68" s="113"/>
      <c r="JT68" s="113"/>
      <c r="JU68" s="113"/>
      <c r="JV68" s="113"/>
      <c r="JW68" s="113"/>
      <c r="JX68" s="113"/>
      <c r="JY68" s="113"/>
      <c r="JZ68" s="113"/>
      <c r="KA68" s="113"/>
      <c r="KB68" s="113"/>
      <c r="KC68" s="113"/>
      <c r="KD68" s="113"/>
      <c r="KE68" s="113"/>
      <c r="KF68" s="113"/>
      <c r="KG68" s="113"/>
      <c r="KH68" s="113"/>
      <c r="KI68" s="113"/>
      <c r="KJ68" s="113"/>
      <c r="KK68" s="113"/>
      <c r="KL68" s="113"/>
      <c r="KM68" s="113"/>
      <c r="KN68" s="113"/>
      <c r="KO68" s="113"/>
      <c r="KP68" s="113"/>
      <c r="KQ68" s="113"/>
      <c r="KR68" s="113"/>
      <c r="KS68" s="113"/>
      <c r="KT68" s="113"/>
      <c r="KU68" s="113"/>
      <c r="KV68" s="113"/>
      <c r="KW68" s="113"/>
      <c r="KX68" s="113"/>
      <c r="KY68" s="113"/>
      <c r="KZ68" s="113"/>
      <c r="LA68" s="113"/>
      <c r="LB68" s="113"/>
      <c r="LC68" s="113"/>
      <c r="LD68" s="113"/>
      <c r="LE68" s="113"/>
      <c r="LF68" s="113"/>
      <c r="LG68" s="113"/>
      <c r="LH68" s="113"/>
      <c r="LI68" s="113"/>
      <c r="LJ68" s="113"/>
      <c r="LK68" s="113"/>
      <c r="LL68" s="113"/>
      <c r="LM68" s="113"/>
      <c r="LN68" s="113"/>
      <c r="LO68" s="113"/>
      <c r="LP68" s="113"/>
      <c r="LQ68" s="113"/>
      <c r="LR68" s="113"/>
      <c r="LS68" s="113"/>
      <c r="LT68" s="113"/>
      <c r="LU68" s="113"/>
      <c r="LV68" s="113"/>
      <c r="LW68" s="113"/>
      <c r="LX68" s="113"/>
      <c r="LY68" s="113"/>
      <c r="LZ68" s="113"/>
      <c r="MA68" s="113"/>
      <c r="MB68" s="113"/>
      <c r="MC68" s="113"/>
      <c r="MD68" s="113"/>
      <c r="ME68" s="113"/>
      <c r="MF68" s="113"/>
      <c r="MG68" s="113"/>
      <c r="MH68" s="113"/>
      <c r="MI68" s="113"/>
      <c r="MJ68" s="113"/>
      <c r="MK68" s="113"/>
      <c r="ML68" s="113"/>
      <c r="MM68" s="113"/>
      <c r="MN68" s="113"/>
      <c r="MO68" s="113"/>
      <c r="MP68" s="113"/>
      <c r="MQ68" s="113"/>
      <c r="MR68" s="113"/>
      <c r="MS68" s="113"/>
      <c r="MT68" s="113"/>
      <c r="MU68" s="113"/>
      <c r="MV68" s="113"/>
      <c r="MW68" s="113"/>
      <c r="MX68" s="113"/>
      <c r="MY68" s="113"/>
      <c r="MZ68" s="113"/>
      <c r="NA68" s="113"/>
      <c r="NB68" s="113"/>
      <c r="NC68" s="113"/>
      <c r="ND68" s="113"/>
      <c r="NE68" s="113"/>
      <c r="NF68" s="113"/>
      <c r="NG68" s="113"/>
      <c r="NH68" s="113"/>
      <c r="NI68" s="113"/>
      <c r="NJ68" s="113"/>
      <c r="NK68" s="113"/>
      <c r="NL68" s="113"/>
      <c r="NM68" s="113"/>
      <c r="NN68" s="113"/>
      <c r="NO68" s="113"/>
      <c r="NP68" s="113"/>
      <c r="NQ68" s="113"/>
      <c r="NR68" s="113"/>
      <c r="NS68" s="113"/>
      <c r="NT68" s="113"/>
      <c r="NU68" s="113"/>
      <c r="NV68" s="113"/>
      <c r="NW68" s="113"/>
      <c r="NX68" s="113"/>
      <c r="NY68" s="113"/>
      <c r="NZ68" s="113"/>
      <c r="OA68" s="113"/>
      <c r="OB68" s="113"/>
      <c r="OC68" s="113"/>
      <c r="OD68" s="113"/>
      <c r="OE68" s="113"/>
      <c r="OF68" s="113"/>
      <c r="OG68" s="113"/>
      <c r="OH68" s="113"/>
      <c r="OI68" s="113"/>
      <c r="OJ68" s="113"/>
      <c r="OK68" s="113"/>
      <c r="OL68" s="113"/>
      <c r="OM68" s="113"/>
      <c r="ON68" s="113"/>
      <c r="OO68" s="113"/>
      <c r="OP68" s="113"/>
      <c r="OQ68" s="113"/>
      <c r="OR68" s="113"/>
      <c r="OS68" s="113"/>
      <c r="OT68" s="113"/>
      <c r="OU68" s="113"/>
      <c r="OV68" s="113"/>
      <c r="OW68" s="113"/>
      <c r="OX68" s="113"/>
      <c r="OY68" s="113"/>
      <c r="OZ68" s="113"/>
      <c r="PA68" s="113"/>
      <c r="PB68" s="113"/>
      <c r="PC68" s="113"/>
      <c r="PD68" s="113"/>
      <c r="PE68" s="113"/>
      <c r="PF68" s="113"/>
      <c r="PG68" s="113"/>
      <c r="PH68" s="113"/>
      <c r="PI68" s="113"/>
      <c r="PJ68" s="113"/>
      <c r="PK68" s="113"/>
      <c r="PL68" s="113"/>
      <c r="PM68" s="113"/>
      <c r="PN68" s="113"/>
      <c r="PO68" s="113"/>
      <c r="PP68" s="113"/>
      <c r="PQ68" s="113"/>
      <c r="PR68" s="113"/>
      <c r="PS68" s="113"/>
      <c r="PT68" s="113"/>
      <c r="PU68" s="113"/>
      <c r="PV68" s="113"/>
      <c r="PW68" s="113"/>
      <c r="PX68" s="113"/>
    </row>
    <row r="69" spans="1:440" s="121" customFormat="1" x14ac:dyDescent="0.25">
      <c r="A69" s="148"/>
      <c r="B69" s="61"/>
      <c r="C69" s="20"/>
      <c r="D69" s="20"/>
      <c r="E69" s="36"/>
      <c r="F69" s="48"/>
      <c r="G69" s="49"/>
      <c r="H69" s="28"/>
      <c r="I69" s="21">
        <f>SUM(K69,M69,O69,Q69,S69,U69,W69,Y69,AA69,AC69,AE69,AG69,AI69,AK69,AM69,AO69,AQ69,AS69,AU69,AW69,AY69)</f>
        <v>0</v>
      </c>
      <c r="J69" s="39"/>
      <c r="K69" s="21" t="str">
        <f>IF(J69&gt;0,(J$3-J69)*K$3+K$3,"")</f>
        <v/>
      </c>
      <c r="L69" s="39"/>
      <c r="M69" s="21" t="str">
        <f>IF(L69&gt;0,(L$3-L69)*M$3+M$3,"")</f>
        <v/>
      </c>
      <c r="N69" s="44"/>
      <c r="O69" s="21" t="str">
        <f>IF(N69&gt;0,(N$3-N69)*O$3+O$3,"")</f>
        <v/>
      </c>
      <c r="P69" s="46"/>
      <c r="Q69" s="21" t="str">
        <f>IF(P69&gt;0,(P$3-P69)*Q$3+Q$3,"")</f>
        <v/>
      </c>
      <c r="R69" s="44"/>
      <c r="S69" s="21" t="str">
        <f>IF(R69&gt;0,(R$3-R69)*S$3+S$3,"")</f>
        <v/>
      </c>
      <c r="T69" s="45"/>
      <c r="U69" s="21" t="str">
        <f>IF(T69&gt;0,(T$3-T69)*U$3+U$3,"")</f>
        <v/>
      </c>
      <c r="V69" s="45"/>
      <c r="W69" s="21" t="str">
        <f>IF(V69&gt;0,(V$3-V69)*W$3+W$3,"")</f>
        <v/>
      </c>
      <c r="X69" s="45"/>
      <c r="Y69" s="21" t="str">
        <f>IF(X69&gt;0,(X$3-X69)*Y$3+Y$3,"")</f>
        <v/>
      </c>
      <c r="Z69" s="45"/>
      <c r="AA69" s="21" t="str">
        <f>IF(Z69&gt;0,(Z$3-Z69)*AA$3+AA$3,"")</f>
        <v/>
      </c>
      <c r="AB69" s="45"/>
      <c r="AC69" s="21" t="str">
        <f>IF(AB69&gt;0,(AB$3-AB69)*AC$3+AC$3,"")</f>
        <v/>
      </c>
      <c r="AD69" s="45"/>
      <c r="AE69" s="21" t="str">
        <f>IF(AD69&gt;0,(AD$3-AD69)*AE$3+AE$3,"")</f>
        <v/>
      </c>
      <c r="AF69" s="45"/>
      <c r="AG69" s="21" t="str">
        <f>IF(AF69&gt;0,(AF$3-AF69)*AG$3+AG$3,"")</f>
        <v/>
      </c>
      <c r="AH69" s="45"/>
      <c r="AI69" s="21" t="str">
        <f>IF(AH69&gt;0,(AH$3-AH69)*AI$3+AI$3,"")</f>
        <v/>
      </c>
      <c r="AJ69" s="45"/>
      <c r="AK69" s="21" t="str">
        <f>IF(AJ69&gt;0,(AJ$3-AJ69)*AK$3+AK$3,"")</f>
        <v/>
      </c>
      <c r="AL69" s="45"/>
      <c r="AM69" s="21" t="str">
        <f>IF(AL69&gt;0,(AL$3-AL69)*AM$3+AM$3,"")</f>
        <v/>
      </c>
      <c r="AN69" s="45"/>
      <c r="AO69" s="21" t="str">
        <f>IF(AN69&gt;0,(AN$3-AN69)*AO$3+AO$3,"")</f>
        <v/>
      </c>
      <c r="AP69" s="45"/>
      <c r="AQ69" s="21" t="str">
        <f>IF(AP69&gt;0,(AP$3-AP69)*AQ$3+AQ$3,"")</f>
        <v/>
      </c>
      <c r="AR69" s="45"/>
      <c r="AS69" s="21" t="str">
        <f>IF(AR69&gt;0,(AR$3-AR69)*AS$3+AS$3,"")</f>
        <v/>
      </c>
      <c r="AT69" s="45"/>
      <c r="AU69" s="21" t="str">
        <f>IF(AT69&gt;0,(AT$3-AT69)*AU$3+AU$3,"")</f>
        <v/>
      </c>
      <c r="AV69" s="45"/>
      <c r="AW69" s="21" t="str">
        <f>IF(AV69&gt;0,(AV$3-AV69)*AW$3+AW$3,"")</f>
        <v/>
      </c>
      <c r="AX69" s="45"/>
      <c r="AY69" s="21" t="str">
        <f>IF(AX69&gt;0,(AX$3-AX69)*AY$3+AY$3,"")</f>
        <v/>
      </c>
      <c r="AZ69" s="15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</row>
    <row r="70" spans="1:440" s="121" customFormat="1" x14ac:dyDescent="0.25">
      <c r="A70" s="148"/>
      <c r="B70" s="61"/>
      <c r="C70" s="20"/>
      <c r="D70" s="20"/>
      <c r="E70" s="36"/>
      <c r="F70" s="48"/>
      <c r="G70" s="50"/>
      <c r="H70" s="28"/>
      <c r="I70" s="21">
        <f>SUM(K70,M70,O70,Q70,S70,U70,W70,Y70,AA70,AC70,AE70,AG70,AI70,AK70,AM70,AO70,AQ70,AS70,AU70,AW70,AY70)</f>
        <v>0</v>
      </c>
      <c r="J70" s="39"/>
      <c r="K70" s="21" t="str">
        <f>IF(J70&gt;0,(J$3-J70)*K$3+K$3,"")</f>
        <v/>
      </c>
      <c r="L70" s="39"/>
      <c r="M70" s="21" t="str">
        <f>IF(L70&gt;0,(L$3-L70)*M$3+M$3,"")</f>
        <v/>
      </c>
      <c r="N70" s="44"/>
      <c r="O70" s="21" t="str">
        <f>IF(N70&gt;0,(N$3-N70)*O$3+O$3,"")</f>
        <v/>
      </c>
      <c r="P70" s="46"/>
      <c r="Q70" s="21" t="str">
        <f>IF(P70&gt;0,(P$3-P70)*Q$3+Q$3,"")</f>
        <v/>
      </c>
      <c r="R70" s="44"/>
      <c r="S70" s="21" t="str">
        <f>IF(R70&gt;0,(R$3-R70)*S$3+S$3,"")</f>
        <v/>
      </c>
      <c r="T70" s="45"/>
      <c r="U70" s="21" t="str">
        <f>IF(T70&gt;0,(T$3-T70)*U$3+U$3,"")</f>
        <v/>
      </c>
      <c r="V70" s="45"/>
      <c r="W70" s="21" t="str">
        <f>IF(V70&gt;0,(V$3-V70)*W$3+W$3,"")</f>
        <v/>
      </c>
      <c r="X70" s="44"/>
      <c r="Y70" s="21" t="str">
        <f>IF(X70&gt;0,(X$3-X70)*Y$3+Y$3,"")</f>
        <v/>
      </c>
      <c r="Z70" s="45"/>
      <c r="AA70" s="21" t="str">
        <f>IF(Z70&gt;0,(Z$3-Z70)*AA$3+AA$3,"")</f>
        <v/>
      </c>
      <c r="AB70" s="45"/>
      <c r="AC70" s="21" t="str">
        <f>IF(AB70&gt;0,(AB$3-AB70)*AC$3+AC$3,"")</f>
        <v/>
      </c>
      <c r="AD70" s="45"/>
      <c r="AE70" s="21" t="str">
        <f>IF(AD70&gt;0,(AD$3-AD70)*AE$3+AE$3,"")</f>
        <v/>
      </c>
      <c r="AF70" s="45"/>
      <c r="AG70" s="21" t="str">
        <f>IF(AF70&gt;0,(AF$3-AF70)*AG$3+AG$3,"")</f>
        <v/>
      </c>
      <c r="AH70" s="45"/>
      <c r="AI70" s="21" t="str">
        <f>IF(AH70&gt;0,(AH$3-AH70)*AI$3+AI$3,"")</f>
        <v/>
      </c>
      <c r="AJ70" s="45"/>
      <c r="AK70" s="21" t="str">
        <f>IF(AJ70&gt;0,(AJ$3-AJ70)*AK$3+AK$3,"")</f>
        <v/>
      </c>
      <c r="AL70" s="45"/>
      <c r="AM70" s="21" t="str">
        <f>IF(AL70&gt;0,(AL$3-AL70)*AM$3+AM$3,"")</f>
        <v/>
      </c>
      <c r="AN70" s="45"/>
      <c r="AO70" s="21" t="str">
        <f>IF(AN70&gt;0,(AN$3-AN70)*AO$3+AO$3,"")</f>
        <v/>
      </c>
      <c r="AP70" s="45"/>
      <c r="AQ70" s="21" t="str">
        <f>IF(AP70&gt;0,(AP$3-AP70)*AQ$3+AQ$3,"")</f>
        <v/>
      </c>
      <c r="AR70" s="45"/>
      <c r="AS70" s="21" t="str">
        <f>IF(AR70&gt;0,(AR$3-AR70)*AS$3+AS$3,"")</f>
        <v/>
      </c>
      <c r="AT70" s="45"/>
      <c r="AU70" s="21" t="str">
        <f>IF(AT70&gt;0,(AT$3-AT70)*AU$3+AU$3,"")</f>
        <v/>
      </c>
      <c r="AV70" s="45"/>
      <c r="AW70" s="21" t="str">
        <f>IF(AV70&gt;0,(AV$3-AV70)*AW$3+AW$3,"")</f>
        <v/>
      </c>
      <c r="AX70" s="45"/>
      <c r="AY70" s="21" t="str">
        <f>IF(AX70&gt;0,(AX$3-AX70)*AY$3+AY$3,"")</f>
        <v/>
      </c>
      <c r="AZ70" s="149"/>
    </row>
    <row r="71" spans="1:440" s="206" customFormat="1" x14ac:dyDescent="0.25">
      <c r="A71" s="177"/>
      <c r="B71" s="66"/>
      <c r="C71" s="67"/>
      <c r="D71" s="67"/>
      <c r="E71" s="198"/>
      <c r="F71" s="199"/>
      <c r="G71" s="200"/>
      <c r="H71" s="187"/>
      <c r="I71" s="201">
        <f>SUM(K71,M71,O71,Q71,S71,U71,W71,Y71,AA71,AC71,AE71,AG71,AI71,AK71,AM71,AO71,AQ71,AS71,AU71,AW71,AY71)</f>
        <v>0</v>
      </c>
      <c r="J71" s="202"/>
      <c r="K71" s="201" t="str">
        <f>IF(J71&gt;0,(J$3-J71)*K$3+K$3,"")</f>
        <v/>
      </c>
      <c r="L71" s="202"/>
      <c r="M71" s="201" t="str">
        <f>IF(L71&gt;0,(L$3-L71)*M$3+M$3,"")</f>
        <v/>
      </c>
      <c r="N71" s="203"/>
      <c r="O71" s="201" t="str">
        <f>IF(N71&gt;0,(N$3-N71)*O$3+O$3,"")</f>
        <v/>
      </c>
      <c r="P71" s="203"/>
      <c r="Q71" s="201" t="str">
        <f>IF(P71&gt;0,(P$3-P71)*Q$3+Q$3,"")</f>
        <v/>
      </c>
      <c r="R71" s="203"/>
      <c r="S71" s="201" t="str">
        <f>IF(R71&gt;0,(R$3-R71)*S$3+S$3,"")</f>
        <v/>
      </c>
      <c r="T71" s="203"/>
      <c r="U71" s="201" t="str">
        <f>IF(T71&gt;0,(T$3-T71)*U$3+U$3,"")</f>
        <v/>
      </c>
      <c r="V71" s="203"/>
      <c r="W71" s="201" t="str">
        <f>IF(V71&gt;0,(V$3-V71)*W$3+W$3,"")</f>
        <v/>
      </c>
      <c r="X71" s="203"/>
      <c r="Y71" s="201" t="str">
        <f>IF(X71&gt;0,(X$3-X71)*Y$3+Y$3,"")</f>
        <v/>
      </c>
      <c r="Z71" s="203"/>
      <c r="AA71" s="201" t="str">
        <f>IF(Z71&gt;0,(Z$3-Z71)*AA$3+AA$3,"")</f>
        <v/>
      </c>
      <c r="AB71" s="203"/>
      <c r="AC71" s="201" t="str">
        <f>IF(AB71&gt;0,(AB$3-AB71)*AC$3+AC$3,"")</f>
        <v/>
      </c>
      <c r="AD71" s="203"/>
      <c r="AE71" s="201" t="str">
        <f>IF(AD71&gt;0,(AD$3-AD71)*AE$3+AE$3,"")</f>
        <v/>
      </c>
      <c r="AF71" s="203"/>
      <c r="AG71" s="201" t="str">
        <f>IF(AF71&gt;0,(AF$3-AF71)*AG$3+AG$3,"")</f>
        <v/>
      </c>
      <c r="AH71" s="203"/>
      <c r="AI71" s="201" t="str">
        <f>IF(AH71&gt;0,(AH$3-AH71)*AI$3+AI$3,"")</f>
        <v/>
      </c>
      <c r="AJ71" s="203"/>
      <c r="AK71" s="201" t="str">
        <f>IF(AJ71&gt;0,(AJ$3-AJ71)*AK$3+AK$3,"")</f>
        <v/>
      </c>
      <c r="AL71" s="203"/>
      <c r="AM71" s="201" t="str">
        <f>IF(AL71&gt;0,(AL$3-AL71)*AM$3+AM$3,"")</f>
        <v/>
      </c>
      <c r="AN71" s="203"/>
      <c r="AO71" s="201" t="str">
        <f>IF(AN71&gt;0,(AN$3-AN71)*AO$3+AO$3,"")</f>
        <v/>
      </c>
      <c r="AP71" s="203"/>
      <c r="AQ71" s="201" t="str">
        <f>IF(AP71&gt;0,(AP$3-AP71)*AQ$3+AQ$3,"")</f>
        <v/>
      </c>
      <c r="AR71" s="203"/>
      <c r="AS71" s="201" t="str">
        <f>IF(AR71&gt;0,(AR$3-AR71)*AS$3+AS$3,"")</f>
        <v/>
      </c>
      <c r="AT71" s="203"/>
      <c r="AU71" s="201" t="str">
        <f>IF(AT71&gt;0,(AT$3-AT71)*AU$3+AU$3,"")</f>
        <v/>
      </c>
      <c r="AV71" s="203"/>
      <c r="AW71" s="201" t="str">
        <f>IF(AV71&gt;0,(AV$3-AV71)*AW$3+AW$3,"")</f>
        <v/>
      </c>
      <c r="AX71" s="203"/>
      <c r="AY71" s="201" t="str">
        <f>IF(AX71&gt;0,(AX$3-AX71)*AY$3+AY$3,"")</f>
        <v/>
      </c>
      <c r="AZ71" s="204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5"/>
      <c r="CO71" s="205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5"/>
      <c r="DW71" s="205"/>
      <c r="DX71" s="205"/>
      <c r="DY71" s="205"/>
      <c r="DZ71" s="205"/>
      <c r="EA71" s="205"/>
      <c r="EB71" s="205"/>
      <c r="EC71" s="205"/>
      <c r="ED71" s="205"/>
      <c r="EE71" s="205"/>
      <c r="EF71" s="205"/>
      <c r="EG71" s="205"/>
      <c r="EH71" s="205"/>
      <c r="EI71" s="205"/>
      <c r="EJ71" s="205"/>
      <c r="EK71" s="205"/>
      <c r="EL71" s="205"/>
      <c r="EM71" s="205"/>
      <c r="EN71" s="205"/>
      <c r="EO71" s="205"/>
      <c r="EP71" s="205"/>
      <c r="EQ71" s="205"/>
      <c r="ER71" s="205"/>
      <c r="ES71" s="205"/>
      <c r="ET71" s="205"/>
      <c r="EU71" s="205"/>
      <c r="EV71" s="205"/>
      <c r="EW71" s="205"/>
      <c r="EX71" s="205"/>
      <c r="EY71" s="205"/>
      <c r="EZ71" s="205"/>
      <c r="FA71" s="205"/>
      <c r="FB71" s="205"/>
      <c r="FC71" s="205"/>
      <c r="FD71" s="205"/>
      <c r="FE71" s="205"/>
      <c r="FF71" s="205"/>
      <c r="FG71" s="205"/>
      <c r="FH71" s="205"/>
      <c r="FI71" s="205"/>
      <c r="FJ71" s="205"/>
      <c r="FK71" s="205"/>
      <c r="FL71" s="205"/>
      <c r="FM71" s="205"/>
      <c r="FN71" s="205"/>
      <c r="FO71" s="205"/>
      <c r="FP71" s="205"/>
      <c r="FQ71" s="205"/>
      <c r="FR71" s="205"/>
      <c r="FS71" s="205"/>
      <c r="FT71" s="205"/>
      <c r="FU71" s="205"/>
      <c r="FV71" s="205"/>
      <c r="FW71" s="205"/>
      <c r="FX71" s="205"/>
      <c r="FY71" s="205"/>
      <c r="FZ71" s="205"/>
      <c r="GA71" s="205"/>
      <c r="GB71" s="205"/>
      <c r="GC71" s="205"/>
      <c r="GD71" s="205"/>
      <c r="GE71" s="205"/>
      <c r="GF71" s="205"/>
      <c r="GG71" s="205"/>
      <c r="GH71" s="205"/>
      <c r="GI71" s="205"/>
      <c r="GJ71" s="205"/>
      <c r="GK71" s="205"/>
      <c r="GL71" s="205"/>
      <c r="GM71" s="205"/>
      <c r="GN71" s="205"/>
      <c r="GO71" s="205"/>
      <c r="GP71" s="205"/>
      <c r="GQ71" s="205"/>
      <c r="GR71" s="205"/>
      <c r="GS71" s="205"/>
      <c r="GT71" s="205"/>
      <c r="GU71" s="205"/>
      <c r="GV71" s="205"/>
      <c r="GW71" s="205"/>
      <c r="GX71" s="205"/>
      <c r="GY71" s="205"/>
      <c r="GZ71" s="205"/>
      <c r="HA71" s="205"/>
      <c r="HB71" s="205"/>
      <c r="HC71" s="205"/>
      <c r="HD71" s="205"/>
      <c r="HE71" s="205"/>
      <c r="HF71" s="205"/>
      <c r="HG71" s="205"/>
      <c r="HH71" s="205"/>
      <c r="HI71" s="205"/>
      <c r="HJ71" s="205"/>
      <c r="HK71" s="205"/>
      <c r="HL71" s="205"/>
      <c r="HM71" s="205"/>
      <c r="HN71" s="205"/>
      <c r="HO71" s="205"/>
      <c r="HP71" s="205"/>
      <c r="HQ71" s="205"/>
      <c r="HR71" s="205"/>
      <c r="HS71" s="205"/>
      <c r="HT71" s="205"/>
      <c r="HU71" s="205"/>
      <c r="HV71" s="205"/>
      <c r="HW71" s="205"/>
      <c r="HX71" s="205"/>
      <c r="HY71" s="205"/>
      <c r="HZ71" s="205"/>
      <c r="IA71" s="205"/>
      <c r="IB71" s="205"/>
      <c r="IC71" s="205"/>
      <c r="ID71" s="205"/>
      <c r="IE71" s="205"/>
      <c r="IF71" s="205"/>
      <c r="IG71" s="205"/>
      <c r="IH71" s="205"/>
      <c r="II71" s="205"/>
      <c r="IJ71" s="205"/>
      <c r="IK71" s="205"/>
      <c r="IL71" s="205"/>
      <c r="IM71" s="205"/>
      <c r="IN71" s="205"/>
      <c r="IO71" s="205"/>
      <c r="IP71" s="205"/>
      <c r="IQ71" s="205"/>
      <c r="IR71" s="205"/>
      <c r="IS71" s="205"/>
      <c r="IT71" s="205"/>
      <c r="IU71" s="205"/>
      <c r="IV71" s="205"/>
      <c r="IW71" s="205"/>
      <c r="IX71" s="205"/>
      <c r="IY71" s="205"/>
      <c r="IZ71" s="205"/>
      <c r="JA71" s="205"/>
      <c r="JB71" s="205"/>
      <c r="JC71" s="205"/>
      <c r="JD71" s="205"/>
      <c r="JE71" s="205"/>
      <c r="JF71" s="205"/>
      <c r="JG71" s="205"/>
      <c r="JH71" s="205"/>
      <c r="JI71" s="205"/>
      <c r="JJ71" s="205"/>
      <c r="JK71" s="205"/>
      <c r="JL71" s="205"/>
      <c r="JM71" s="205"/>
      <c r="JN71" s="205"/>
      <c r="JO71" s="205"/>
      <c r="JP71" s="205"/>
      <c r="JQ71" s="205"/>
      <c r="JR71" s="205"/>
      <c r="JS71" s="205"/>
      <c r="JT71" s="205"/>
      <c r="JU71" s="205"/>
      <c r="JV71" s="205"/>
      <c r="JW71" s="205"/>
      <c r="JX71" s="205"/>
      <c r="JY71" s="205"/>
      <c r="JZ71" s="205"/>
      <c r="KA71" s="205"/>
      <c r="KB71" s="205"/>
      <c r="KC71" s="205"/>
      <c r="KD71" s="205"/>
      <c r="KE71" s="205"/>
      <c r="KF71" s="205"/>
      <c r="KG71" s="205"/>
      <c r="KH71" s="205"/>
      <c r="KI71" s="205"/>
      <c r="KJ71" s="205"/>
      <c r="KK71" s="205"/>
      <c r="KL71" s="205"/>
      <c r="KM71" s="205"/>
      <c r="KN71" s="205"/>
      <c r="KO71" s="205"/>
      <c r="KP71" s="205"/>
      <c r="KQ71" s="205"/>
      <c r="KR71" s="205"/>
      <c r="KS71" s="205"/>
      <c r="KT71" s="205"/>
      <c r="KU71" s="205"/>
      <c r="KV71" s="205"/>
      <c r="KW71" s="205"/>
      <c r="KX71" s="205"/>
      <c r="KY71" s="205"/>
      <c r="KZ71" s="205"/>
      <c r="LA71" s="205"/>
      <c r="LB71" s="205"/>
      <c r="LC71" s="205"/>
      <c r="LD71" s="205"/>
      <c r="LE71" s="205"/>
      <c r="LF71" s="205"/>
      <c r="LG71" s="205"/>
      <c r="LH71" s="205"/>
      <c r="LI71" s="205"/>
      <c r="LJ71" s="205"/>
      <c r="LK71" s="205"/>
      <c r="LL71" s="205"/>
      <c r="LM71" s="205"/>
      <c r="LN71" s="205"/>
      <c r="LO71" s="205"/>
      <c r="LP71" s="205"/>
      <c r="LQ71" s="205"/>
      <c r="LR71" s="205"/>
      <c r="LS71" s="205"/>
      <c r="LT71" s="205"/>
      <c r="LU71" s="205"/>
      <c r="LV71" s="205"/>
      <c r="LW71" s="205"/>
      <c r="LX71" s="205"/>
      <c r="LY71" s="205"/>
      <c r="LZ71" s="205"/>
      <c r="MA71" s="205"/>
      <c r="MB71" s="205"/>
      <c r="MC71" s="205"/>
      <c r="MD71" s="205"/>
      <c r="ME71" s="205"/>
      <c r="MF71" s="205"/>
      <c r="MG71" s="205"/>
      <c r="MH71" s="205"/>
      <c r="MI71" s="205"/>
      <c r="MJ71" s="205"/>
      <c r="MK71" s="205"/>
      <c r="ML71" s="205"/>
      <c r="MM71" s="205"/>
      <c r="MN71" s="205"/>
      <c r="MO71" s="205"/>
      <c r="MP71" s="205"/>
      <c r="MQ71" s="205"/>
      <c r="MR71" s="205"/>
      <c r="MS71" s="205"/>
      <c r="MT71" s="205"/>
      <c r="MU71" s="205"/>
      <c r="MV71" s="205"/>
      <c r="MW71" s="205"/>
      <c r="MX71" s="205"/>
      <c r="MY71" s="205"/>
      <c r="MZ71" s="205"/>
      <c r="NA71" s="205"/>
      <c r="NB71" s="205"/>
      <c r="NC71" s="205"/>
      <c r="ND71" s="205"/>
      <c r="NE71" s="205"/>
      <c r="NF71" s="205"/>
      <c r="NG71" s="205"/>
      <c r="NH71" s="205"/>
      <c r="NI71" s="205"/>
      <c r="NJ71" s="205"/>
      <c r="NK71" s="205"/>
      <c r="NL71" s="205"/>
      <c r="NM71" s="205"/>
      <c r="NN71" s="205"/>
      <c r="NO71" s="205"/>
      <c r="NP71" s="205"/>
      <c r="NQ71" s="205"/>
      <c r="NR71" s="205"/>
      <c r="NS71" s="205"/>
      <c r="NT71" s="205"/>
      <c r="NU71" s="205"/>
      <c r="NV71" s="205"/>
      <c r="NW71" s="205"/>
      <c r="NX71" s="205"/>
      <c r="NY71" s="205"/>
      <c r="NZ71" s="205"/>
      <c r="OA71" s="205"/>
      <c r="OB71" s="205"/>
      <c r="OC71" s="205"/>
      <c r="OD71" s="205"/>
      <c r="OE71" s="205"/>
      <c r="OF71" s="205"/>
      <c r="OG71" s="205"/>
      <c r="OH71" s="205"/>
      <c r="OI71" s="205"/>
      <c r="OJ71" s="205"/>
      <c r="OK71" s="205"/>
      <c r="OL71" s="205"/>
      <c r="OM71" s="205"/>
      <c r="ON71" s="205"/>
      <c r="OO71" s="205"/>
      <c r="OP71" s="205"/>
      <c r="OQ71" s="205"/>
      <c r="OR71" s="205"/>
      <c r="OS71" s="205"/>
      <c r="OT71" s="205"/>
      <c r="OU71" s="205"/>
      <c r="OV71" s="205"/>
      <c r="OW71" s="205"/>
      <c r="OX71" s="205"/>
      <c r="OY71" s="205"/>
      <c r="OZ71" s="205"/>
      <c r="PA71" s="205"/>
      <c r="PB71" s="205"/>
      <c r="PC71" s="205"/>
      <c r="PD71" s="205"/>
      <c r="PE71" s="205"/>
      <c r="PF71" s="205"/>
      <c r="PG71" s="205"/>
      <c r="PH71" s="205"/>
      <c r="PI71" s="205"/>
      <c r="PJ71" s="205"/>
      <c r="PK71" s="205"/>
      <c r="PL71" s="205"/>
      <c r="PM71" s="205"/>
      <c r="PN71" s="205"/>
      <c r="PO71" s="205"/>
      <c r="PP71" s="205"/>
      <c r="PQ71" s="205"/>
      <c r="PR71" s="205"/>
      <c r="PS71" s="205"/>
      <c r="PT71" s="205"/>
      <c r="PU71" s="205"/>
      <c r="PV71" s="205"/>
      <c r="PW71" s="205"/>
      <c r="PX71" s="205"/>
    </row>
    <row r="72" spans="1:440" s="121" customFormat="1" x14ac:dyDescent="0.25">
      <c r="A72" s="186"/>
      <c r="B72" s="179"/>
      <c r="C72" s="166"/>
      <c r="D72" s="166"/>
      <c r="E72" s="167"/>
      <c r="F72" s="168"/>
      <c r="G72" s="169"/>
      <c r="H72" s="164"/>
      <c r="I72" s="170">
        <v>0</v>
      </c>
      <c r="J72" s="171"/>
      <c r="K72" s="170" t="s">
        <v>7</v>
      </c>
      <c r="L72" s="171"/>
      <c r="M72" s="170" t="s">
        <v>7</v>
      </c>
      <c r="N72" s="172"/>
      <c r="O72" s="170" t="s">
        <v>7</v>
      </c>
      <c r="P72" s="175"/>
      <c r="Q72" s="170" t="s">
        <v>7</v>
      </c>
      <c r="R72" s="172"/>
      <c r="S72" s="170" t="s">
        <v>7</v>
      </c>
      <c r="T72" s="173"/>
      <c r="U72" s="170" t="s">
        <v>7</v>
      </c>
      <c r="V72" s="173"/>
      <c r="W72" s="170" t="s">
        <v>7</v>
      </c>
      <c r="X72" s="172"/>
      <c r="Y72" s="170" t="s">
        <v>7</v>
      </c>
      <c r="Z72" s="173"/>
      <c r="AA72" s="170" t="s">
        <v>7</v>
      </c>
      <c r="AB72" s="173"/>
      <c r="AC72" s="170" t="s">
        <v>7</v>
      </c>
      <c r="AD72" s="173"/>
      <c r="AE72" s="170" t="s">
        <v>7</v>
      </c>
      <c r="AF72" s="173"/>
      <c r="AG72" s="170" t="s">
        <v>7</v>
      </c>
      <c r="AH72" s="173"/>
      <c r="AI72" s="170" t="s">
        <v>7</v>
      </c>
      <c r="AJ72" s="173"/>
      <c r="AK72" s="170" t="s">
        <v>7</v>
      </c>
      <c r="AL72" s="173"/>
      <c r="AM72" s="170" t="s">
        <v>7</v>
      </c>
      <c r="AN72" s="173"/>
      <c r="AO72" s="170" t="s">
        <v>7</v>
      </c>
      <c r="AP72" s="173"/>
      <c r="AQ72" s="170" t="s">
        <v>7</v>
      </c>
      <c r="AR72" s="173"/>
      <c r="AS72" s="170" t="s">
        <v>7</v>
      </c>
      <c r="AT72" s="173"/>
      <c r="AU72" s="170" t="s">
        <v>7</v>
      </c>
      <c r="AV72" s="173"/>
      <c r="AW72" s="170" t="s">
        <v>7</v>
      </c>
      <c r="AX72" s="173"/>
      <c r="AY72" s="170" t="s">
        <v>7</v>
      </c>
      <c r="AZ72" s="149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13"/>
      <c r="FG72" s="113"/>
      <c r="FH72" s="113"/>
      <c r="FI72" s="113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13"/>
      <c r="FU72" s="113"/>
      <c r="FV72" s="113"/>
      <c r="FW72" s="113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13"/>
      <c r="GI72" s="113"/>
      <c r="GJ72" s="113"/>
      <c r="GK72" s="113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13"/>
      <c r="GW72" s="113"/>
      <c r="GX72" s="113"/>
      <c r="GY72" s="113"/>
      <c r="GZ72" s="113"/>
      <c r="HA72" s="113"/>
      <c r="HB72" s="113"/>
      <c r="HC72" s="113"/>
      <c r="HD72" s="113"/>
      <c r="HE72" s="113"/>
      <c r="HF72" s="113"/>
      <c r="HG72" s="113"/>
      <c r="HH72" s="113"/>
      <c r="HI72" s="113"/>
      <c r="HJ72" s="113"/>
      <c r="HK72" s="113"/>
      <c r="HL72" s="113"/>
      <c r="HM72" s="113"/>
      <c r="HN72" s="113"/>
      <c r="HO72" s="113"/>
      <c r="HP72" s="113"/>
      <c r="HQ72" s="113"/>
      <c r="HR72" s="113"/>
      <c r="HS72" s="113"/>
      <c r="HT72" s="113"/>
      <c r="HU72" s="113"/>
      <c r="HV72" s="113"/>
      <c r="HW72" s="113"/>
      <c r="HX72" s="113"/>
      <c r="HY72" s="113"/>
      <c r="HZ72" s="113"/>
      <c r="IA72" s="113"/>
      <c r="IB72" s="113"/>
      <c r="IC72" s="113"/>
      <c r="ID72" s="113"/>
      <c r="IE72" s="113"/>
      <c r="IF72" s="113"/>
      <c r="IG72" s="113"/>
      <c r="IH72" s="113"/>
      <c r="II72" s="113"/>
      <c r="IJ72" s="113"/>
      <c r="IK72" s="113"/>
      <c r="IL72" s="113"/>
      <c r="IM72" s="113"/>
      <c r="IN72" s="113"/>
      <c r="IO72" s="113"/>
      <c r="IP72" s="113"/>
      <c r="IQ72" s="113"/>
      <c r="IR72" s="113"/>
      <c r="IS72" s="113"/>
      <c r="IT72" s="113"/>
      <c r="IU72" s="113"/>
      <c r="IV72" s="113"/>
      <c r="IW72" s="113"/>
      <c r="IX72" s="113"/>
      <c r="IY72" s="113"/>
      <c r="IZ72" s="113"/>
      <c r="JA72" s="113"/>
      <c r="JB72" s="113"/>
      <c r="JC72" s="113"/>
      <c r="JD72" s="113"/>
      <c r="JE72" s="113"/>
      <c r="JF72" s="113"/>
      <c r="JG72" s="113"/>
      <c r="JH72" s="113"/>
      <c r="JI72" s="113"/>
      <c r="JJ72" s="113"/>
      <c r="JK72" s="113"/>
      <c r="JL72" s="113"/>
      <c r="JM72" s="113"/>
      <c r="JN72" s="113"/>
      <c r="JO72" s="113"/>
      <c r="JP72" s="113"/>
      <c r="JQ72" s="113"/>
      <c r="JR72" s="113"/>
      <c r="JS72" s="113"/>
      <c r="JT72" s="113"/>
      <c r="JU72" s="113"/>
      <c r="JV72" s="113"/>
      <c r="JW72" s="113"/>
      <c r="JX72" s="113"/>
      <c r="JY72" s="113"/>
      <c r="JZ72" s="113"/>
      <c r="KA72" s="113"/>
      <c r="KB72" s="113"/>
      <c r="KC72" s="113"/>
      <c r="KD72" s="113"/>
      <c r="KE72" s="113"/>
      <c r="KF72" s="113"/>
      <c r="KG72" s="113"/>
      <c r="KH72" s="113"/>
      <c r="KI72" s="113"/>
      <c r="KJ72" s="113"/>
      <c r="KK72" s="113"/>
      <c r="KL72" s="113"/>
      <c r="KM72" s="113"/>
      <c r="KN72" s="113"/>
      <c r="KO72" s="113"/>
      <c r="KP72" s="113"/>
      <c r="KQ72" s="113"/>
      <c r="KR72" s="113"/>
      <c r="KS72" s="113"/>
      <c r="KT72" s="113"/>
      <c r="KU72" s="113"/>
      <c r="KV72" s="113"/>
      <c r="KW72" s="113"/>
      <c r="KX72" s="113"/>
      <c r="KY72" s="113"/>
      <c r="KZ72" s="113"/>
      <c r="LA72" s="113"/>
      <c r="LB72" s="113"/>
      <c r="LC72" s="113"/>
      <c r="LD72" s="113"/>
      <c r="LE72" s="113"/>
      <c r="LF72" s="113"/>
      <c r="LG72" s="113"/>
      <c r="LH72" s="113"/>
      <c r="LI72" s="113"/>
      <c r="LJ72" s="113"/>
      <c r="LK72" s="113"/>
      <c r="LL72" s="113"/>
      <c r="LM72" s="113"/>
      <c r="LN72" s="113"/>
      <c r="LO72" s="113"/>
      <c r="LP72" s="113"/>
      <c r="LQ72" s="113"/>
      <c r="LR72" s="113"/>
      <c r="LS72" s="113"/>
      <c r="LT72" s="113"/>
      <c r="LU72" s="113"/>
      <c r="LV72" s="113"/>
      <c r="LW72" s="113"/>
      <c r="LX72" s="113"/>
      <c r="LY72" s="113"/>
      <c r="LZ72" s="113"/>
      <c r="MA72" s="113"/>
      <c r="MB72" s="113"/>
      <c r="MC72" s="113"/>
      <c r="MD72" s="113"/>
      <c r="ME72" s="113"/>
      <c r="MF72" s="113"/>
      <c r="MG72" s="113"/>
      <c r="MH72" s="113"/>
      <c r="MI72" s="113"/>
      <c r="MJ72" s="113"/>
      <c r="MK72" s="113"/>
      <c r="ML72" s="113"/>
      <c r="MM72" s="113"/>
      <c r="MN72" s="113"/>
      <c r="MO72" s="113"/>
      <c r="MP72" s="113"/>
      <c r="MQ72" s="113"/>
      <c r="MR72" s="113"/>
      <c r="MS72" s="113"/>
      <c r="MT72" s="113"/>
      <c r="MU72" s="113"/>
      <c r="MV72" s="113"/>
      <c r="MW72" s="113"/>
      <c r="MX72" s="113"/>
      <c r="MY72" s="113"/>
      <c r="MZ72" s="113"/>
      <c r="NA72" s="113"/>
      <c r="NB72" s="113"/>
      <c r="NC72" s="113"/>
      <c r="ND72" s="113"/>
      <c r="NE72" s="113"/>
      <c r="NF72" s="113"/>
      <c r="NG72" s="113"/>
      <c r="NH72" s="113"/>
      <c r="NI72" s="113"/>
      <c r="NJ72" s="113"/>
      <c r="NK72" s="113"/>
      <c r="NL72" s="113"/>
      <c r="NM72" s="113"/>
      <c r="NN72" s="113"/>
      <c r="NO72" s="113"/>
      <c r="NP72" s="113"/>
      <c r="NQ72" s="113"/>
      <c r="NR72" s="113"/>
      <c r="NS72" s="113"/>
      <c r="NT72" s="113"/>
      <c r="NU72" s="113"/>
      <c r="NV72" s="113"/>
      <c r="NW72" s="113"/>
      <c r="NX72" s="113"/>
      <c r="NY72" s="113"/>
      <c r="NZ72" s="113"/>
      <c r="OA72" s="113"/>
      <c r="OB72" s="113"/>
      <c r="OC72" s="113"/>
      <c r="OD72" s="113"/>
      <c r="OE72" s="113"/>
      <c r="OF72" s="113"/>
      <c r="OG72" s="113"/>
      <c r="OH72" s="113"/>
      <c r="OI72" s="113"/>
      <c r="OJ72" s="113"/>
      <c r="OK72" s="113"/>
      <c r="OL72" s="113"/>
      <c r="OM72" s="113"/>
      <c r="ON72" s="113"/>
      <c r="OO72" s="113"/>
      <c r="OP72" s="113"/>
      <c r="OQ72" s="113"/>
      <c r="OR72" s="113"/>
      <c r="OS72" s="113"/>
      <c r="OT72" s="113"/>
      <c r="OU72" s="113"/>
      <c r="OV72" s="113"/>
      <c r="OW72" s="113"/>
      <c r="OX72" s="113"/>
      <c r="OY72" s="113"/>
      <c r="OZ72" s="113"/>
      <c r="PA72" s="113"/>
      <c r="PB72" s="113"/>
      <c r="PC72" s="113"/>
      <c r="PD72" s="113"/>
      <c r="PE72" s="113"/>
      <c r="PF72" s="113"/>
      <c r="PG72" s="113"/>
      <c r="PH72" s="113"/>
      <c r="PI72" s="113"/>
      <c r="PJ72" s="113"/>
      <c r="PK72" s="113"/>
      <c r="PL72" s="113"/>
      <c r="PM72" s="113"/>
      <c r="PN72" s="113"/>
      <c r="PO72" s="113"/>
      <c r="PP72" s="113"/>
      <c r="PQ72" s="113"/>
      <c r="PR72" s="113"/>
      <c r="PS72" s="113"/>
      <c r="PT72" s="113"/>
      <c r="PU72" s="113"/>
      <c r="PV72" s="113"/>
      <c r="PW72" s="113"/>
      <c r="PX72" s="113"/>
    </row>
    <row r="73" spans="1:440" s="194" customFormat="1" x14ac:dyDescent="0.25">
      <c r="A73" s="28"/>
      <c r="B73" s="61"/>
      <c r="C73" s="20"/>
      <c r="D73" s="20"/>
      <c r="E73" s="36"/>
      <c r="F73" s="48"/>
      <c r="G73" s="49"/>
      <c r="H73" s="28"/>
      <c r="I73" s="21">
        <f>SUM(K73,M73,O73,Q73,S73,U73,W73,Y73,AA73,AC73,AE73,AG73,AI73,AK73,AM73,AO73,AQ73,AS73,AU73,AW73,AY73)</f>
        <v>0</v>
      </c>
      <c r="J73" s="39"/>
      <c r="K73" s="21" t="str">
        <f>IF(J73&gt;0,(J$3-J73)*K$3+K$3,"")</f>
        <v/>
      </c>
      <c r="L73" s="39"/>
      <c r="M73" s="21" t="str">
        <f>IF(L73&gt;0,(L$3-L73)*M$3+M$3,"")</f>
        <v/>
      </c>
      <c r="N73" s="44"/>
      <c r="O73" s="21" t="str">
        <f>IF(N73&gt;0,(N$3-N73)*O$3+O$3,"")</f>
        <v/>
      </c>
      <c r="P73" s="44"/>
      <c r="Q73" s="21" t="str">
        <f>IF(P73&gt;0,(P$3-P73)*Q$3+Q$3,"")</f>
        <v/>
      </c>
      <c r="R73" s="44"/>
      <c r="S73" s="21" t="str">
        <f>IF(R73&gt;0,(R$3-R73)*S$3+S$3,"")</f>
        <v/>
      </c>
      <c r="T73" s="45"/>
      <c r="U73" s="21" t="str">
        <f>IF(T73&gt;0,(T$3-T73)*U$3+U$3,"")</f>
        <v/>
      </c>
      <c r="V73" s="45"/>
      <c r="W73" s="21" t="str">
        <f>IF(V73&gt;0,(V$3-V73)*W$3+W$3,"")</f>
        <v/>
      </c>
      <c r="X73" s="45"/>
      <c r="Y73" s="21" t="str">
        <f>IF(X73&gt;0,(X$3-X73)*Y$3+Y$3,"")</f>
        <v/>
      </c>
      <c r="Z73" s="45"/>
      <c r="AA73" s="21" t="str">
        <f>IF(Z73&gt;0,(Z$3-Z73)*AA$3+AA$3,"")</f>
        <v/>
      </c>
      <c r="AB73" s="45"/>
      <c r="AC73" s="21" t="str">
        <f>IF(AB73&gt;0,(AB$3-AB73)*AC$3+AC$3,"")</f>
        <v/>
      </c>
      <c r="AD73" s="45"/>
      <c r="AE73" s="21" t="str">
        <f>IF(AD73&gt;0,(AD$3-AD73)*AE$3+AE$3,"")</f>
        <v/>
      </c>
      <c r="AF73" s="45"/>
      <c r="AG73" s="21" t="str">
        <f>IF(AF73&gt;0,(AF$3-AF73)*AG$3+AG$3,"")</f>
        <v/>
      </c>
      <c r="AH73" s="45"/>
      <c r="AI73" s="21" t="str">
        <f>IF(AH73&gt;0,(AH$3-AH73)*AI$3+AI$3,"")</f>
        <v/>
      </c>
      <c r="AJ73" s="45"/>
      <c r="AK73" s="21" t="str">
        <f>IF(AJ73&gt;0,(AJ$3-AJ73)*AK$3+AK$3,"")</f>
        <v/>
      </c>
      <c r="AL73" s="45"/>
      <c r="AM73" s="21" t="str">
        <f>IF(AL73&gt;0,(AL$3-AL73)*AM$3+AM$3,"")</f>
        <v/>
      </c>
      <c r="AN73" s="45"/>
      <c r="AO73" s="21" t="str">
        <f>IF(AN73&gt;0,(AN$3-AN73)*AO$3+AO$3,"")</f>
        <v/>
      </c>
      <c r="AP73" s="45"/>
      <c r="AQ73" s="21" t="str">
        <f>IF(AP73&gt;0,(AP$3-AP73)*AQ$3+AQ$3,"")</f>
        <v/>
      </c>
      <c r="AR73" s="45"/>
      <c r="AS73" s="21" t="str">
        <f>IF(AR73&gt;0,(AR$3-AR73)*AS$3+AS$3,"")</f>
        <v/>
      </c>
      <c r="AT73" s="45"/>
      <c r="AU73" s="21" t="str">
        <f>IF(AT73&gt;0,(AT$3-AT73)*AU$3+AU$3,"")</f>
        <v/>
      </c>
      <c r="AV73" s="45"/>
      <c r="AW73" s="21" t="str">
        <f>IF(AV73&gt;0,(AV$3-AV73)*AW$3+AW$3,"")</f>
        <v/>
      </c>
      <c r="AX73" s="45"/>
      <c r="AY73" s="21" t="str">
        <f>IF(AX73&gt;0,(AX$3-AX73)*AY$3+AY$3,"")</f>
        <v/>
      </c>
      <c r="AZ73" s="192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  <c r="EP73" s="193"/>
      <c r="EQ73" s="193"/>
      <c r="ER73" s="193"/>
      <c r="ES73" s="193"/>
      <c r="ET73" s="193"/>
      <c r="EU73" s="193"/>
      <c r="EV73" s="193"/>
      <c r="EW73" s="193"/>
      <c r="EX73" s="193"/>
      <c r="EY73" s="193"/>
      <c r="EZ73" s="193"/>
      <c r="FA73" s="193"/>
      <c r="FB73" s="193"/>
      <c r="FC73" s="193"/>
      <c r="FD73" s="193"/>
      <c r="FE73" s="193"/>
      <c r="FF73" s="193"/>
      <c r="FG73" s="193"/>
      <c r="FH73" s="193"/>
      <c r="FI73" s="193"/>
      <c r="FJ73" s="193"/>
      <c r="FK73" s="193"/>
      <c r="FL73" s="193"/>
      <c r="FM73" s="193"/>
      <c r="FN73" s="193"/>
      <c r="FO73" s="193"/>
      <c r="FP73" s="193"/>
      <c r="FQ73" s="193"/>
      <c r="FR73" s="193"/>
      <c r="FS73" s="193"/>
      <c r="FT73" s="193"/>
      <c r="FU73" s="193"/>
      <c r="FV73" s="193"/>
      <c r="FW73" s="193"/>
      <c r="FX73" s="193"/>
      <c r="FY73" s="193"/>
      <c r="FZ73" s="193"/>
      <c r="GA73" s="193"/>
      <c r="GB73" s="193"/>
      <c r="GC73" s="193"/>
      <c r="GD73" s="193"/>
      <c r="GE73" s="193"/>
      <c r="GF73" s="193"/>
      <c r="GG73" s="193"/>
      <c r="GH73" s="193"/>
      <c r="GI73" s="193"/>
      <c r="GJ73" s="193"/>
      <c r="GK73" s="193"/>
      <c r="GL73" s="193"/>
      <c r="GM73" s="193"/>
      <c r="GN73" s="193"/>
      <c r="GO73" s="193"/>
      <c r="GP73" s="193"/>
      <c r="GQ73" s="193"/>
      <c r="GR73" s="193"/>
      <c r="GS73" s="193"/>
      <c r="GT73" s="193"/>
      <c r="GU73" s="193"/>
      <c r="GV73" s="193"/>
      <c r="GW73" s="193"/>
      <c r="GX73" s="193"/>
      <c r="GY73" s="193"/>
      <c r="GZ73" s="193"/>
      <c r="HA73" s="193"/>
      <c r="HB73" s="193"/>
      <c r="HC73" s="193"/>
      <c r="HD73" s="193"/>
      <c r="HE73" s="193"/>
      <c r="HF73" s="193"/>
      <c r="HG73" s="193"/>
      <c r="HH73" s="193"/>
      <c r="HI73" s="193"/>
      <c r="HJ73" s="193"/>
      <c r="HK73" s="193"/>
      <c r="HL73" s="193"/>
      <c r="HM73" s="193"/>
      <c r="HN73" s="193"/>
      <c r="HO73" s="193"/>
      <c r="HP73" s="193"/>
      <c r="HQ73" s="193"/>
      <c r="HR73" s="193"/>
      <c r="HS73" s="193"/>
      <c r="HT73" s="193"/>
      <c r="HU73" s="193"/>
      <c r="HV73" s="193"/>
      <c r="HW73" s="193"/>
      <c r="HX73" s="193"/>
      <c r="HY73" s="193"/>
      <c r="HZ73" s="193"/>
      <c r="IA73" s="193"/>
      <c r="IB73" s="193"/>
      <c r="IC73" s="193"/>
      <c r="ID73" s="193"/>
      <c r="IE73" s="193"/>
      <c r="IF73" s="193"/>
      <c r="IG73" s="193"/>
      <c r="IH73" s="193"/>
      <c r="II73" s="193"/>
      <c r="IJ73" s="193"/>
      <c r="IK73" s="193"/>
      <c r="IL73" s="193"/>
      <c r="IM73" s="193"/>
      <c r="IN73" s="193"/>
      <c r="IO73" s="193"/>
      <c r="IP73" s="193"/>
      <c r="IQ73" s="193"/>
      <c r="IR73" s="193"/>
      <c r="IS73" s="193"/>
      <c r="IT73" s="193"/>
      <c r="IU73" s="193"/>
      <c r="IV73" s="193"/>
      <c r="IW73" s="193"/>
      <c r="IX73" s="193"/>
      <c r="IY73" s="193"/>
      <c r="IZ73" s="193"/>
      <c r="JA73" s="193"/>
      <c r="JB73" s="193"/>
      <c r="JC73" s="193"/>
      <c r="JD73" s="193"/>
      <c r="JE73" s="193"/>
      <c r="JF73" s="193"/>
      <c r="JG73" s="193"/>
      <c r="JH73" s="193"/>
      <c r="JI73" s="193"/>
      <c r="JJ73" s="193"/>
      <c r="JK73" s="193"/>
      <c r="JL73" s="193"/>
      <c r="JM73" s="193"/>
      <c r="JN73" s="193"/>
      <c r="JO73" s="193"/>
      <c r="JP73" s="193"/>
      <c r="JQ73" s="193"/>
      <c r="JR73" s="193"/>
      <c r="JS73" s="193"/>
      <c r="JT73" s="193"/>
      <c r="JU73" s="193"/>
      <c r="JV73" s="193"/>
      <c r="JW73" s="193"/>
      <c r="JX73" s="193"/>
      <c r="JY73" s="193"/>
      <c r="JZ73" s="193"/>
      <c r="KA73" s="193"/>
      <c r="KB73" s="193"/>
      <c r="KC73" s="193"/>
      <c r="KD73" s="193"/>
      <c r="KE73" s="193"/>
      <c r="KF73" s="193"/>
      <c r="KG73" s="193"/>
      <c r="KH73" s="193"/>
      <c r="KI73" s="193"/>
      <c r="KJ73" s="193"/>
      <c r="KK73" s="193"/>
      <c r="KL73" s="193"/>
      <c r="KM73" s="193"/>
      <c r="KN73" s="193"/>
      <c r="KO73" s="193"/>
      <c r="KP73" s="193"/>
      <c r="KQ73" s="193"/>
      <c r="KR73" s="193"/>
      <c r="KS73" s="193"/>
      <c r="KT73" s="193"/>
      <c r="KU73" s="193"/>
      <c r="KV73" s="193"/>
      <c r="KW73" s="193"/>
      <c r="KX73" s="193"/>
      <c r="KY73" s="193"/>
      <c r="KZ73" s="193"/>
      <c r="LA73" s="193"/>
      <c r="LB73" s="193"/>
      <c r="LC73" s="193"/>
      <c r="LD73" s="193"/>
      <c r="LE73" s="193"/>
      <c r="LF73" s="193"/>
      <c r="LG73" s="193"/>
      <c r="LH73" s="193"/>
      <c r="LI73" s="193"/>
      <c r="LJ73" s="193"/>
      <c r="LK73" s="193"/>
      <c r="LL73" s="193"/>
      <c r="LM73" s="193"/>
      <c r="LN73" s="193"/>
      <c r="LO73" s="193"/>
      <c r="LP73" s="193"/>
      <c r="LQ73" s="193"/>
      <c r="LR73" s="193"/>
      <c r="LS73" s="193"/>
      <c r="LT73" s="193"/>
      <c r="LU73" s="193"/>
      <c r="LV73" s="193"/>
      <c r="LW73" s="193"/>
      <c r="LX73" s="193"/>
      <c r="LY73" s="193"/>
      <c r="LZ73" s="193"/>
      <c r="MA73" s="193"/>
      <c r="MB73" s="193"/>
      <c r="MC73" s="193"/>
      <c r="MD73" s="193"/>
      <c r="ME73" s="193"/>
      <c r="MF73" s="193"/>
      <c r="MG73" s="193"/>
      <c r="MH73" s="193"/>
      <c r="MI73" s="193"/>
      <c r="MJ73" s="193"/>
      <c r="MK73" s="193"/>
      <c r="ML73" s="193"/>
      <c r="MM73" s="193"/>
      <c r="MN73" s="193"/>
      <c r="MO73" s="193"/>
      <c r="MP73" s="193"/>
      <c r="MQ73" s="193"/>
      <c r="MR73" s="193"/>
      <c r="MS73" s="193"/>
      <c r="MT73" s="193"/>
      <c r="MU73" s="193"/>
      <c r="MV73" s="193"/>
      <c r="MW73" s="193"/>
      <c r="MX73" s="193"/>
      <c r="MY73" s="193"/>
      <c r="MZ73" s="193"/>
      <c r="NA73" s="193"/>
      <c r="NB73" s="193"/>
      <c r="NC73" s="193"/>
      <c r="ND73" s="193"/>
      <c r="NE73" s="193"/>
      <c r="NF73" s="193"/>
      <c r="NG73" s="193"/>
      <c r="NH73" s="193"/>
      <c r="NI73" s="193"/>
      <c r="NJ73" s="193"/>
      <c r="NK73" s="193"/>
      <c r="NL73" s="193"/>
      <c r="NM73" s="193"/>
      <c r="NN73" s="193"/>
      <c r="NO73" s="193"/>
      <c r="NP73" s="193"/>
      <c r="NQ73" s="193"/>
      <c r="NR73" s="193"/>
      <c r="NS73" s="193"/>
      <c r="NT73" s="193"/>
      <c r="NU73" s="193"/>
      <c r="NV73" s="193"/>
      <c r="NW73" s="193"/>
      <c r="NX73" s="193"/>
      <c r="NY73" s="193"/>
      <c r="NZ73" s="193"/>
      <c r="OA73" s="193"/>
      <c r="OB73" s="193"/>
      <c r="OC73" s="193"/>
      <c r="OD73" s="193"/>
      <c r="OE73" s="193"/>
      <c r="OF73" s="193"/>
      <c r="OG73" s="193"/>
      <c r="OH73" s="193"/>
      <c r="OI73" s="193"/>
      <c r="OJ73" s="193"/>
      <c r="OK73" s="193"/>
      <c r="OL73" s="193"/>
      <c r="OM73" s="193"/>
      <c r="ON73" s="193"/>
      <c r="OO73" s="193"/>
      <c r="OP73" s="193"/>
      <c r="OQ73" s="193"/>
      <c r="OR73" s="193"/>
      <c r="OS73" s="193"/>
      <c r="OT73" s="193"/>
      <c r="OU73" s="193"/>
      <c r="OV73" s="193"/>
      <c r="OW73" s="193"/>
      <c r="OX73" s="193"/>
      <c r="OY73" s="193"/>
      <c r="OZ73" s="193"/>
      <c r="PA73" s="193"/>
      <c r="PB73" s="193"/>
      <c r="PC73" s="193"/>
      <c r="PD73" s="193"/>
      <c r="PE73" s="193"/>
      <c r="PF73" s="193"/>
      <c r="PG73" s="193"/>
      <c r="PH73" s="193"/>
      <c r="PI73" s="193"/>
      <c r="PJ73" s="193"/>
      <c r="PK73" s="193"/>
      <c r="PL73" s="193"/>
      <c r="PM73" s="193"/>
      <c r="PN73" s="193"/>
      <c r="PO73" s="193"/>
      <c r="PP73" s="193"/>
      <c r="PQ73" s="193"/>
      <c r="PR73" s="193"/>
      <c r="PS73" s="193"/>
      <c r="PT73" s="193"/>
      <c r="PU73" s="193"/>
      <c r="PV73" s="193"/>
      <c r="PW73" s="193"/>
      <c r="PX73" s="193"/>
    </row>
    <row r="74" spans="1:440" s="121" customFormat="1" x14ac:dyDescent="0.25">
      <c r="A74" s="185"/>
      <c r="B74" s="126"/>
      <c r="C74" s="127"/>
      <c r="D74" s="127"/>
      <c r="E74" s="128"/>
      <c r="F74" s="129"/>
      <c r="G74" s="130"/>
      <c r="H74" s="125"/>
      <c r="I74" s="131">
        <f>SUM(K74,M74,O74,Q74,S74,U74,W74,Y74,AA74,AC74,AE74,AG74,AI74,AK74,AM74,AO74,AQ74,AS74,AU74,AW74,AY74)</f>
        <v>0</v>
      </c>
      <c r="J74" s="132"/>
      <c r="K74" s="131" t="str">
        <f>IF(J74&gt;0,(J$3-J74)*K$3+K$3,"")</f>
        <v/>
      </c>
      <c r="L74" s="132"/>
      <c r="M74" s="131" t="str">
        <f>IF(L74&gt;0,(L$3-L74)*M$3+M$3,"")</f>
        <v/>
      </c>
      <c r="N74" s="133"/>
      <c r="O74" s="131" t="str">
        <f>IF(N74&gt;0,(N$3-N74)*O$3+O$3,"")</f>
        <v/>
      </c>
      <c r="P74" s="133"/>
      <c r="Q74" s="131" t="str">
        <f>IF(P74&gt;0,(P$3-P74)*Q$3+Q$3,"")</f>
        <v/>
      </c>
      <c r="R74" s="47"/>
      <c r="S74" s="131" t="str">
        <f>IF(R74&gt;0,(R$3-R74)*S$3+S$3,"")</f>
        <v/>
      </c>
      <c r="T74" s="47"/>
      <c r="U74" s="131" t="str">
        <f>IF(T74&gt;0,(T$3-T74)*U$3+U$3,"")</f>
        <v/>
      </c>
      <c r="V74" s="47"/>
      <c r="W74" s="131" t="str">
        <f>IF(V74&gt;0,(V$3-V74)*W$3+W$3,"")</f>
        <v/>
      </c>
      <c r="X74" s="47"/>
      <c r="Y74" s="131" t="str">
        <f>IF(X74&gt;0,(X$3-X74)*Y$3+Y$3,"")</f>
        <v/>
      </c>
      <c r="Z74" s="47"/>
      <c r="AA74" s="131" t="str">
        <f>IF(Z74&gt;0,(Z$3-Z74)*AA$3+AA$3,"")</f>
        <v/>
      </c>
      <c r="AB74" s="47"/>
      <c r="AC74" s="131" t="str">
        <f>IF(AB74&gt;0,(AB$3-AB74)*AC$3+AC$3,"")</f>
        <v/>
      </c>
      <c r="AD74" s="47"/>
      <c r="AE74" s="131" t="str">
        <f>IF(AD74&gt;0,(AD$3-AD74)*AE$3+AE$3,"")</f>
        <v/>
      </c>
      <c r="AF74" s="47"/>
      <c r="AG74" s="131" t="str">
        <f>IF(AF74&gt;0,(AF$3-AF74)*AG$3+AG$3,"")</f>
        <v/>
      </c>
      <c r="AH74" s="47"/>
      <c r="AI74" s="131" t="str">
        <f>IF(AH74&gt;0,(AH$3-AH74)*AI$3+AI$3,"")</f>
        <v/>
      </c>
      <c r="AJ74" s="47"/>
      <c r="AK74" s="131" t="str">
        <f>IF(AJ74&gt;0,(AJ$3-AJ74)*AK$3+AK$3,"")</f>
        <v/>
      </c>
      <c r="AL74" s="47"/>
      <c r="AM74" s="131" t="str">
        <f>IF(AL74&gt;0,(AL$3-AL74)*AM$3+AM$3,"")</f>
        <v/>
      </c>
      <c r="AN74" s="47"/>
      <c r="AO74" s="131" t="str">
        <f>IF(AN74&gt;0,(AN$3-AN74)*AO$3+AO$3,"")</f>
        <v/>
      </c>
      <c r="AP74" s="47"/>
      <c r="AQ74" s="131" t="str">
        <f>IF(AP74&gt;0,(AP$3-AP74)*AQ$3+AQ$3,"")</f>
        <v/>
      </c>
      <c r="AR74" s="47"/>
      <c r="AS74" s="131" t="str">
        <f>IF(AR74&gt;0,(AR$3-AR74)*AS$3+AS$3,"")</f>
        <v/>
      </c>
      <c r="AT74" s="133"/>
      <c r="AU74" s="131" t="str">
        <f>IF(AT74&gt;0,(AT$3-AT74)*AU$3+AU$3,"")</f>
        <v/>
      </c>
      <c r="AV74" s="133"/>
      <c r="AW74" s="131" t="str">
        <f>IF(AV74&gt;0,(AV$3-AV74)*AW$3+AW$3,"")</f>
        <v/>
      </c>
      <c r="AX74" s="133"/>
      <c r="AY74" s="131" t="str">
        <f>IF(AX74&gt;0,(AX$3-AX74)*AY$3+AY$3,"")</f>
        <v/>
      </c>
      <c r="AZ74" s="149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13"/>
      <c r="HK74" s="113"/>
      <c r="HL74" s="113"/>
      <c r="HM74" s="113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13"/>
      <c r="HY74" s="113"/>
      <c r="HZ74" s="113"/>
      <c r="IA74" s="113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13"/>
      <c r="IM74" s="113"/>
      <c r="IN74" s="113"/>
      <c r="IO74" s="113"/>
      <c r="IP74" s="113"/>
      <c r="IQ74" s="113"/>
      <c r="IR74" s="113"/>
      <c r="IS74" s="113"/>
      <c r="IT74" s="113"/>
      <c r="IU74" s="113"/>
      <c r="IV74" s="113"/>
      <c r="IW74" s="113"/>
      <c r="IX74" s="113"/>
      <c r="IY74" s="113"/>
      <c r="IZ74" s="113"/>
      <c r="JA74" s="113"/>
      <c r="JB74" s="113"/>
      <c r="JC74" s="113"/>
      <c r="JD74" s="113"/>
      <c r="JE74" s="113"/>
      <c r="JF74" s="113"/>
      <c r="JG74" s="113"/>
      <c r="JH74" s="113"/>
      <c r="JI74" s="113"/>
      <c r="JJ74" s="113"/>
      <c r="JK74" s="113"/>
      <c r="JL74" s="113"/>
      <c r="JM74" s="113"/>
      <c r="JN74" s="113"/>
      <c r="JO74" s="113"/>
      <c r="JP74" s="113"/>
      <c r="JQ74" s="113"/>
      <c r="JR74" s="113"/>
      <c r="JS74" s="113"/>
      <c r="JT74" s="113"/>
      <c r="JU74" s="113"/>
      <c r="JV74" s="113"/>
      <c r="JW74" s="113"/>
      <c r="JX74" s="113"/>
      <c r="JY74" s="113"/>
      <c r="JZ74" s="113"/>
      <c r="KA74" s="113"/>
      <c r="KB74" s="113"/>
      <c r="KC74" s="113"/>
      <c r="KD74" s="113"/>
      <c r="KE74" s="113"/>
      <c r="KF74" s="113"/>
      <c r="KG74" s="113"/>
      <c r="KH74" s="113"/>
      <c r="KI74" s="113"/>
      <c r="KJ74" s="113"/>
      <c r="KK74" s="113"/>
      <c r="KL74" s="113"/>
      <c r="KM74" s="113"/>
      <c r="KN74" s="113"/>
      <c r="KO74" s="113"/>
      <c r="KP74" s="113"/>
      <c r="KQ74" s="113"/>
      <c r="KR74" s="113"/>
      <c r="KS74" s="113"/>
      <c r="KT74" s="113"/>
      <c r="KU74" s="113"/>
      <c r="KV74" s="113"/>
      <c r="KW74" s="113"/>
      <c r="KX74" s="113"/>
      <c r="KY74" s="113"/>
      <c r="KZ74" s="113"/>
      <c r="LA74" s="113"/>
      <c r="LB74" s="113"/>
      <c r="LC74" s="113"/>
      <c r="LD74" s="113"/>
      <c r="LE74" s="113"/>
      <c r="LF74" s="113"/>
      <c r="LG74" s="113"/>
      <c r="LH74" s="113"/>
      <c r="LI74" s="113"/>
      <c r="LJ74" s="113"/>
      <c r="LK74" s="113"/>
      <c r="LL74" s="113"/>
      <c r="LM74" s="113"/>
      <c r="LN74" s="113"/>
      <c r="LO74" s="113"/>
      <c r="LP74" s="113"/>
      <c r="LQ74" s="113"/>
      <c r="LR74" s="113"/>
      <c r="LS74" s="113"/>
      <c r="LT74" s="113"/>
      <c r="LU74" s="113"/>
      <c r="LV74" s="113"/>
      <c r="LW74" s="113"/>
      <c r="LX74" s="113"/>
      <c r="LY74" s="113"/>
      <c r="LZ74" s="113"/>
      <c r="MA74" s="113"/>
      <c r="MB74" s="113"/>
      <c r="MC74" s="113"/>
      <c r="MD74" s="113"/>
      <c r="ME74" s="113"/>
      <c r="MF74" s="113"/>
      <c r="MG74" s="113"/>
      <c r="MH74" s="113"/>
      <c r="MI74" s="113"/>
      <c r="MJ74" s="113"/>
      <c r="MK74" s="113"/>
      <c r="ML74" s="113"/>
      <c r="MM74" s="113"/>
      <c r="MN74" s="113"/>
      <c r="MO74" s="113"/>
      <c r="MP74" s="113"/>
      <c r="MQ74" s="113"/>
      <c r="MR74" s="113"/>
      <c r="MS74" s="113"/>
      <c r="MT74" s="113"/>
      <c r="MU74" s="113"/>
      <c r="MV74" s="113"/>
      <c r="MW74" s="113"/>
      <c r="MX74" s="113"/>
      <c r="MY74" s="113"/>
      <c r="MZ74" s="113"/>
      <c r="NA74" s="113"/>
      <c r="NB74" s="113"/>
      <c r="NC74" s="113"/>
      <c r="ND74" s="113"/>
      <c r="NE74" s="113"/>
      <c r="NF74" s="113"/>
      <c r="NG74" s="113"/>
      <c r="NH74" s="113"/>
      <c r="NI74" s="113"/>
      <c r="NJ74" s="113"/>
      <c r="NK74" s="113"/>
      <c r="NL74" s="113"/>
      <c r="NM74" s="113"/>
      <c r="NN74" s="113"/>
      <c r="NO74" s="113"/>
      <c r="NP74" s="113"/>
      <c r="NQ74" s="113"/>
      <c r="NR74" s="113"/>
      <c r="NS74" s="113"/>
      <c r="NT74" s="113"/>
      <c r="NU74" s="113"/>
      <c r="NV74" s="113"/>
      <c r="NW74" s="113"/>
      <c r="NX74" s="113"/>
      <c r="NY74" s="113"/>
      <c r="NZ74" s="113"/>
      <c r="OA74" s="113"/>
      <c r="OB74" s="113"/>
      <c r="OC74" s="113"/>
      <c r="OD74" s="113"/>
      <c r="OE74" s="113"/>
      <c r="OF74" s="113"/>
      <c r="OG74" s="113"/>
      <c r="OH74" s="113"/>
      <c r="OI74" s="113"/>
      <c r="OJ74" s="113"/>
      <c r="OK74" s="113"/>
      <c r="OL74" s="113"/>
      <c r="OM74" s="113"/>
      <c r="ON74" s="113"/>
      <c r="OO74" s="113"/>
      <c r="OP74" s="113"/>
      <c r="OQ74" s="113"/>
      <c r="OR74" s="113"/>
      <c r="OS74" s="113"/>
      <c r="OT74" s="113"/>
      <c r="OU74" s="113"/>
      <c r="OV74" s="113"/>
      <c r="OW74" s="113"/>
      <c r="OX74" s="113"/>
      <c r="OY74" s="113"/>
      <c r="OZ74" s="113"/>
      <c r="PA74" s="113"/>
      <c r="PB74" s="113"/>
      <c r="PC74" s="113"/>
      <c r="PD74" s="113"/>
      <c r="PE74" s="113"/>
      <c r="PF74" s="113"/>
      <c r="PG74" s="113"/>
      <c r="PH74" s="113"/>
      <c r="PI74" s="113"/>
      <c r="PJ74" s="113"/>
      <c r="PK74" s="113"/>
      <c r="PL74" s="113"/>
      <c r="PM74" s="113"/>
      <c r="PN74" s="113"/>
      <c r="PO74" s="113"/>
      <c r="PP74" s="113"/>
      <c r="PQ74" s="113"/>
      <c r="PR74" s="113"/>
      <c r="PS74" s="113"/>
      <c r="PT74" s="113"/>
      <c r="PU74" s="113"/>
      <c r="PV74" s="113"/>
      <c r="PW74" s="113"/>
      <c r="PX74" s="113"/>
    </row>
    <row r="75" spans="1:440" s="121" customFormat="1" x14ac:dyDescent="0.25">
      <c r="A75" s="148"/>
      <c r="B75" s="61"/>
      <c r="C75" s="20"/>
      <c r="D75" s="20"/>
      <c r="E75" s="36"/>
      <c r="F75" s="48"/>
      <c r="G75" s="49"/>
      <c r="H75" s="28"/>
      <c r="I75" s="21">
        <f>SUM(K75,M75,O75,Q75,S75,U75,W75,Y75,AA75,AC75,AE75,AG75,AI75,AK75,AM75,AO75,AQ75,AS75,AU75,AW75,AY75)</f>
        <v>0</v>
      </c>
      <c r="J75" s="39"/>
      <c r="K75" s="21" t="str">
        <f>IF(J75&gt;0,(J$3-J75)*K$3+K$3,"")</f>
        <v/>
      </c>
      <c r="L75" s="39"/>
      <c r="M75" s="21" t="str">
        <f>IF(L75&gt;0,(L$3-L75)*M$3+M$3,"")</f>
        <v/>
      </c>
      <c r="N75" s="44"/>
      <c r="O75" s="21" t="str">
        <f>IF(N75&gt;0,(N$3-N75)*O$3+O$3,"")</f>
        <v/>
      </c>
      <c r="P75" s="44"/>
      <c r="Q75" s="21" t="str">
        <f>IF(P75&gt;0,(P$3-P75)*Q$3+Q$3,"")</f>
        <v/>
      </c>
      <c r="R75" s="44"/>
      <c r="S75" s="21" t="str">
        <f>IF(R75&gt;0,(R$3-R75)*S$3+S$3,"")</f>
        <v/>
      </c>
      <c r="T75" s="45"/>
      <c r="U75" s="21" t="str">
        <f>IF(T75&gt;0,(T$3-T75)*U$3+U$3,"")</f>
        <v/>
      </c>
      <c r="V75" s="45"/>
      <c r="W75" s="21" t="str">
        <f>IF(V75&gt;0,(V$3-V75)*W$3+W$3,"")</f>
        <v/>
      </c>
      <c r="X75" s="44"/>
      <c r="Y75" s="21" t="str">
        <f>IF(X75&gt;0,(X$3-X75)*Y$3+Y$3,"")</f>
        <v/>
      </c>
      <c r="Z75" s="45"/>
      <c r="AA75" s="21" t="str">
        <f>IF(Z75&gt;0,(Z$3-Z75)*AA$3+AA$3,"")</f>
        <v/>
      </c>
      <c r="AB75" s="45"/>
      <c r="AC75" s="21" t="str">
        <f>IF(AB75&gt;0,(AB$3-AB75)*AC$3+AC$3,"")</f>
        <v/>
      </c>
      <c r="AD75" s="45"/>
      <c r="AE75" s="21" t="str">
        <f>IF(AD75&gt;0,(AD$3-AD75)*AE$3+AE$3,"")</f>
        <v/>
      </c>
      <c r="AF75" s="45"/>
      <c r="AG75" s="21" t="str">
        <f>IF(AF75&gt;0,(AF$3-AF75)*AG$3+AG$3,"")</f>
        <v/>
      </c>
      <c r="AH75" s="45"/>
      <c r="AI75" s="21" t="str">
        <f>IF(AH75&gt;0,(AH$3-AH75)*AI$3+AI$3,"")</f>
        <v/>
      </c>
      <c r="AJ75" s="45"/>
      <c r="AK75" s="21" t="str">
        <f>IF(AJ75&gt;0,(AJ$3-AJ75)*AK$3+AK$3,"")</f>
        <v/>
      </c>
      <c r="AL75" s="45"/>
      <c r="AM75" s="21" t="str">
        <f>IF(AL75&gt;0,(AL$3-AL75)*AM$3+AM$3,"")</f>
        <v/>
      </c>
      <c r="AN75" s="45"/>
      <c r="AO75" s="21" t="str">
        <f>IF(AN75&gt;0,(AN$3-AN75)*AO$3+AO$3,"")</f>
        <v/>
      </c>
      <c r="AP75" s="45"/>
      <c r="AQ75" s="21" t="str">
        <f>IF(AP75&gt;0,(AP$3-AP75)*AQ$3+AQ$3,"")</f>
        <v/>
      </c>
      <c r="AR75" s="45"/>
      <c r="AS75" s="21" t="str">
        <f>IF(AR75&gt;0,(AR$3-AR75)*AS$3+AS$3,"")</f>
        <v/>
      </c>
      <c r="AT75" s="45"/>
      <c r="AU75" s="21" t="str">
        <f>IF(AT75&gt;0,(AT$3-AT75)*AU$3+AU$3,"")</f>
        <v/>
      </c>
      <c r="AV75" s="45"/>
      <c r="AW75" s="21" t="str">
        <f>IF(AV75&gt;0,(AV$3-AV75)*AW$3+AW$3,"")</f>
        <v/>
      </c>
      <c r="AX75" s="45"/>
      <c r="AY75" s="21" t="str">
        <f>IF(AX75&gt;0,(AX$3-AX75)*AY$3+AY$3,"")</f>
        <v/>
      </c>
      <c r="AZ75" s="149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13"/>
      <c r="HK75" s="113"/>
      <c r="HL75" s="113"/>
      <c r="HM75" s="113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13"/>
      <c r="HY75" s="113"/>
      <c r="HZ75" s="113"/>
      <c r="IA75" s="113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13"/>
      <c r="IM75" s="113"/>
      <c r="IN75" s="113"/>
      <c r="IO75" s="113"/>
      <c r="IP75" s="113"/>
      <c r="IQ75" s="113"/>
      <c r="IR75" s="113"/>
      <c r="IS75" s="113"/>
      <c r="IT75" s="113"/>
      <c r="IU75" s="113"/>
      <c r="IV75" s="113"/>
      <c r="IW75" s="113"/>
      <c r="IX75" s="113"/>
      <c r="IY75" s="113"/>
      <c r="IZ75" s="113"/>
      <c r="JA75" s="113"/>
      <c r="JB75" s="113"/>
      <c r="JC75" s="113"/>
      <c r="JD75" s="113"/>
      <c r="JE75" s="113"/>
      <c r="JF75" s="113"/>
      <c r="JG75" s="113"/>
      <c r="JH75" s="113"/>
      <c r="JI75" s="113"/>
      <c r="JJ75" s="113"/>
      <c r="JK75" s="113"/>
      <c r="JL75" s="113"/>
      <c r="JM75" s="113"/>
      <c r="JN75" s="113"/>
      <c r="JO75" s="113"/>
      <c r="JP75" s="113"/>
      <c r="JQ75" s="113"/>
      <c r="JR75" s="113"/>
      <c r="JS75" s="113"/>
      <c r="JT75" s="113"/>
      <c r="JU75" s="113"/>
      <c r="JV75" s="113"/>
      <c r="JW75" s="113"/>
      <c r="JX75" s="113"/>
      <c r="JY75" s="113"/>
      <c r="JZ75" s="113"/>
      <c r="KA75" s="113"/>
      <c r="KB75" s="113"/>
      <c r="KC75" s="113"/>
      <c r="KD75" s="113"/>
      <c r="KE75" s="113"/>
      <c r="KF75" s="113"/>
      <c r="KG75" s="113"/>
      <c r="KH75" s="113"/>
      <c r="KI75" s="113"/>
      <c r="KJ75" s="113"/>
      <c r="KK75" s="113"/>
      <c r="KL75" s="113"/>
      <c r="KM75" s="113"/>
      <c r="KN75" s="113"/>
      <c r="KO75" s="113"/>
      <c r="KP75" s="113"/>
      <c r="KQ75" s="113"/>
      <c r="KR75" s="113"/>
      <c r="KS75" s="113"/>
      <c r="KT75" s="113"/>
      <c r="KU75" s="113"/>
      <c r="KV75" s="113"/>
      <c r="KW75" s="113"/>
      <c r="KX75" s="113"/>
      <c r="KY75" s="113"/>
      <c r="KZ75" s="113"/>
      <c r="LA75" s="113"/>
      <c r="LB75" s="113"/>
      <c r="LC75" s="113"/>
      <c r="LD75" s="113"/>
      <c r="LE75" s="113"/>
      <c r="LF75" s="113"/>
      <c r="LG75" s="113"/>
      <c r="LH75" s="113"/>
      <c r="LI75" s="113"/>
      <c r="LJ75" s="113"/>
      <c r="LK75" s="113"/>
      <c r="LL75" s="113"/>
      <c r="LM75" s="113"/>
      <c r="LN75" s="113"/>
      <c r="LO75" s="113"/>
      <c r="LP75" s="113"/>
      <c r="LQ75" s="113"/>
      <c r="LR75" s="113"/>
      <c r="LS75" s="113"/>
      <c r="LT75" s="113"/>
      <c r="LU75" s="113"/>
      <c r="LV75" s="113"/>
      <c r="LW75" s="113"/>
      <c r="LX75" s="113"/>
      <c r="LY75" s="113"/>
      <c r="LZ75" s="113"/>
      <c r="MA75" s="113"/>
      <c r="MB75" s="113"/>
      <c r="MC75" s="113"/>
      <c r="MD75" s="113"/>
      <c r="ME75" s="113"/>
      <c r="MF75" s="113"/>
      <c r="MG75" s="113"/>
      <c r="MH75" s="113"/>
      <c r="MI75" s="113"/>
      <c r="MJ75" s="113"/>
      <c r="MK75" s="113"/>
      <c r="ML75" s="113"/>
      <c r="MM75" s="113"/>
      <c r="MN75" s="113"/>
      <c r="MO75" s="113"/>
      <c r="MP75" s="113"/>
      <c r="MQ75" s="113"/>
      <c r="MR75" s="113"/>
      <c r="MS75" s="113"/>
      <c r="MT75" s="113"/>
      <c r="MU75" s="113"/>
      <c r="MV75" s="113"/>
      <c r="MW75" s="113"/>
      <c r="MX75" s="113"/>
      <c r="MY75" s="113"/>
      <c r="MZ75" s="113"/>
      <c r="NA75" s="113"/>
      <c r="NB75" s="113"/>
      <c r="NC75" s="113"/>
      <c r="ND75" s="113"/>
      <c r="NE75" s="113"/>
      <c r="NF75" s="113"/>
      <c r="NG75" s="113"/>
      <c r="NH75" s="113"/>
      <c r="NI75" s="113"/>
      <c r="NJ75" s="113"/>
      <c r="NK75" s="113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13"/>
      <c r="NW75" s="113"/>
      <c r="NX75" s="113"/>
      <c r="NY75" s="113"/>
      <c r="NZ75" s="113"/>
      <c r="OA75" s="113"/>
      <c r="OB75" s="113"/>
      <c r="OC75" s="113"/>
      <c r="OD75" s="113"/>
      <c r="OE75" s="113"/>
      <c r="OF75" s="113"/>
      <c r="OG75" s="113"/>
      <c r="OH75" s="113"/>
      <c r="OI75" s="113"/>
      <c r="OJ75" s="113"/>
      <c r="OK75" s="113"/>
      <c r="OL75" s="113"/>
      <c r="OM75" s="113"/>
      <c r="ON75" s="113"/>
      <c r="OO75" s="113"/>
      <c r="OP75" s="113"/>
      <c r="OQ75" s="113"/>
      <c r="OR75" s="113"/>
      <c r="OS75" s="113"/>
      <c r="OT75" s="113"/>
      <c r="OU75" s="113"/>
      <c r="OV75" s="113"/>
      <c r="OW75" s="113"/>
      <c r="OX75" s="113"/>
      <c r="OY75" s="113"/>
      <c r="OZ75" s="113"/>
      <c r="PA75" s="113"/>
      <c r="PB75" s="113"/>
      <c r="PC75" s="113"/>
      <c r="PD75" s="113"/>
      <c r="PE75" s="113"/>
      <c r="PF75" s="113"/>
      <c r="PG75" s="113"/>
      <c r="PH75" s="113"/>
      <c r="PI75" s="113"/>
      <c r="PJ75" s="113"/>
      <c r="PK75" s="113"/>
      <c r="PL75" s="113"/>
      <c r="PM75" s="113"/>
      <c r="PN75" s="113"/>
      <c r="PO75" s="113"/>
      <c r="PP75" s="113"/>
      <c r="PQ75" s="113"/>
      <c r="PR75" s="113"/>
      <c r="PS75" s="113"/>
      <c r="PT75" s="113"/>
      <c r="PU75" s="113"/>
      <c r="PV75" s="113"/>
      <c r="PW75" s="113"/>
      <c r="PX75" s="113"/>
    </row>
    <row r="76" spans="1:440" s="190" customFormat="1" x14ac:dyDescent="0.25">
      <c r="A76" s="148"/>
      <c r="B76" s="61"/>
      <c r="C76" s="20"/>
      <c r="D76" s="20"/>
      <c r="E76" s="36"/>
      <c r="F76" s="48"/>
      <c r="G76" s="49"/>
      <c r="H76" s="28"/>
      <c r="I76" s="21">
        <f>SUM(K76,M76,O76,Q76,S76,U76,W76,Y76,AA76,AC76,AE76,AG76,AI76,AK76,AM76,AO76,AQ76,AS76,AU76,AW76,AY76)</f>
        <v>0</v>
      </c>
      <c r="J76" s="43"/>
      <c r="K76" s="21" t="str">
        <f>IF(J76&gt;0,(J$3-J76)*K$3+K$3,"")</f>
        <v/>
      </c>
      <c r="L76" s="43"/>
      <c r="M76" s="21" t="str">
        <f>IF(L76&gt;0,(L$3-L76)*M$3+M$3,"")</f>
        <v/>
      </c>
      <c r="N76" s="44"/>
      <c r="O76" s="21" t="str">
        <f>IF(N76&gt;0,(N$3-N76)*O$3+O$3,"")</f>
        <v/>
      </c>
      <c r="P76" s="46"/>
      <c r="Q76" s="21" t="str">
        <f>IF(P76&gt;0,(P$3-P76)*Q$3+Q$3,"")</f>
        <v/>
      </c>
      <c r="R76" s="44"/>
      <c r="S76" s="21" t="str">
        <f>IF(R76&gt;0,(R$3-R76)*S$3+S$3,"")</f>
        <v/>
      </c>
      <c r="T76" s="45"/>
      <c r="U76" s="21" t="str">
        <f>IF(T76&gt;0,(T$3-T76)*U$3+U$3,"")</f>
        <v/>
      </c>
      <c r="V76" s="45"/>
      <c r="W76" s="21" t="str">
        <f>IF(V76&gt;0,(V$3-V76)*W$3+W$3,"")</f>
        <v/>
      </c>
      <c r="X76" s="45"/>
      <c r="Y76" s="21" t="str">
        <f>IF(X76&gt;0,(X$3-X76)*Y$3+Y$3,"")</f>
        <v/>
      </c>
      <c r="Z76" s="45"/>
      <c r="AA76" s="21" t="str">
        <f>IF(Z76&gt;0,(Z$3-Z76)*AA$3+AA$3,"")</f>
        <v/>
      </c>
      <c r="AB76" s="45"/>
      <c r="AC76" s="21" t="str">
        <f>IF(AB76&gt;0,(AB$3-AB76)*AC$3+AC$3,"")</f>
        <v/>
      </c>
      <c r="AD76" s="45"/>
      <c r="AE76" s="21" t="str">
        <f>IF(AD76&gt;0,(AD$3-AD76)*AE$3+AE$3,"")</f>
        <v/>
      </c>
      <c r="AF76" s="45"/>
      <c r="AG76" s="21" t="str">
        <f>IF(AF76&gt;0,(AF$3-AF76)*AG$3+AG$3,"")</f>
        <v/>
      </c>
      <c r="AH76" s="45"/>
      <c r="AI76" s="21" t="str">
        <f>IF(AH76&gt;0,(AH$3-AH76)*AI$3+AI$3,"")</f>
        <v/>
      </c>
      <c r="AJ76" s="45"/>
      <c r="AK76" s="21" t="str">
        <f>IF(AJ76&gt;0,(AJ$3-AJ76)*AK$3+AK$3,"")</f>
        <v/>
      </c>
      <c r="AL76" s="45"/>
      <c r="AM76" s="21" t="str">
        <f>IF(AL76&gt;0,(AL$3-AL76)*AM$3+AM$3,"")</f>
        <v/>
      </c>
      <c r="AN76" s="45"/>
      <c r="AO76" s="21" t="str">
        <f>IF(AN76&gt;0,(AN$3-AN76)*AO$3+AO$3,"")</f>
        <v/>
      </c>
      <c r="AP76" s="45"/>
      <c r="AQ76" s="21" t="str">
        <f>IF(AP76&gt;0,(AP$3-AP76)*AQ$3+AQ$3,"")</f>
        <v/>
      </c>
      <c r="AR76" s="45"/>
      <c r="AS76" s="21" t="str">
        <f>IF(AR76&gt;0,(AR$3-AR76)*AS$3+AS$3,"")</f>
        <v/>
      </c>
      <c r="AT76" s="45"/>
      <c r="AU76" s="21" t="str">
        <f>IF(AT76&gt;0,(AT$3-AT76)*AU$3+AU$3,"")</f>
        <v/>
      </c>
      <c r="AV76" s="45"/>
      <c r="AW76" s="21" t="str">
        <f>IF(AV76&gt;0,(AV$3-AV76)*AW$3+AW$3,"")</f>
        <v/>
      </c>
      <c r="AX76" s="45"/>
      <c r="AY76" s="21" t="str">
        <f>IF(AX76&gt;0,(AX$3-AX76)*AY$3+AY$3,"")</f>
        <v/>
      </c>
      <c r="AZ76" s="188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  <c r="IR76" s="189"/>
      <c r="IS76" s="189"/>
      <c r="IT76" s="189"/>
      <c r="IU76" s="189"/>
      <c r="IV76" s="189"/>
      <c r="IW76" s="189"/>
      <c r="IX76" s="189"/>
      <c r="IY76" s="189"/>
      <c r="IZ76" s="189"/>
      <c r="JA76" s="189"/>
      <c r="JB76" s="189"/>
      <c r="JC76" s="189"/>
      <c r="JD76" s="189"/>
      <c r="JE76" s="189"/>
      <c r="JF76" s="189"/>
      <c r="JG76" s="189"/>
      <c r="JH76" s="189"/>
      <c r="JI76" s="189"/>
      <c r="JJ76" s="189"/>
      <c r="JK76" s="189"/>
      <c r="JL76" s="189"/>
      <c r="JM76" s="189"/>
      <c r="JN76" s="189"/>
      <c r="JO76" s="189"/>
      <c r="JP76" s="189"/>
      <c r="JQ76" s="189"/>
      <c r="JR76" s="189"/>
      <c r="JS76" s="189"/>
      <c r="JT76" s="189"/>
      <c r="JU76" s="189"/>
      <c r="JV76" s="189"/>
      <c r="JW76" s="189"/>
      <c r="JX76" s="189"/>
      <c r="JY76" s="189"/>
      <c r="JZ76" s="189"/>
      <c r="KA76" s="189"/>
      <c r="KB76" s="189"/>
      <c r="KC76" s="189"/>
      <c r="KD76" s="189"/>
      <c r="KE76" s="189"/>
      <c r="KF76" s="189"/>
      <c r="KG76" s="189"/>
      <c r="KH76" s="189"/>
      <c r="KI76" s="189"/>
      <c r="KJ76" s="189"/>
      <c r="KK76" s="189"/>
      <c r="KL76" s="189"/>
      <c r="KM76" s="189"/>
      <c r="KN76" s="189"/>
      <c r="KO76" s="189"/>
      <c r="KP76" s="189"/>
      <c r="KQ76" s="189"/>
      <c r="KR76" s="189"/>
      <c r="KS76" s="189"/>
      <c r="KT76" s="189"/>
      <c r="KU76" s="189"/>
      <c r="KV76" s="189"/>
      <c r="KW76" s="189"/>
      <c r="KX76" s="189"/>
      <c r="KY76" s="189"/>
      <c r="KZ76" s="189"/>
      <c r="LA76" s="189"/>
      <c r="LB76" s="189"/>
      <c r="LC76" s="189"/>
      <c r="LD76" s="189"/>
      <c r="LE76" s="189"/>
      <c r="LF76" s="189"/>
      <c r="LG76" s="189"/>
      <c r="LH76" s="189"/>
      <c r="LI76" s="189"/>
      <c r="LJ76" s="189"/>
      <c r="LK76" s="189"/>
      <c r="LL76" s="189"/>
      <c r="LM76" s="189"/>
      <c r="LN76" s="189"/>
      <c r="LO76" s="189"/>
      <c r="LP76" s="189"/>
      <c r="LQ76" s="189"/>
      <c r="LR76" s="189"/>
      <c r="LS76" s="189"/>
      <c r="LT76" s="189"/>
      <c r="LU76" s="189"/>
      <c r="LV76" s="189"/>
      <c r="LW76" s="189"/>
      <c r="LX76" s="189"/>
      <c r="LY76" s="189"/>
      <c r="LZ76" s="189"/>
      <c r="MA76" s="189"/>
      <c r="MB76" s="189"/>
      <c r="MC76" s="189"/>
      <c r="MD76" s="189"/>
      <c r="ME76" s="189"/>
      <c r="MF76" s="189"/>
      <c r="MG76" s="189"/>
      <c r="MH76" s="189"/>
      <c r="MI76" s="189"/>
      <c r="MJ76" s="189"/>
      <c r="MK76" s="189"/>
      <c r="ML76" s="189"/>
      <c r="MM76" s="189"/>
      <c r="MN76" s="189"/>
      <c r="MO76" s="189"/>
      <c r="MP76" s="189"/>
      <c r="MQ76" s="189"/>
      <c r="MR76" s="189"/>
      <c r="MS76" s="189"/>
      <c r="MT76" s="189"/>
      <c r="MU76" s="189"/>
      <c r="MV76" s="189"/>
      <c r="MW76" s="189"/>
      <c r="MX76" s="189"/>
      <c r="MY76" s="189"/>
      <c r="MZ76" s="189"/>
      <c r="NA76" s="189"/>
      <c r="NB76" s="189"/>
      <c r="NC76" s="189"/>
      <c r="ND76" s="189"/>
      <c r="NE76" s="189"/>
      <c r="NF76" s="189"/>
      <c r="NG76" s="189"/>
      <c r="NH76" s="189"/>
      <c r="NI76" s="189"/>
      <c r="NJ76" s="189"/>
      <c r="NK76" s="189"/>
      <c r="NL76" s="189"/>
      <c r="NM76" s="189"/>
      <c r="NN76" s="189"/>
      <c r="NO76" s="189"/>
      <c r="NP76" s="189"/>
      <c r="NQ76" s="189"/>
      <c r="NR76" s="189"/>
      <c r="NS76" s="189"/>
      <c r="NT76" s="189"/>
      <c r="NU76" s="189"/>
      <c r="NV76" s="189"/>
      <c r="NW76" s="189"/>
      <c r="NX76" s="189"/>
      <c r="NY76" s="189"/>
      <c r="NZ76" s="189"/>
      <c r="OA76" s="189"/>
      <c r="OB76" s="189"/>
      <c r="OC76" s="189"/>
      <c r="OD76" s="189"/>
      <c r="OE76" s="189"/>
      <c r="OF76" s="189"/>
      <c r="OG76" s="189"/>
      <c r="OH76" s="189"/>
      <c r="OI76" s="189"/>
      <c r="OJ76" s="189"/>
      <c r="OK76" s="189"/>
      <c r="OL76" s="189"/>
      <c r="OM76" s="189"/>
      <c r="ON76" s="189"/>
      <c r="OO76" s="189"/>
      <c r="OP76" s="189"/>
      <c r="OQ76" s="189"/>
      <c r="OR76" s="189"/>
      <c r="OS76" s="189"/>
      <c r="OT76" s="189"/>
      <c r="OU76" s="189"/>
      <c r="OV76" s="189"/>
      <c r="OW76" s="189"/>
      <c r="OX76" s="189"/>
      <c r="OY76" s="189"/>
      <c r="OZ76" s="189"/>
      <c r="PA76" s="189"/>
      <c r="PB76" s="189"/>
      <c r="PC76" s="189"/>
      <c r="PD76" s="189"/>
      <c r="PE76" s="189"/>
      <c r="PF76" s="189"/>
      <c r="PG76" s="189"/>
      <c r="PH76" s="189"/>
      <c r="PI76" s="189"/>
      <c r="PJ76" s="189"/>
      <c r="PK76" s="189"/>
      <c r="PL76" s="189"/>
      <c r="PM76" s="189"/>
      <c r="PN76" s="189"/>
      <c r="PO76" s="189"/>
      <c r="PP76" s="189"/>
      <c r="PQ76" s="189"/>
      <c r="PR76" s="189"/>
      <c r="PS76" s="189"/>
      <c r="PT76" s="189"/>
      <c r="PU76" s="189"/>
      <c r="PV76" s="189"/>
      <c r="PW76" s="189"/>
      <c r="PX76" s="189"/>
    </row>
    <row r="77" spans="1:440" x14ac:dyDescent="0.25">
      <c r="A77" s="164"/>
      <c r="B77" s="165"/>
      <c r="C77" s="166"/>
      <c r="D77" s="166"/>
      <c r="E77" s="167"/>
      <c r="F77" s="168"/>
      <c r="G77" s="174"/>
      <c r="H77" s="164"/>
      <c r="I77" s="170">
        <f>SUM(K77,M77,O77,Q77,S77,U77,W77,Y77,AA77,AC77,AE77,AG77,AI77,AK77,AM77,AO77,AQ77,AS77,AU77,AW77,AY77)</f>
        <v>0</v>
      </c>
      <c r="J77" s="171"/>
      <c r="K77" s="170" t="str">
        <f>IF(J77&gt;0,(J$3-J77)*K$3+K$3,"")</f>
        <v/>
      </c>
      <c r="L77" s="171"/>
      <c r="M77" s="170" t="str">
        <f>IF(L77&gt;0,(L$3-L77)*M$3+M$3,"")</f>
        <v/>
      </c>
      <c r="N77" s="172"/>
      <c r="O77" s="170" t="str">
        <f>IF(N77&gt;0,(N$3-N77)*O$3+O$3,"")</f>
        <v/>
      </c>
      <c r="P77" s="175"/>
      <c r="Q77" s="170" t="str">
        <f>IF(P77&gt;0,(P$3-P77)*Q$3+Q$3,"")</f>
        <v/>
      </c>
      <c r="R77" s="172"/>
      <c r="S77" s="170" t="str">
        <f>IF(R77&gt;0,(R$3-R77)*S$3+S$3,"")</f>
        <v/>
      </c>
      <c r="T77" s="173"/>
      <c r="U77" s="170" t="str">
        <f>IF(T77&gt;0,(T$3-T77)*U$3+U$3,"")</f>
        <v/>
      </c>
      <c r="V77" s="173"/>
      <c r="W77" s="170" t="str">
        <f>IF(V77&gt;0,(V$3-V77)*W$3+W$3,"")</f>
        <v/>
      </c>
      <c r="X77" s="173"/>
      <c r="Y77" s="170" t="str">
        <f>IF(X77&gt;0,(X$3-X77)*Y$3+Y$3,"")</f>
        <v/>
      </c>
      <c r="Z77" s="173"/>
      <c r="AA77" s="170" t="str">
        <f>IF(Z77&gt;0,(Z$3-Z77)*AA$3+AA$3,"")</f>
        <v/>
      </c>
      <c r="AB77" s="173"/>
      <c r="AC77" s="170" t="str">
        <f>IF(AB77&gt;0,(AB$3-AB77)*AC$3+AC$3,"")</f>
        <v/>
      </c>
      <c r="AD77" s="173"/>
      <c r="AE77" s="170" t="str">
        <f>IF(AD77&gt;0,(AD$3-AD77)*AE$3+AE$3,"")</f>
        <v/>
      </c>
      <c r="AF77" s="173"/>
      <c r="AG77" s="170" t="str">
        <f>IF(AF77&gt;0,(AF$3-AF77)*AG$3+AG$3,"")</f>
        <v/>
      </c>
      <c r="AH77" s="173"/>
      <c r="AI77" s="170" t="str">
        <f>IF(AH77&gt;0,(AH$3-AH77)*AI$3+AI$3,"")</f>
        <v/>
      </c>
      <c r="AJ77" s="173"/>
      <c r="AK77" s="170" t="str">
        <f>IF(AJ77&gt;0,(AJ$3-AJ77)*AK$3+AK$3,"")</f>
        <v/>
      </c>
      <c r="AL77" s="173"/>
      <c r="AM77" s="170" t="str">
        <f>IF(AL77&gt;0,(AL$3-AL77)*AM$3+AM$3,"")</f>
        <v/>
      </c>
      <c r="AN77" s="173"/>
      <c r="AO77" s="170" t="str">
        <f>IF(AN77&gt;0,(AN$3-AN77)*AO$3+AO$3,"")</f>
        <v/>
      </c>
      <c r="AP77" s="173"/>
      <c r="AQ77" s="170" t="str">
        <f>IF(AP77&gt;0,(AP$3-AP77)*AQ$3+AQ$3,"")</f>
        <v/>
      </c>
      <c r="AR77" s="173"/>
      <c r="AS77" s="170" t="str">
        <f>IF(AR77&gt;0,(AR$3-AR77)*AS$3+AS$3,"")</f>
        <v/>
      </c>
      <c r="AT77" s="173"/>
      <c r="AU77" s="170" t="str">
        <f>IF(AT77&gt;0,(AT$3-AT77)*AU$3+AU$3,"")</f>
        <v/>
      </c>
      <c r="AV77" s="173"/>
      <c r="AW77" s="170" t="str">
        <f>IF(AV77&gt;0,(AV$3-AV77)*AW$3+AW$3,"")</f>
        <v/>
      </c>
      <c r="AX77" s="173"/>
      <c r="AY77" s="170" t="str">
        <f>IF(AX77&gt;0,(AX$3-AX77)*AY$3+AY$3,"")</f>
        <v/>
      </c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</row>
    <row r="78" spans="1:440" s="194" customFormat="1" x14ac:dyDescent="0.25">
      <c r="A78" s="28"/>
      <c r="B78" s="61"/>
      <c r="C78" s="20"/>
      <c r="D78" s="20"/>
      <c r="E78" s="36"/>
      <c r="F78" s="48"/>
      <c r="G78" s="49"/>
      <c r="H78" s="28"/>
      <c r="I78" s="21">
        <f>SUM(K78,M78,O78,Q78,S78,U78,W78,Y78,AA78,AC78,AE78,AG78,AI78,AK78,AM78,AO78,AQ78,AS78,AU78,AW78,AY78)</f>
        <v>0</v>
      </c>
      <c r="J78" s="39"/>
      <c r="K78" s="21" t="str">
        <f>IF(J78&gt;0,(J$3-J78)*K$3+K$3,"")</f>
        <v/>
      </c>
      <c r="L78" s="39"/>
      <c r="M78" s="21" t="str">
        <f>IF(L78&gt;0,(L$3-L78)*M$3+M$3,"")</f>
        <v/>
      </c>
      <c r="N78" s="44"/>
      <c r="O78" s="21" t="str">
        <f>IF(N78&gt;0,(N$3-N78)*O$3+O$3,"")</f>
        <v/>
      </c>
      <c r="P78" s="44"/>
      <c r="Q78" s="21" t="str">
        <f>IF(P78&gt;0,(P$3-P78)*Q$3+Q$3,"")</f>
        <v/>
      </c>
      <c r="R78" s="44"/>
      <c r="S78" s="21" t="str">
        <f>IF(R78&gt;0,(R$3-R78)*S$3+S$3,"")</f>
        <v/>
      </c>
      <c r="T78" s="44"/>
      <c r="U78" s="21" t="str">
        <f>IF(T78&gt;0,(T$3-T78)*U$3+U$3,"")</f>
        <v/>
      </c>
      <c r="V78" s="44"/>
      <c r="W78" s="21" t="str">
        <f>IF(V78&gt;0,(V$3-V78)*W$3+W$3,"")</f>
        <v/>
      </c>
      <c r="X78" s="44"/>
      <c r="Y78" s="21" t="str">
        <f>IF(X78&gt;0,(X$3-X78)*Y$3+Y$3,"")</f>
        <v/>
      </c>
      <c r="Z78" s="44"/>
      <c r="AA78" s="21" t="str">
        <f>IF(Z78&gt;0,(Z$3-Z78)*AA$3+AA$3,"")</f>
        <v/>
      </c>
      <c r="AB78" s="44"/>
      <c r="AC78" s="21" t="str">
        <f>IF(AB78&gt;0,(AB$3-AB78)*AC$3+AC$3,"")</f>
        <v/>
      </c>
      <c r="AD78" s="44"/>
      <c r="AE78" s="21" t="str">
        <f>IF(AD78&gt;0,(AD$3-AD78)*AE$3+AE$3,"")</f>
        <v/>
      </c>
      <c r="AF78" s="44"/>
      <c r="AG78" s="21" t="str">
        <f>IF(AF78&gt;0,(AF$3-AF78)*AG$3+AG$3,"")</f>
        <v/>
      </c>
      <c r="AH78" s="44"/>
      <c r="AI78" s="21" t="str">
        <f>IF(AH78&gt;0,(AH$3-AH78)*AI$3+AI$3,"")</f>
        <v/>
      </c>
      <c r="AJ78" s="44"/>
      <c r="AK78" s="21" t="str">
        <f>IF(AJ78&gt;0,(AJ$3-AJ78)*AK$3+AK$3,"")</f>
        <v/>
      </c>
      <c r="AL78" s="44"/>
      <c r="AM78" s="21" t="str">
        <f>IF(AL78&gt;0,(AL$3-AL78)*AM$3+AM$3,"")</f>
        <v/>
      </c>
      <c r="AN78" s="44"/>
      <c r="AO78" s="21" t="str">
        <f>IF(AN78&gt;0,(AN$3-AN78)*AO$3+AO$3,"")</f>
        <v/>
      </c>
      <c r="AP78" s="44"/>
      <c r="AQ78" s="21" t="str">
        <f>IF(AP78&gt;0,(AP$3-AP78)*AQ$3+AQ$3,"")</f>
        <v/>
      </c>
      <c r="AR78" s="44"/>
      <c r="AS78" s="21" t="str">
        <f>IF(AR78&gt;0,(AR$3-AR78)*AS$3+AS$3,"")</f>
        <v/>
      </c>
      <c r="AT78" s="44"/>
      <c r="AU78" s="21" t="str">
        <f>IF(AT78&gt;0,(AT$3-AT78)*AU$3+AU$3,"")</f>
        <v/>
      </c>
      <c r="AV78" s="44"/>
      <c r="AW78" s="21" t="str">
        <f>IF(AV78&gt;0,(AV$3-AV78)*AW$3+AW$3,"")</f>
        <v/>
      </c>
      <c r="AX78" s="44"/>
      <c r="AY78" s="21" t="str">
        <f>IF(AX78&gt;0,(AX$3-AX78)*AY$3+AY$3,"")</f>
        <v/>
      </c>
      <c r="AZ78" s="192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  <c r="IX78" s="193"/>
      <c r="IY78" s="193"/>
      <c r="IZ78" s="193"/>
      <c r="JA78" s="193"/>
      <c r="JB78" s="193"/>
      <c r="JC78" s="193"/>
      <c r="JD78" s="193"/>
      <c r="JE78" s="193"/>
      <c r="JF78" s="193"/>
      <c r="JG78" s="193"/>
      <c r="JH78" s="193"/>
      <c r="JI78" s="193"/>
      <c r="JJ78" s="193"/>
      <c r="JK78" s="193"/>
      <c r="JL78" s="193"/>
      <c r="JM78" s="193"/>
      <c r="JN78" s="193"/>
      <c r="JO78" s="193"/>
      <c r="JP78" s="193"/>
      <c r="JQ78" s="193"/>
      <c r="JR78" s="193"/>
      <c r="JS78" s="193"/>
      <c r="JT78" s="193"/>
      <c r="JU78" s="193"/>
      <c r="JV78" s="193"/>
      <c r="JW78" s="193"/>
      <c r="JX78" s="193"/>
      <c r="JY78" s="193"/>
      <c r="JZ78" s="193"/>
      <c r="KA78" s="193"/>
      <c r="KB78" s="193"/>
      <c r="KC78" s="193"/>
      <c r="KD78" s="193"/>
      <c r="KE78" s="193"/>
      <c r="KF78" s="193"/>
      <c r="KG78" s="193"/>
      <c r="KH78" s="193"/>
      <c r="KI78" s="193"/>
      <c r="KJ78" s="193"/>
      <c r="KK78" s="193"/>
      <c r="KL78" s="193"/>
      <c r="KM78" s="193"/>
      <c r="KN78" s="193"/>
      <c r="KO78" s="193"/>
      <c r="KP78" s="193"/>
      <c r="KQ78" s="193"/>
      <c r="KR78" s="193"/>
      <c r="KS78" s="193"/>
      <c r="KT78" s="193"/>
      <c r="KU78" s="193"/>
      <c r="KV78" s="193"/>
      <c r="KW78" s="193"/>
      <c r="KX78" s="193"/>
      <c r="KY78" s="193"/>
      <c r="KZ78" s="193"/>
      <c r="LA78" s="193"/>
      <c r="LB78" s="193"/>
      <c r="LC78" s="193"/>
      <c r="LD78" s="193"/>
      <c r="LE78" s="193"/>
      <c r="LF78" s="193"/>
      <c r="LG78" s="193"/>
      <c r="LH78" s="193"/>
      <c r="LI78" s="193"/>
      <c r="LJ78" s="193"/>
      <c r="LK78" s="193"/>
      <c r="LL78" s="193"/>
      <c r="LM78" s="193"/>
      <c r="LN78" s="193"/>
      <c r="LO78" s="193"/>
      <c r="LP78" s="193"/>
      <c r="LQ78" s="193"/>
      <c r="LR78" s="193"/>
      <c r="LS78" s="193"/>
      <c r="LT78" s="193"/>
      <c r="LU78" s="193"/>
      <c r="LV78" s="193"/>
      <c r="LW78" s="193"/>
      <c r="LX78" s="193"/>
      <c r="LY78" s="193"/>
      <c r="LZ78" s="193"/>
      <c r="MA78" s="193"/>
      <c r="MB78" s="193"/>
      <c r="MC78" s="193"/>
      <c r="MD78" s="193"/>
      <c r="ME78" s="193"/>
      <c r="MF78" s="193"/>
      <c r="MG78" s="193"/>
      <c r="MH78" s="193"/>
      <c r="MI78" s="193"/>
      <c r="MJ78" s="193"/>
      <c r="MK78" s="193"/>
      <c r="ML78" s="193"/>
      <c r="MM78" s="193"/>
      <c r="MN78" s="193"/>
      <c r="MO78" s="193"/>
      <c r="MP78" s="193"/>
      <c r="MQ78" s="193"/>
      <c r="MR78" s="193"/>
      <c r="MS78" s="193"/>
      <c r="MT78" s="193"/>
      <c r="MU78" s="193"/>
      <c r="MV78" s="193"/>
      <c r="MW78" s="193"/>
      <c r="MX78" s="193"/>
      <c r="MY78" s="193"/>
      <c r="MZ78" s="193"/>
      <c r="NA78" s="193"/>
      <c r="NB78" s="193"/>
      <c r="NC78" s="193"/>
      <c r="ND78" s="193"/>
      <c r="NE78" s="193"/>
      <c r="NF78" s="193"/>
      <c r="NG78" s="193"/>
      <c r="NH78" s="193"/>
      <c r="NI78" s="193"/>
      <c r="NJ78" s="193"/>
      <c r="NK78" s="193"/>
      <c r="NL78" s="193"/>
      <c r="NM78" s="193"/>
      <c r="NN78" s="193"/>
      <c r="NO78" s="193"/>
      <c r="NP78" s="193"/>
      <c r="NQ78" s="193"/>
      <c r="NR78" s="193"/>
      <c r="NS78" s="193"/>
      <c r="NT78" s="193"/>
      <c r="NU78" s="193"/>
      <c r="NV78" s="193"/>
      <c r="NW78" s="193"/>
      <c r="NX78" s="193"/>
      <c r="NY78" s="193"/>
      <c r="NZ78" s="193"/>
      <c r="OA78" s="193"/>
      <c r="OB78" s="193"/>
      <c r="OC78" s="193"/>
      <c r="OD78" s="193"/>
      <c r="OE78" s="193"/>
      <c r="OF78" s="193"/>
      <c r="OG78" s="193"/>
      <c r="OH78" s="193"/>
      <c r="OI78" s="193"/>
      <c r="OJ78" s="193"/>
      <c r="OK78" s="193"/>
      <c r="OL78" s="193"/>
      <c r="OM78" s="193"/>
      <c r="ON78" s="193"/>
      <c r="OO78" s="193"/>
      <c r="OP78" s="193"/>
      <c r="OQ78" s="193"/>
      <c r="OR78" s="193"/>
      <c r="OS78" s="193"/>
      <c r="OT78" s="193"/>
      <c r="OU78" s="193"/>
      <c r="OV78" s="193"/>
      <c r="OW78" s="193"/>
      <c r="OX78" s="193"/>
      <c r="OY78" s="193"/>
      <c r="OZ78" s="193"/>
      <c r="PA78" s="193"/>
      <c r="PB78" s="193"/>
      <c r="PC78" s="193"/>
      <c r="PD78" s="193"/>
      <c r="PE78" s="193"/>
      <c r="PF78" s="193"/>
      <c r="PG78" s="193"/>
      <c r="PH78" s="193"/>
      <c r="PI78" s="193"/>
      <c r="PJ78" s="193"/>
      <c r="PK78" s="193"/>
      <c r="PL78" s="193"/>
      <c r="PM78" s="193"/>
      <c r="PN78" s="193"/>
      <c r="PO78" s="193"/>
      <c r="PP78" s="193"/>
      <c r="PQ78" s="193"/>
      <c r="PR78" s="193"/>
      <c r="PS78" s="193"/>
      <c r="PT78" s="193"/>
      <c r="PU78" s="193"/>
      <c r="PV78" s="193"/>
      <c r="PW78" s="193"/>
      <c r="PX78" s="193"/>
    </row>
    <row r="79" spans="1:440" s="121" customFormat="1" x14ac:dyDescent="0.25">
      <c r="A79" s="185"/>
      <c r="B79" s="126"/>
      <c r="C79" s="127"/>
      <c r="D79" s="127"/>
      <c r="E79" s="128"/>
      <c r="F79" s="129"/>
      <c r="G79" s="130"/>
      <c r="H79" s="125"/>
      <c r="I79" s="131">
        <f>SUM(K79,M79,O79,Q79,S79,U79,W79,Y79,AA79,AC79,AE79,AG79,AI79,AK79,AM79,AO79,AQ79,AS79,AU79,AW79,AY79)</f>
        <v>0</v>
      </c>
      <c r="J79" s="132"/>
      <c r="K79" s="131" t="str">
        <f>IF(J79&gt;0,(J$3-J79)*K$3+K$3,"")</f>
        <v/>
      </c>
      <c r="L79" s="132"/>
      <c r="M79" s="131" t="str">
        <f>IF(L79&gt;0,(L$3-L79)*M$3+M$3,"")</f>
        <v/>
      </c>
      <c r="N79" s="133"/>
      <c r="O79" s="131" t="str">
        <f>IF(N79&gt;0,(N$3-N79)*O$3+O$3,"")</f>
        <v/>
      </c>
      <c r="P79" s="133"/>
      <c r="Q79" s="131" t="str">
        <f>IF(P79&gt;0,(P$3-P79)*Q$3+Q$3,"")</f>
        <v/>
      </c>
      <c r="R79" s="133"/>
      <c r="S79" s="131" t="str">
        <f>IF(R79&gt;0,(R$3-R79)*S$3+S$3,"")</f>
        <v/>
      </c>
      <c r="T79" s="47"/>
      <c r="U79" s="131" t="str">
        <f>IF(T79&gt;0,(T$3-T79)*U$3+U$3,"")</f>
        <v/>
      </c>
      <c r="V79" s="47"/>
      <c r="W79" s="131" t="str">
        <f>IF(V79&gt;0,(V$3-V79)*W$3+W$3,"")</f>
        <v/>
      </c>
      <c r="X79" s="133"/>
      <c r="Y79" s="131" t="str">
        <f>IF(X79&gt;0,(X$3-X79)*Y$3+Y$3,"")</f>
        <v/>
      </c>
      <c r="Z79" s="47"/>
      <c r="AA79" s="131" t="str">
        <f>IF(Z79&gt;0,(Z$3-Z79)*AA$3+AA$3,"")</f>
        <v/>
      </c>
      <c r="AB79" s="47"/>
      <c r="AC79" s="131" t="str">
        <f>IF(AB79&gt;0,(AB$3-AB79)*AC$3+AC$3,"")</f>
        <v/>
      </c>
      <c r="AD79" s="47"/>
      <c r="AE79" s="131" t="str">
        <f>IF(AD79&gt;0,(AD$3-AD79)*AE$3+AE$3,"")</f>
        <v/>
      </c>
      <c r="AF79" s="47"/>
      <c r="AG79" s="131" t="str">
        <f>IF(AF79&gt;0,(AF$3-AF79)*AG$3+AG$3,"")</f>
        <v/>
      </c>
      <c r="AH79" s="47"/>
      <c r="AI79" s="131" t="str">
        <f>IF(AH79&gt;0,(AH$3-AH79)*AI$3+AI$3,"")</f>
        <v/>
      </c>
      <c r="AJ79" s="47"/>
      <c r="AK79" s="131" t="str">
        <f>IF(AJ79&gt;0,(AJ$3-AJ79)*AK$3+AK$3,"")</f>
        <v/>
      </c>
      <c r="AL79" s="47"/>
      <c r="AM79" s="131" t="str">
        <f>IF(AL79&gt;0,(AL$3-AL79)*AM$3+AM$3,"")</f>
        <v/>
      </c>
      <c r="AN79" s="47"/>
      <c r="AO79" s="131" t="str">
        <f>IF(AN79&gt;0,(AN$3-AN79)*AO$3+AO$3,"")</f>
        <v/>
      </c>
      <c r="AP79" s="47"/>
      <c r="AQ79" s="131" t="str">
        <f>IF(AP79&gt;0,(AP$3-AP79)*AQ$3+AQ$3,"")</f>
        <v/>
      </c>
      <c r="AR79" s="47"/>
      <c r="AS79" s="131" t="str">
        <f>IF(AR79&gt;0,(AR$3-AR79)*AS$3+AS$3,"")</f>
        <v/>
      </c>
      <c r="AT79" s="47"/>
      <c r="AU79" s="131" t="str">
        <f>IF(AT79&gt;0,(AT$3-AT79)*AU$3+AU$3,"")</f>
        <v/>
      </c>
      <c r="AV79" s="47"/>
      <c r="AW79" s="131" t="str">
        <f>IF(AV79&gt;0,(AV$3-AV79)*AW$3+AW$3,"")</f>
        <v/>
      </c>
      <c r="AX79" s="47"/>
      <c r="AY79" s="131" t="str">
        <f>IF(AX79&gt;0,(AX$3-AX79)*AY$3+AY$3,"")</f>
        <v/>
      </c>
      <c r="AZ79" s="15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</row>
    <row r="80" spans="1:440" s="121" customFormat="1" x14ac:dyDescent="0.25">
      <c r="A80" s="148"/>
      <c r="B80" s="61"/>
      <c r="C80" s="20"/>
      <c r="D80" s="20"/>
      <c r="E80" s="36"/>
      <c r="F80" s="48"/>
      <c r="G80" s="49"/>
      <c r="H80" s="28"/>
      <c r="I80" s="21">
        <f>SUM(K80,M80,O80,Q80,S80,U80,W80,Y80,AA80,AC80,AE80,AG80,AI80,AK80,AM80,AO80,AQ80,AS80,AU80,AW80,AY80)</f>
        <v>0</v>
      </c>
      <c r="J80" s="39"/>
      <c r="K80" s="21" t="str">
        <f>IF(J80&gt;0,(J$3-J80)*K$3+K$3,"")</f>
        <v/>
      </c>
      <c r="L80" s="39"/>
      <c r="M80" s="21" t="str">
        <f>IF(L80&gt;0,(L$3-L80)*M$3+M$3,"")</f>
        <v/>
      </c>
      <c r="N80" s="44"/>
      <c r="O80" s="21" t="str">
        <f>IF(N80&gt;0,(N$3-N80)*O$3+O$3,"")</f>
        <v/>
      </c>
      <c r="P80" s="44"/>
      <c r="Q80" s="21" t="str">
        <f>IF(P80&gt;0,(P$3-P80)*Q$3+Q$3,"")</f>
        <v/>
      </c>
      <c r="R80" s="44"/>
      <c r="S80" s="21" t="str">
        <f>IF(R80&gt;0,(R$3-R80)*S$3+S$3,"")</f>
        <v/>
      </c>
      <c r="T80" s="45"/>
      <c r="U80" s="21" t="str">
        <f>IF(T80&gt;0,(T$3-T80)*U$3+U$3,"")</f>
        <v/>
      </c>
      <c r="V80" s="45"/>
      <c r="W80" s="21" t="str">
        <f>IF(V80&gt;0,(V$3-V80)*W$3+W$3,"")</f>
        <v/>
      </c>
      <c r="X80" s="45"/>
      <c r="Y80" s="21" t="str">
        <f>IF(X80&gt;0,(X$3-X80)*Y$3+Y$3,"")</f>
        <v/>
      </c>
      <c r="Z80" s="45"/>
      <c r="AA80" s="21" t="str">
        <f>IF(Z80&gt;0,(Z$3-Z80)*AA$3+AA$3,"")</f>
        <v/>
      </c>
      <c r="AB80" s="45"/>
      <c r="AC80" s="21" t="str">
        <f>IF(AB80&gt;0,(AB$3-AB80)*AC$3+AC$3,"")</f>
        <v/>
      </c>
      <c r="AD80" s="45"/>
      <c r="AE80" s="21" t="str">
        <f>IF(AD80&gt;0,(AD$3-AD80)*AE$3+AE$3,"")</f>
        <v/>
      </c>
      <c r="AF80" s="45"/>
      <c r="AG80" s="21" t="str">
        <f>IF(AF80&gt;0,(AF$3-AF80)*AG$3+AG$3,"")</f>
        <v/>
      </c>
      <c r="AH80" s="45"/>
      <c r="AI80" s="21" t="str">
        <f>IF(AH80&gt;0,(AH$3-AH80)*AI$3+AI$3,"")</f>
        <v/>
      </c>
      <c r="AJ80" s="45"/>
      <c r="AK80" s="21" t="str">
        <f>IF(AJ80&gt;0,(AJ$3-AJ80)*AK$3+AK$3,"")</f>
        <v/>
      </c>
      <c r="AL80" s="45"/>
      <c r="AM80" s="21" t="str">
        <f>IF(AL80&gt;0,(AL$3-AL80)*AM$3+AM$3,"")</f>
        <v/>
      </c>
      <c r="AN80" s="45"/>
      <c r="AO80" s="21" t="str">
        <f>IF(AN80&gt;0,(AN$3-AN80)*AO$3+AO$3,"")</f>
        <v/>
      </c>
      <c r="AP80" s="45"/>
      <c r="AQ80" s="21" t="str">
        <f>IF(AP80&gt;0,(AP$3-AP80)*AQ$3+AQ$3,"")</f>
        <v/>
      </c>
      <c r="AR80" s="45"/>
      <c r="AS80" s="21" t="str">
        <f>IF(AR80&gt;0,(AR$3-AR80)*AS$3+AS$3,"")</f>
        <v/>
      </c>
      <c r="AT80" s="45"/>
      <c r="AU80" s="21" t="str">
        <f>IF(AT80&gt;0,(AT$3-AT80)*AU$3+AU$3,"")</f>
        <v/>
      </c>
      <c r="AV80" s="45"/>
      <c r="AW80" s="21" t="str">
        <f>IF(AV80&gt;0,(AV$3-AV80)*AW$3+AW$3,"")</f>
        <v/>
      </c>
      <c r="AX80" s="45"/>
      <c r="AY80" s="21" t="str">
        <f>IF(AX80&gt;0,(AX$3-AX80)*AY$3+AY$3,"")</f>
        <v/>
      </c>
      <c r="AZ80" s="15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</row>
    <row r="81" spans="1:440" s="121" customFormat="1" x14ac:dyDescent="0.25">
      <c r="A81" s="176"/>
      <c r="B81" s="151"/>
      <c r="C81" s="152"/>
      <c r="D81" s="152"/>
      <c r="E81" s="153"/>
      <c r="F81" s="154"/>
      <c r="G81" s="155"/>
      <c r="H81" s="150"/>
      <c r="I81" s="156">
        <f>SUM(K81,M81,O81,Q81,S81,U81,W81,Y81,AA81,AC81,AE81,AG81,AI81,AK81,AM81,AO81,AQ81,AS81,AU81,AW81,AY81)</f>
        <v>0</v>
      </c>
      <c r="J81" s="157"/>
      <c r="K81" s="156" t="str">
        <f>IF(J81&gt;0,(J$3-J81)*K$3+K$3,"")</f>
        <v/>
      </c>
      <c r="L81" s="157"/>
      <c r="M81" s="156" t="str">
        <f>IF(L81&gt;0,(L$3-L81)*M$3+M$3,"")</f>
        <v/>
      </c>
      <c r="N81" s="158"/>
      <c r="O81" s="156" t="str">
        <f>IF(N81&gt;0,(N$3-N81)*O$3+O$3,"")</f>
        <v/>
      </c>
      <c r="P81" s="159"/>
      <c r="Q81" s="156" t="str">
        <f>IF(P81&gt;0,(P$3-P81)*Q$3+Q$3,"")</f>
        <v/>
      </c>
      <c r="R81" s="158"/>
      <c r="S81" s="156" t="str">
        <f>IF(R81&gt;0,(R$3-R81)*S$3+S$3,"")</f>
        <v/>
      </c>
      <c r="T81" s="160"/>
      <c r="U81" s="156" t="str">
        <f>IF(T81&gt;0,(T$3-T81)*U$3+U$3,"")</f>
        <v/>
      </c>
      <c r="V81" s="160"/>
      <c r="W81" s="156" t="str">
        <f>IF(V81&gt;0,(V$3-V81)*W$3+W$3,"")</f>
        <v/>
      </c>
      <c r="X81" s="158"/>
      <c r="Y81" s="156" t="str">
        <f>IF(X81&gt;0,(X$3-X81)*Y$3+Y$3,"")</f>
        <v/>
      </c>
      <c r="Z81" s="160"/>
      <c r="AA81" s="156" t="str">
        <f>IF(Z81&gt;0,(Z$3-Z81)*AA$3+AA$3,"")</f>
        <v/>
      </c>
      <c r="AB81" s="160"/>
      <c r="AC81" s="156" t="str">
        <f>IF(AB81&gt;0,(AB$3-AB81)*AC$3+AC$3,"")</f>
        <v/>
      </c>
      <c r="AD81" s="160"/>
      <c r="AE81" s="156" t="str">
        <f>IF(AD81&gt;0,(AD$3-AD81)*AE$3+AE$3,"")</f>
        <v/>
      </c>
      <c r="AF81" s="160"/>
      <c r="AG81" s="156" t="str">
        <f>IF(AF81&gt;0,(AF$3-AF81)*AG$3+AG$3,"")</f>
        <v/>
      </c>
      <c r="AH81" s="160"/>
      <c r="AI81" s="156" t="str">
        <f>IF(AH81&gt;0,(AH$3-AH81)*AI$3+AI$3,"")</f>
        <v/>
      </c>
      <c r="AJ81" s="160"/>
      <c r="AK81" s="156" t="str">
        <f>IF(AJ81&gt;0,(AJ$3-AJ81)*AK$3+AK$3,"")</f>
        <v/>
      </c>
      <c r="AL81" s="160"/>
      <c r="AM81" s="156" t="str">
        <f>IF(AL81&gt;0,(AL$3-AL81)*AM$3+AM$3,"")</f>
        <v/>
      </c>
      <c r="AN81" s="160"/>
      <c r="AO81" s="156" t="str">
        <f>IF(AN81&gt;0,(AN$3-AN81)*AO$3+AO$3,"")</f>
        <v/>
      </c>
      <c r="AP81" s="160"/>
      <c r="AQ81" s="156" t="str">
        <f>IF(AP81&gt;0,(AP$3-AP81)*AQ$3+AQ$3,"")</f>
        <v/>
      </c>
      <c r="AR81" s="160"/>
      <c r="AS81" s="156" t="str">
        <f>IF(AR81&gt;0,(AR$3-AR81)*AS$3+AS$3,"")</f>
        <v/>
      </c>
      <c r="AT81" s="160"/>
      <c r="AU81" s="156" t="str">
        <f>IF(AT81&gt;0,(AT$3-AT81)*AU$3+AU$3,"")</f>
        <v/>
      </c>
      <c r="AV81" s="160"/>
      <c r="AW81" s="156" t="str">
        <f>IF(AV81&gt;0,(AV$3-AV81)*AW$3+AW$3,"")</f>
        <v/>
      </c>
      <c r="AX81" s="160"/>
      <c r="AY81" s="156" t="str">
        <f>IF(AX81&gt;0,(AX$3-AX81)*AY$3+AY$3,"")</f>
        <v/>
      </c>
      <c r="AZ81" s="149"/>
    </row>
    <row r="82" spans="1:440" s="194" customFormat="1" x14ac:dyDescent="0.25">
      <c r="A82" s="28"/>
      <c r="B82" s="61"/>
      <c r="C82" s="20"/>
      <c r="D82" s="20"/>
      <c r="E82" s="36"/>
      <c r="F82" s="48"/>
      <c r="G82" s="50"/>
      <c r="H82" s="28"/>
      <c r="I82" s="21">
        <f>SUM(K82,M82,O82,Q82,S82,U82,W82,Y82,AA82,AC82,AE82,AG82,AI82,AK82,AM82,AO82,AQ82,AS82,AU82,AW82,AY82)</f>
        <v>0</v>
      </c>
      <c r="J82" s="39"/>
      <c r="K82" s="21" t="str">
        <f>IF(J82&gt;0,(J$3-J82)*K$3+K$3,"")</f>
        <v/>
      </c>
      <c r="L82" s="39"/>
      <c r="M82" s="21" t="str">
        <f>IF(L82&gt;0,(L$3-L82)*M$3+M$3,"")</f>
        <v/>
      </c>
      <c r="N82" s="44"/>
      <c r="O82" s="21" t="str">
        <f>IF(N82&gt;0,(N$3-N82)*O$3+O$3,"")</f>
        <v/>
      </c>
      <c r="P82" s="46"/>
      <c r="Q82" s="21" t="str">
        <f>IF(P82&gt;0,(P$3-P82)*Q$3+Q$3,"")</f>
        <v/>
      </c>
      <c r="R82" s="44"/>
      <c r="S82" s="21" t="str">
        <f>IF(R82&gt;0,(R$3-R82)*S$3+S$3,"")</f>
        <v/>
      </c>
      <c r="T82" s="45"/>
      <c r="U82" s="21" t="str">
        <f>IF(T82&gt;0,(T$3-T82)*U$3+U$3,"")</f>
        <v/>
      </c>
      <c r="V82" s="45"/>
      <c r="W82" s="21" t="str">
        <f>IF(V82&gt;0,(V$3-V82)*W$3+W$3,"")</f>
        <v/>
      </c>
      <c r="X82" s="45"/>
      <c r="Y82" s="21" t="str">
        <f>IF(X82&gt;0,(X$3-X82)*Y$3+Y$3,"")</f>
        <v/>
      </c>
      <c r="Z82" s="45"/>
      <c r="AA82" s="21" t="str">
        <f>IF(Z82&gt;0,(Z$3-Z82)*AA$3+AA$3,"")</f>
        <v/>
      </c>
      <c r="AB82" s="45"/>
      <c r="AC82" s="21" t="str">
        <f>IF(AB82&gt;0,(AB$3-AB82)*AC$3+AC$3,"")</f>
        <v/>
      </c>
      <c r="AD82" s="45"/>
      <c r="AE82" s="21" t="str">
        <f>IF(AD82&gt;0,(AD$3-AD82)*AE$3+AE$3,"")</f>
        <v/>
      </c>
      <c r="AF82" s="45"/>
      <c r="AG82" s="21" t="str">
        <f>IF(AF82&gt;0,(AF$3-AF82)*AG$3+AG$3,"")</f>
        <v/>
      </c>
      <c r="AH82" s="45"/>
      <c r="AI82" s="21" t="str">
        <f>IF(AH82&gt;0,(AH$3-AH82)*AI$3+AI$3,"")</f>
        <v/>
      </c>
      <c r="AJ82" s="45"/>
      <c r="AK82" s="21" t="str">
        <f>IF(AJ82&gt;0,(AJ$3-AJ82)*AK$3+AK$3,"")</f>
        <v/>
      </c>
      <c r="AL82" s="45"/>
      <c r="AM82" s="21" t="str">
        <f>IF(AL82&gt;0,(AL$3-AL82)*AM$3+AM$3,"")</f>
        <v/>
      </c>
      <c r="AN82" s="45"/>
      <c r="AO82" s="21" t="str">
        <f>IF(AN82&gt;0,(AN$3-AN82)*AO$3+AO$3,"")</f>
        <v/>
      </c>
      <c r="AP82" s="45"/>
      <c r="AQ82" s="21" t="str">
        <f>IF(AP82&gt;0,(AP$3-AP82)*AQ$3+AQ$3,"")</f>
        <v/>
      </c>
      <c r="AR82" s="45"/>
      <c r="AS82" s="21" t="str">
        <f>IF(AR82&gt;0,(AR$3-AR82)*AS$3+AS$3,"")</f>
        <v/>
      </c>
      <c r="AT82" s="45"/>
      <c r="AU82" s="21" t="str">
        <f>IF(AT82&gt;0,(AT$3-AT82)*AU$3+AU$3,"")</f>
        <v/>
      </c>
      <c r="AV82" s="45"/>
      <c r="AW82" s="21" t="str">
        <f>IF(AV82&gt;0,(AV$3-AV82)*AW$3+AW$3,"")</f>
        <v/>
      </c>
      <c r="AX82" s="45"/>
      <c r="AY82" s="21" t="str">
        <f>IF(AX82&gt;0,(AX$3-AX82)*AY$3+AY$3,"")</f>
        <v/>
      </c>
      <c r="AZ82" s="192"/>
    </row>
    <row r="83" spans="1:440" s="210" customFormat="1" x14ac:dyDescent="0.25">
      <c r="A83" s="187"/>
      <c r="B83" s="66"/>
      <c r="C83" s="67"/>
      <c r="D83" s="67"/>
      <c r="E83" s="198"/>
      <c r="F83" s="199"/>
      <c r="G83" s="200"/>
      <c r="H83" s="187"/>
      <c r="I83" s="201">
        <f>SUM(K83,M83,O83,Q83,S83,U83,W83,Y83,AA83,AC83,AE83,AG83,AI83,AK83,AM83,AO83,AQ83,AS83,AU83,AW83,AY83)</f>
        <v>0</v>
      </c>
      <c r="J83" s="202"/>
      <c r="K83" s="201" t="str">
        <f>IF(J83&gt;0,(J$3-J83)*K$3+K$3,"")</f>
        <v/>
      </c>
      <c r="L83" s="202"/>
      <c r="M83" s="201" t="str">
        <f>IF(L83&gt;0,(L$3-L83)*M$3+M$3,"")</f>
        <v/>
      </c>
      <c r="N83" s="203"/>
      <c r="O83" s="201" t="str">
        <f>IF(N83&gt;0,(N$3-N83)*O$3+O$3,"")</f>
        <v/>
      </c>
      <c r="P83" s="203"/>
      <c r="Q83" s="201" t="str">
        <f>IF(P83&gt;0,(P$3-P83)*Q$3+Q$3,"")</f>
        <v/>
      </c>
      <c r="R83" s="203"/>
      <c r="S83" s="201" t="str">
        <f>IF(R83&gt;0,(R$3-R83)*S$3+S$3,"")</f>
        <v/>
      </c>
      <c r="T83" s="207"/>
      <c r="U83" s="201" t="str">
        <f>IF(T83&gt;0,(T$3-T83)*U$3+U$3,"")</f>
        <v/>
      </c>
      <c r="V83" s="207"/>
      <c r="W83" s="201" t="str">
        <f>IF(V83&gt;0,(V$3-V83)*W$3+W$3,"")</f>
        <v/>
      </c>
      <c r="X83" s="207"/>
      <c r="Y83" s="201" t="str">
        <f>IF(X83&gt;0,(X$3-X83)*Y$3+Y$3,"")</f>
        <v/>
      </c>
      <c r="Z83" s="207"/>
      <c r="AA83" s="201" t="str">
        <f>IF(Z83&gt;0,(Z$3-Z83)*AA$3+AA$3,"")</f>
        <v/>
      </c>
      <c r="AB83" s="207"/>
      <c r="AC83" s="201" t="str">
        <f>IF(AB83&gt;0,(AB$3-AB83)*AC$3+AC$3,"")</f>
        <v/>
      </c>
      <c r="AD83" s="207"/>
      <c r="AE83" s="201" t="str">
        <f>IF(AD83&gt;0,(AD$3-AD83)*AE$3+AE$3,"")</f>
        <v/>
      </c>
      <c r="AF83" s="207"/>
      <c r="AG83" s="201" t="str">
        <f>IF(AF83&gt;0,(AF$3-AF83)*AG$3+AG$3,"")</f>
        <v/>
      </c>
      <c r="AH83" s="207"/>
      <c r="AI83" s="201" t="str">
        <f>IF(AH83&gt;0,(AH$3-AH83)*AI$3+AI$3,"")</f>
        <v/>
      </c>
      <c r="AJ83" s="207"/>
      <c r="AK83" s="201" t="str">
        <f>IF(AJ83&gt;0,(AJ$3-AJ83)*AK$3+AK$3,"")</f>
        <v/>
      </c>
      <c r="AL83" s="207"/>
      <c r="AM83" s="201" t="str">
        <f>IF(AL83&gt;0,(AL$3-AL83)*AM$3+AM$3,"")</f>
        <v/>
      </c>
      <c r="AN83" s="207"/>
      <c r="AO83" s="201" t="str">
        <f>IF(AN83&gt;0,(AN$3-AN83)*AO$3+AO$3,"")</f>
        <v/>
      </c>
      <c r="AP83" s="207"/>
      <c r="AQ83" s="201" t="str">
        <f>IF(AP83&gt;0,(AP$3-AP83)*AQ$3+AQ$3,"")</f>
        <v/>
      </c>
      <c r="AR83" s="207"/>
      <c r="AS83" s="201" t="str">
        <f>IF(AR83&gt;0,(AR$3-AR83)*AS$3+AS$3,"")</f>
        <v/>
      </c>
      <c r="AT83" s="203"/>
      <c r="AU83" s="201" t="str">
        <f>IF(AT83&gt;0,(AT$3-AT83)*AU$3+AU$3,"")</f>
        <v/>
      </c>
      <c r="AV83" s="203"/>
      <c r="AW83" s="201" t="str">
        <f>IF(AV83&gt;0,(AV$3-AV83)*AW$3+AW$3,"")</f>
        <v/>
      </c>
      <c r="AX83" s="203"/>
      <c r="AY83" s="201" t="str">
        <f>IF(AX83&gt;0,(AX$3-AX83)*AY$3+AY$3,"")</f>
        <v/>
      </c>
      <c r="AZ83" s="208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9"/>
      <c r="CM83" s="209"/>
      <c r="CN83" s="209"/>
      <c r="CO83" s="209"/>
      <c r="CP83" s="209"/>
      <c r="CQ83" s="209"/>
      <c r="CR83" s="209"/>
      <c r="CS83" s="209"/>
      <c r="CT83" s="209"/>
      <c r="CU83" s="209"/>
      <c r="CV83" s="209"/>
      <c r="CW83" s="209"/>
      <c r="CX83" s="209"/>
      <c r="CY83" s="209"/>
      <c r="CZ83" s="209"/>
      <c r="DA83" s="209"/>
      <c r="DB83" s="209"/>
      <c r="DC83" s="209"/>
      <c r="DD83" s="209"/>
      <c r="DE83" s="209"/>
      <c r="DF83" s="209"/>
      <c r="DG83" s="209"/>
      <c r="DH83" s="209"/>
      <c r="DI83" s="209"/>
      <c r="DJ83" s="209"/>
      <c r="DK83" s="209"/>
      <c r="DL83" s="209"/>
      <c r="DM83" s="209"/>
      <c r="DN83" s="209"/>
      <c r="DO83" s="209"/>
      <c r="DP83" s="209"/>
      <c r="DQ83" s="209"/>
      <c r="DR83" s="209"/>
      <c r="DS83" s="209"/>
      <c r="DT83" s="209"/>
      <c r="DU83" s="209"/>
      <c r="DV83" s="209"/>
      <c r="DW83" s="209"/>
      <c r="DX83" s="209"/>
      <c r="DY83" s="209"/>
      <c r="DZ83" s="209"/>
      <c r="EA83" s="209"/>
      <c r="EB83" s="209"/>
      <c r="EC83" s="209"/>
      <c r="ED83" s="209"/>
      <c r="EE83" s="209"/>
      <c r="EF83" s="209"/>
      <c r="EG83" s="209"/>
      <c r="EH83" s="209"/>
      <c r="EI83" s="209"/>
      <c r="EJ83" s="209"/>
      <c r="EK83" s="209"/>
      <c r="EL83" s="209"/>
      <c r="EM83" s="209"/>
      <c r="EN83" s="209"/>
      <c r="EO83" s="209"/>
      <c r="EP83" s="209"/>
      <c r="EQ83" s="209"/>
      <c r="ER83" s="209"/>
      <c r="ES83" s="209"/>
      <c r="ET83" s="209"/>
      <c r="EU83" s="209"/>
      <c r="EV83" s="209"/>
      <c r="EW83" s="209"/>
      <c r="EX83" s="209"/>
      <c r="EY83" s="209"/>
      <c r="EZ83" s="209"/>
      <c r="FA83" s="209"/>
      <c r="FB83" s="209"/>
      <c r="FC83" s="209"/>
      <c r="FD83" s="209"/>
      <c r="FE83" s="209"/>
      <c r="FF83" s="209"/>
      <c r="FG83" s="209"/>
      <c r="FH83" s="209"/>
      <c r="FI83" s="209"/>
      <c r="FJ83" s="209"/>
      <c r="FK83" s="209"/>
      <c r="FL83" s="209"/>
      <c r="FM83" s="209"/>
      <c r="FN83" s="209"/>
      <c r="FO83" s="209"/>
      <c r="FP83" s="209"/>
      <c r="FQ83" s="209"/>
      <c r="FR83" s="209"/>
      <c r="FS83" s="209"/>
      <c r="FT83" s="209"/>
      <c r="FU83" s="209"/>
      <c r="FV83" s="209"/>
      <c r="FW83" s="209"/>
      <c r="FX83" s="209"/>
      <c r="FY83" s="209"/>
      <c r="FZ83" s="209"/>
      <c r="GA83" s="209"/>
      <c r="GB83" s="209"/>
      <c r="GC83" s="209"/>
      <c r="GD83" s="209"/>
      <c r="GE83" s="209"/>
      <c r="GF83" s="209"/>
      <c r="GG83" s="209"/>
      <c r="GH83" s="209"/>
      <c r="GI83" s="209"/>
      <c r="GJ83" s="209"/>
      <c r="GK83" s="209"/>
      <c r="GL83" s="209"/>
      <c r="GM83" s="209"/>
      <c r="GN83" s="209"/>
      <c r="GO83" s="209"/>
      <c r="GP83" s="209"/>
      <c r="GQ83" s="209"/>
      <c r="GR83" s="209"/>
      <c r="GS83" s="209"/>
      <c r="GT83" s="209"/>
      <c r="GU83" s="209"/>
      <c r="GV83" s="209"/>
      <c r="GW83" s="209"/>
      <c r="GX83" s="209"/>
      <c r="GY83" s="209"/>
      <c r="GZ83" s="209"/>
      <c r="HA83" s="209"/>
      <c r="HB83" s="209"/>
      <c r="HC83" s="209"/>
      <c r="HD83" s="209"/>
      <c r="HE83" s="209"/>
      <c r="HF83" s="209"/>
      <c r="HG83" s="209"/>
      <c r="HH83" s="209"/>
      <c r="HI83" s="209"/>
      <c r="HJ83" s="209"/>
      <c r="HK83" s="209"/>
      <c r="HL83" s="209"/>
      <c r="HM83" s="209"/>
      <c r="HN83" s="209"/>
      <c r="HO83" s="209"/>
      <c r="HP83" s="209"/>
      <c r="HQ83" s="209"/>
      <c r="HR83" s="209"/>
      <c r="HS83" s="209"/>
      <c r="HT83" s="209"/>
      <c r="HU83" s="209"/>
      <c r="HV83" s="209"/>
      <c r="HW83" s="209"/>
      <c r="HX83" s="209"/>
      <c r="HY83" s="209"/>
      <c r="HZ83" s="209"/>
      <c r="IA83" s="209"/>
      <c r="IB83" s="209"/>
      <c r="IC83" s="209"/>
      <c r="ID83" s="209"/>
      <c r="IE83" s="209"/>
      <c r="IF83" s="209"/>
      <c r="IG83" s="209"/>
      <c r="IH83" s="209"/>
      <c r="II83" s="209"/>
      <c r="IJ83" s="209"/>
      <c r="IK83" s="209"/>
      <c r="IL83" s="209"/>
      <c r="IM83" s="209"/>
      <c r="IN83" s="209"/>
      <c r="IO83" s="209"/>
      <c r="IP83" s="209"/>
      <c r="IQ83" s="209"/>
      <c r="IR83" s="209"/>
      <c r="IS83" s="209"/>
      <c r="IT83" s="209"/>
      <c r="IU83" s="209"/>
      <c r="IV83" s="209"/>
      <c r="IW83" s="209"/>
      <c r="IX83" s="209"/>
      <c r="IY83" s="209"/>
      <c r="IZ83" s="209"/>
      <c r="JA83" s="209"/>
      <c r="JB83" s="209"/>
      <c r="JC83" s="209"/>
      <c r="JD83" s="209"/>
      <c r="JE83" s="209"/>
      <c r="JF83" s="209"/>
      <c r="JG83" s="209"/>
      <c r="JH83" s="209"/>
      <c r="JI83" s="209"/>
      <c r="JJ83" s="209"/>
      <c r="JK83" s="209"/>
      <c r="JL83" s="209"/>
      <c r="JM83" s="209"/>
      <c r="JN83" s="209"/>
      <c r="JO83" s="209"/>
      <c r="JP83" s="209"/>
      <c r="JQ83" s="209"/>
      <c r="JR83" s="209"/>
      <c r="JS83" s="209"/>
      <c r="JT83" s="209"/>
      <c r="JU83" s="209"/>
      <c r="JV83" s="209"/>
      <c r="JW83" s="209"/>
      <c r="JX83" s="209"/>
      <c r="JY83" s="209"/>
      <c r="JZ83" s="209"/>
      <c r="KA83" s="209"/>
      <c r="KB83" s="209"/>
      <c r="KC83" s="209"/>
      <c r="KD83" s="209"/>
      <c r="KE83" s="209"/>
      <c r="KF83" s="209"/>
      <c r="KG83" s="209"/>
      <c r="KH83" s="209"/>
      <c r="KI83" s="209"/>
      <c r="KJ83" s="209"/>
      <c r="KK83" s="209"/>
      <c r="KL83" s="209"/>
      <c r="KM83" s="209"/>
      <c r="KN83" s="209"/>
      <c r="KO83" s="209"/>
      <c r="KP83" s="209"/>
      <c r="KQ83" s="209"/>
      <c r="KR83" s="209"/>
      <c r="KS83" s="209"/>
      <c r="KT83" s="209"/>
      <c r="KU83" s="209"/>
      <c r="KV83" s="209"/>
      <c r="KW83" s="209"/>
      <c r="KX83" s="209"/>
      <c r="KY83" s="209"/>
      <c r="KZ83" s="209"/>
      <c r="LA83" s="209"/>
      <c r="LB83" s="209"/>
      <c r="LC83" s="209"/>
      <c r="LD83" s="209"/>
      <c r="LE83" s="209"/>
      <c r="LF83" s="209"/>
      <c r="LG83" s="209"/>
      <c r="LH83" s="209"/>
      <c r="LI83" s="209"/>
      <c r="LJ83" s="209"/>
      <c r="LK83" s="209"/>
      <c r="LL83" s="209"/>
      <c r="LM83" s="209"/>
      <c r="LN83" s="209"/>
      <c r="LO83" s="209"/>
      <c r="LP83" s="209"/>
      <c r="LQ83" s="209"/>
      <c r="LR83" s="209"/>
      <c r="LS83" s="209"/>
      <c r="LT83" s="209"/>
      <c r="LU83" s="209"/>
      <c r="LV83" s="209"/>
      <c r="LW83" s="209"/>
      <c r="LX83" s="209"/>
      <c r="LY83" s="209"/>
      <c r="LZ83" s="209"/>
      <c r="MA83" s="209"/>
      <c r="MB83" s="209"/>
      <c r="MC83" s="209"/>
      <c r="MD83" s="209"/>
      <c r="ME83" s="209"/>
      <c r="MF83" s="209"/>
      <c r="MG83" s="209"/>
      <c r="MH83" s="209"/>
      <c r="MI83" s="209"/>
      <c r="MJ83" s="209"/>
      <c r="MK83" s="209"/>
      <c r="ML83" s="209"/>
      <c r="MM83" s="209"/>
      <c r="MN83" s="209"/>
      <c r="MO83" s="209"/>
      <c r="MP83" s="209"/>
      <c r="MQ83" s="209"/>
      <c r="MR83" s="209"/>
      <c r="MS83" s="209"/>
      <c r="MT83" s="209"/>
      <c r="MU83" s="209"/>
      <c r="MV83" s="209"/>
      <c r="MW83" s="209"/>
      <c r="MX83" s="209"/>
      <c r="MY83" s="209"/>
      <c r="MZ83" s="209"/>
      <c r="NA83" s="209"/>
      <c r="NB83" s="209"/>
      <c r="NC83" s="209"/>
      <c r="ND83" s="209"/>
      <c r="NE83" s="209"/>
      <c r="NF83" s="209"/>
      <c r="NG83" s="209"/>
      <c r="NH83" s="209"/>
      <c r="NI83" s="209"/>
      <c r="NJ83" s="209"/>
      <c r="NK83" s="209"/>
      <c r="NL83" s="209"/>
      <c r="NM83" s="209"/>
      <c r="NN83" s="209"/>
      <c r="NO83" s="209"/>
      <c r="NP83" s="209"/>
      <c r="NQ83" s="209"/>
      <c r="NR83" s="209"/>
      <c r="NS83" s="209"/>
      <c r="NT83" s="209"/>
      <c r="NU83" s="209"/>
      <c r="NV83" s="209"/>
      <c r="NW83" s="209"/>
      <c r="NX83" s="209"/>
      <c r="NY83" s="209"/>
      <c r="NZ83" s="209"/>
      <c r="OA83" s="209"/>
      <c r="OB83" s="209"/>
      <c r="OC83" s="209"/>
      <c r="OD83" s="209"/>
      <c r="OE83" s="209"/>
      <c r="OF83" s="209"/>
      <c r="OG83" s="209"/>
      <c r="OH83" s="209"/>
      <c r="OI83" s="209"/>
      <c r="OJ83" s="209"/>
      <c r="OK83" s="209"/>
      <c r="OL83" s="209"/>
      <c r="OM83" s="209"/>
      <c r="ON83" s="209"/>
      <c r="OO83" s="209"/>
      <c r="OP83" s="209"/>
      <c r="OQ83" s="209"/>
      <c r="OR83" s="209"/>
      <c r="OS83" s="209"/>
      <c r="OT83" s="209"/>
      <c r="OU83" s="209"/>
      <c r="OV83" s="209"/>
      <c r="OW83" s="209"/>
      <c r="OX83" s="209"/>
      <c r="OY83" s="209"/>
      <c r="OZ83" s="209"/>
      <c r="PA83" s="209"/>
      <c r="PB83" s="209"/>
      <c r="PC83" s="209"/>
      <c r="PD83" s="209"/>
      <c r="PE83" s="209"/>
      <c r="PF83" s="209"/>
      <c r="PG83" s="209"/>
      <c r="PH83" s="209"/>
      <c r="PI83" s="209"/>
      <c r="PJ83" s="209"/>
      <c r="PK83" s="209"/>
      <c r="PL83" s="209"/>
      <c r="PM83" s="209"/>
      <c r="PN83" s="209"/>
      <c r="PO83" s="209"/>
      <c r="PP83" s="209"/>
      <c r="PQ83" s="209"/>
      <c r="PR83" s="209"/>
      <c r="PS83" s="209"/>
      <c r="PT83" s="209"/>
      <c r="PU83" s="209"/>
      <c r="PV83" s="209"/>
      <c r="PW83" s="209"/>
      <c r="PX83" s="209"/>
    </row>
    <row r="84" spans="1:440" s="223" customFormat="1" x14ac:dyDescent="0.25">
      <c r="A84" s="211"/>
      <c r="B84" s="212"/>
      <c r="C84" s="213"/>
      <c r="D84" s="213"/>
      <c r="E84" s="214"/>
      <c r="F84" s="215"/>
      <c r="G84" s="216"/>
      <c r="H84" s="217"/>
      <c r="I84" s="218">
        <f>SUM(K84,M84,O84,Q84,S84,U84,W84,Y84,AA84,AC84,AE84,AG84,AI84,AK84,AM84,AO84,AQ84,AS84,AU84,AW84,AY84)</f>
        <v>0</v>
      </c>
      <c r="J84" s="219"/>
      <c r="K84" s="218" t="str">
        <f>IF(J84&gt;0,(J$3-J84)*K$3+K$3,"")</f>
        <v/>
      </c>
      <c r="L84" s="219"/>
      <c r="M84" s="218" t="str">
        <f>IF(L84&gt;0,(L$3-L84)*M$3+M$3,"")</f>
        <v/>
      </c>
      <c r="N84" s="220"/>
      <c r="O84" s="218" t="str">
        <f>IF(N84&gt;0,(N$3-N84)*O$3+O$3,"")</f>
        <v/>
      </c>
      <c r="P84" s="220"/>
      <c r="Q84" s="218" t="str">
        <f>IF(P84&gt;0,(P$3-P84)*Q$3+Q$3,"")</f>
        <v/>
      </c>
      <c r="R84" s="220"/>
      <c r="S84" s="218" t="str">
        <f>IF(R84&gt;0,(R$3-R84)*S$3+S$3,"")</f>
        <v/>
      </c>
      <c r="T84" s="220"/>
      <c r="U84" s="218" t="str">
        <f>IF(T84&gt;0,(T$3-T84)*U$3+U$3,"")</f>
        <v/>
      </c>
      <c r="V84" s="220"/>
      <c r="W84" s="218" t="str">
        <f>IF(V84&gt;0,(V$3-V84)*W$3+W$3,"")</f>
        <v/>
      </c>
      <c r="X84" s="220"/>
      <c r="Y84" s="218" t="str">
        <f>IF(X84&gt;0,(X$3-X84)*Y$3+Y$3,"")</f>
        <v/>
      </c>
      <c r="Z84" s="220"/>
      <c r="AA84" s="218" t="str">
        <f>IF(Z84&gt;0,(Z$3-Z84)*AA$3+AA$3,"")</f>
        <v/>
      </c>
      <c r="AB84" s="220"/>
      <c r="AC84" s="218" t="str">
        <f>IF(AB84&gt;0,(AB$3-AB84)*AC$3+AC$3,"")</f>
        <v/>
      </c>
      <c r="AD84" s="220"/>
      <c r="AE84" s="218" t="str">
        <f>IF(AD84&gt;0,(AD$3-AD84)*AE$3+AE$3,"")</f>
        <v/>
      </c>
      <c r="AF84" s="220"/>
      <c r="AG84" s="218" t="str">
        <f>IF(AF84&gt;0,(AF$3-AF84)*AG$3+AG$3,"")</f>
        <v/>
      </c>
      <c r="AH84" s="220"/>
      <c r="AI84" s="218" t="str">
        <f>IF(AH84&gt;0,(AH$3-AH84)*AI$3+AI$3,"")</f>
        <v/>
      </c>
      <c r="AJ84" s="220"/>
      <c r="AK84" s="218" t="str">
        <f>IF(AJ84&gt;0,(AJ$3-AJ84)*AK$3+AK$3,"")</f>
        <v/>
      </c>
      <c r="AL84" s="220"/>
      <c r="AM84" s="218" t="str">
        <f>IF(AL84&gt;0,(AL$3-AL84)*AM$3+AM$3,"")</f>
        <v/>
      </c>
      <c r="AN84" s="220"/>
      <c r="AO84" s="218" t="str">
        <f>IF(AN84&gt;0,(AN$3-AN84)*AO$3+AO$3,"")</f>
        <v/>
      </c>
      <c r="AP84" s="220"/>
      <c r="AQ84" s="218" t="str">
        <f>IF(AP84&gt;0,(AP$3-AP84)*AQ$3+AQ$3,"")</f>
        <v/>
      </c>
      <c r="AR84" s="220"/>
      <c r="AS84" s="218" t="str">
        <f>IF(AR84&gt;0,(AR$3-AR84)*AS$3+AS$3,"")</f>
        <v/>
      </c>
      <c r="AT84" s="220"/>
      <c r="AU84" s="218" t="str">
        <f>IF(AT84&gt;0,(AT$3-AT84)*AU$3+AU$3,"")</f>
        <v/>
      </c>
      <c r="AV84" s="220"/>
      <c r="AW84" s="218" t="str">
        <f>IF(AV84&gt;0,(AV$3-AV84)*AW$3+AW$3,"")</f>
        <v/>
      </c>
      <c r="AX84" s="220"/>
      <c r="AY84" s="218" t="str">
        <f>IF(AX84&gt;0,(AX$3-AX84)*AY$3+AY$3,"")</f>
        <v/>
      </c>
      <c r="AZ84" s="221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2"/>
      <c r="CX84" s="222"/>
      <c r="CY84" s="222"/>
      <c r="CZ84" s="222"/>
      <c r="DA84" s="222"/>
      <c r="DB84" s="222"/>
      <c r="DC84" s="222"/>
      <c r="DD84" s="222"/>
      <c r="DE84" s="222"/>
      <c r="DF84" s="222"/>
      <c r="DG84" s="222"/>
      <c r="DH84" s="222"/>
      <c r="DI84" s="222"/>
      <c r="DJ84" s="222"/>
      <c r="DK84" s="222"/>
      <c r="DL84" s="222"/>
      <c r="DM84" s="222"/>
      <c r="DN84" s="222"/>
      <c r="DO84" s="222"/>
      <c r="DP84" s="222"/>
      <c r="DQ84" s="222"/>
      <c r="DR84" s="222"/>
      <c r="DS84" s="222"/>
      <c r="DT84" s="222"/>
      <c r="DU84" s="222"/>
      <c r="DV84" s="222"/>
      <c r="DW84" s="222"/>
      <c r="DX84" s="222"/>
      <c r="DY84" s="222"/>
      <c r="DZ84" s="222"/>
      <c r="EA84" s="222"/>
      <c r="EB84" s="222"/>
      <c r="EC84" s="222"/>
      <c r="ED84" s="222"/>
      <c r="EE84" s="222"/>
      <c r="EF84" s="222"/>
      <c r="EG84" s="222"/>
      <c r="EH84" s="222"/>
      <c r="EI84" s="222"/>
      <c r="EJ84" s="222"/>
      <c r="EK84" s="222"/>
      <c r="EL84" s="222"/>
      <c r="EM84" s="222"/>
      <c r="EN84" s="222"/>
      <c r="EO84" s="222"/>
      <c r="EP84" s="222"/>
      <c r="EQ84" s="222"/>
      <c r="ER84" s="222"/>
      <c r="ES84" s="222"/>
      <c r="ET84" s="222"/>
      <c r="EU84" s="222"/>
      <c r="EV84" s="222"/>
      <c r="EW84" s="222"/>
      <c r="EX84" s="222"/>
      <c r="EY84" s="222"/>
      <c r="EZ84" s="222"/>
      <c r="FA84" s="222"/>
      <c r="FB84" s="222"/>
      <c r="FC84" s="222"/>
      <c r="FD84" s="222"/>
      <c r="FE84" s="222"/>
      <c r="FF84" s="222"/>
      <c r="FG84" s="222"/>
      <c r="FH84" s="222"/>
      <c r="FI84" s="222"/>
      <c r="FJ84" s="222"/>
      <c r="FK84" s="222"/>
      <c r="FL84" s="222"/>
      <c r="FM84" s="222"/>
      <c r="FN84" s="222"/>
      <c r="FO84" s="222"/>
      <c r="FP84" s="222"/>
      <c r="FQ84" s="222"/>
      <c r="FR84" s="222"/>
      <c r="FS84" s="222"/>
      <c r="FT84" s="222"/>
      <c r="FU84" s="222"/>
      <c r="FV84" s="222"/>
      <c r="FW84" s="222"/>
      <c r="FX84" s="222"/>
      <c r="FY84" s="222"/>
      <c r="FZ84" s="222"/>
      <c r="GA84" s="222"/>
      <c r="GB84" s="222"/>
      <c r="GC84" s="222"/>
      <c r="GD84" s="222"/>
      <c r="GE84" s="222"/>
      <c r="GF84" s="222"/>
      <c r="GG84" s="222"/>
      <c r="GH84" s="222"/>
      <c r="GI84" s="222"/>
      <c r="GJ84" s="222"/>
      <c r="GK84" s="222"/>
      <c r="GL84" s="222"/>
      <c r="GM84" s="222"/>
      <c r="GN84" s="222"/>
      <c r="GO84" s="222"/>
      <c r="GP84" s="222"/>
      <c r="GQ84" s="222"/>
      <c r="GR84" s="222"/>
      <c r="GS84" s="222"/>
      <c r="GT84" s="222"/>
      <c r="GU84" s="222"/>
      <c r="GV84" s="222"/>
      <c r="GW84" s="222"/>
      <c r="GX84" s="222"/>
      <c r="GY84" s="222"/>
      <c r="GZ84" s="222"/>
      <c r="HA84" s="222"/>
      <c r="HB84" s="222"/>
      <c r="HC84" s="222"/>
      <c r="HD84" s="222"/>
      <c r="HE84" s="222"/>
      <c r="HF84" s="222"/>
      <c r="HG84" s="222"/>
      <c r="HH84" s="222"/>
      <c r="HI84" s="222"/>
      <c r="HJ84" s="222"/>
      <c r="HK84" s="222"/>
      <c r="HL84" s="222"/>
      <c r="HM84" s="222"/>
      <c r="HN84" s="222"/>
      <c r="HO84" s="222"/>
      <c r="HP84" s="222"/>
      <c r="HQ84" s="222"/>
      <c r="HR84" s="222"/>
      <c r="HS84" s="222"/>
      <c r="HT84" s="222"/>
      <c r="HU84" s="222"/>
      <c r="HV84" s="222"/>
      <c r="HW84" s="222"/>
      <c r="HX84" s="222"/>
      <c r="HY84" s="222"/>
      <c r="HZ84" s="222"/>
      <c r="IA84" s="222"/>
      <c r="IB84" s="222"/>
      <c r="IC84" s="222"/>
      <c r="ID84" s="222"/>
      <c r="IE84" s="222"/>
      <c r="IF84" s="222"/>
      <c r="IG84" s="222"/>
      <c r="IH84" s="222"/>
      <c r="II84" s="222"/>
      <c r="IJ84" s="222"/>
      <c r="IK84" s="222"/>
      <c r="IL84" s="222"/>
      <c r="IM84" s="222"/>
      <c r="IN84" s="222"/>
      <c r="IO84" s="222"/>
      <c r="IP84" s="222"/>
      <c r="IQ84" s="222"/>
      <c r="IR84" s="222"/>
      <c r="IS84" s="222"/>
      <c r="IT84" s="222"/>
      <c r="IU84" s="222"/>
      <c r="IV84" s="222"/>
      <c r="IW84" s="222"/>
      <c r="IX84" s="222"/>
      <c r="IY84" s="222"/>
      <c r="IZ84" s="222"/>
      <c r="JA84" s="222"/>
      <c r="JB84" s="222"/>
      <c r="JC84" s="222"/>
      <c r="JD84" s="222"/>
      <c r="JE84" s="222"/>
      <c r="JF84" s="222"/>
      <c r="JG84" s="222"/>
      <c r="JH84" s="222"/>
      <c r="JI84" s="222"/>
      <c r="JJ84" s="222"/>
      <c r="JK84" s="222"/>
      <c r="JL84" s="222"/>
      <c r="JM84" s="222"/>
      <c r="JN84" s="222"/>
      <c r="JO84" s="222"/>
      <c r="JP84" s="222"/>
      <c r="JQ84" s="222"/>
      <c r="JR84" s="222"/>
      <c r="JS84" s="222"/>
      <c r="JT84" s="222"/>
      <c r="JU84" s="222"/>
      <c r="JV84" s="222"/>
      <c r="JW84" s="222"/>
      <c r="JX84" s="222"/>
      <c r="JY84" s="222"/>
      <c r="JZ84" s="222"/>
      <c r="KA84" s="222"/>
      <c r="KB84" s="222"/>
      <c r="KC84" s="222"/>
      <c r="KD84" s="222"/>
      <c r="KE84" s="222"/>
      <c r="KF84" s="222"/>
      <c r="KG84" s="222"/>
      <c r="KH84" s="222"/>
      <c r="KI84" s="222"/>
      <c r="KJ84" s="222"/>
      <c r="KK84" s="222"/>
      <c r="KL84" s="222"/>
      <c r="KM84" s="222"/>
      <c r="KN84" s="222"/>
      <c r="KO84" s="222"/>
      <c r="KP84" s="222"/>
      <c r="KQ84" s="222"/>
      <c r="KR84" s="222"/>
      <c r="KS84" s="222"/>
      <c r="KT84" s="222"/>
      <c r="KU84" s="222"/>
      <c r="KV84" s="222"/>
      <c r="KW84" s="222"/>
      <c r="KX84" s="222"/>
      <c r="KY84" s="222"/>
      <c r="KZ84" s="222"/>
      <c r="LA84" s="222"/>
      <c r="LB84" s="222"/>
      <c r="LC84" s="222"/>
      <c r="LD84" s="222"/>
      <c r="LE84" s="222"/>
      <c r="LF84" s="222"/>
      <c r="LG84" s="222"/>
      <c r="LH84" s="222"/>
      <c r="LI84" s="222"/>
      <c r="LJ84" s="222"/>
      <c r="LK84" s="222"/>
      <c r="LL84" s="222"/>
      <c r="LM84" s="222"/>
      <c r="LN84" s="222"/>
      <c r="LO84" s="222"/>
      <c r="LP84" s="222"/>
      <c r="LQ84" s="222"/>
      <c r="LR84" s="222"/>
      <c r="LS84" s="222"/>
      <c r="LT84" s="222"/>
      <c r="LU84" s="222"/>
      <c r="LV84" s="222"/>
      <c r="LW84" s="222"/>
      <c r="LX84" s="222"/>
      <c r="LY84" s="222"/>
      <c r="LZ84" s="222"/>
      <c r="MA84" s="222"/>
      <c r="MB84" s="222"/>
      <c r="MC84" s="222"/>
      <c r="MD84" s="222"/>
      <c r="ME84" s="222"/>
      <c r="MF84" s="222"/>
      <c r="MG84" s="222"/>
      <c r="MH84" s="222"/>
      <c r="MI84" s="222"/>
      <c r="MJ84" s="222"/>
      <c r="MK84" s="222"/>
      <c r="ML84" s="222"/>
      <c r="MM84" s="222"/>
      <c r="MN84" s="222"/>
      <c r="MO84" s="222"/>
      <c r="MP84" s="222"/>
      <c r="MQ84" s="222"/>
      <c r="MR84" s="222"/>
      <c r="MS84" s="222"/>
      <c r="MT84" s="222"/>
      <c r="MU84" s="222"/>
      <c r="MV84" s="222"/>
      <c r="MW84" s="222"/>
      <c r="MX84" s="222"/>
      <c r="MY84" s="222"/>
      <c r="MZ84" s="222"/>
      <c r="NA84" s="222"/>
      <c r="NB84" s="222"/>
      <c r="NC84" s="222"/>
      <c r="ND84" s="222"/>
      <c r="NE84" s="222"/>
      <c r="NF84" s="222"/>
      <c r="NG84" s="222"/>
      <c r="NH84" s="222"/>
      <c r="NI84" s="222"/>
      <c r="NJ84" s="222"/>
      <c r="NK84" s="222"/>
      <c r="NL84" s="222"/>
      <c r="NM84" s="222"/>
      <c r="NN84" s="222"/>
      <c r="NO84" s="222"/>
      <c r="NP84" s="222"/>
      <c r="NQ84" s="222"/>
      <c r="NR84" s="222"/>
      <c r="NS84" s="222"/>
      <c r="NT84" s="222"/>
      <c r="NU84" s="222"/>
      <c r="NV84" s="222"/>
      <c r="NW84" s="222"/>
      <c r="NX84" s="222"/>
      <c r="NY84" s="222"/>
      <c r="NZ84" s="222"/>
      <c r="OA84" s="222"/>
      <c r="OB84" s="222"/>
      <c r="OC84" s="222"/>
      <c r="OD84" s="222"/>
      <c r="OE84" s="222"/>
      <c r="OF84" s="222"/>
      <c r="OG84" s="222"/>
      <c r="OH84" s="222"/>
      <c r="OI84" s="222"/>
      <c r="OJ84" s="222"/>
      <c r="OK84" s="222"/>
      <c r="OL84" s="222"/>
      <c r="OM84" s="222"/>
      <c r="ON84" s="222"/>
      <c r="OO84" s="222"/>
      <c r="OP84" s="222"/>
      <c r="OQ84" s="222"/>
      <c r="OR84" s="222"/>
      <c r="OS84" s="222"/>
      <c r="OT84" s="222"/>
      <c r="OU84" s="222"/>
      <c r="OV84" s="222"/>
      <c r="OW84" s="222"/>
      <c r="OX84" s="222"/>
      <c r="OY84" s="222"/>
      <c r="OZ84" s="222"/>
      <c r="PA84" s="222"/>
      <c r="PB84" s="222"/>
      <c r="PC84" s="222"/>
      <c r="PD84" s="222"/>
      <c r="PE84" s="222"/>
      <c r="PF84" s="222"/>
      <c r="PG84" s="222"/>
      <c r="PH84" s="222"/>
      <c r="PI84" s="222"/>
      <c r="PJ84" s="222"/>
      <c r="PK84" s="222"/>
      <c r="PL84" s="222"/>
      <c r="PM84" s="222"/>
      <c r="PN84" s="222"/>
      <c r="PO84" s="222"/>
      <c r="PP84" s="222"/>
      <c r="PQ84" s="222"/>
      <c r="PR84" s="222"/>
      <c r="PS84" s="222"/>
      <c r="PT84" s="222"/>
      <c r="PU84" s="222"/>
      <c r="PV84" s="222"/>
      <c r="PW84" s="222"/>
      <c r="PX84" s="222"/>
    </row>
    <row r="85" spans="1:440" s="194" customFormat="1" x14ac:dyDescent="0.25">
      <c r="A85" s="28"/>
      <c r="B85" s="61"/>
      <c r="C85" s="20"/>
      <c r="D85" s="20"/>
      <c r="E85" s="36"/>
      <c r="F85" s="48"/>
      <c r="G85" s="49"/>
      <c r="H85" s="28"/>
      <c r="I85" s="21">
        <f>SUM(K85,M85,O85,Q85,S85,U85,W85,Y85,AA85,AC85,AE85,AG85,AI85,AK85,AM85,AO85,AQ85,AS85,AU85,AW85,AY85)</f>
        <v>0</v>
      </c>
      <c r="J85" s="39"/>
      <c r="K85" s="21" t="str">
        <f>IF(J85&gt;0,(J$3-J85)*K$3+K$3,"")</f>
        <v/>
      </c>
      <c r="L85" s="39"/>
      <c r="M85" s="21" t="str">
        <f>IF(L85&gt;0,(L$3-L85)*M$3+M$3,"")</f>
        <v/>
      </c>
      <c r="N85" s="44"/>
      <c r="O85" s="21" t="str">
        <f>IF(N85&gt;0,(N$3-N85)*O$3+O$3,"")</f>
        <v/>
      </c>
      <c r="P85" s="44"/>
      <c r="Q85" s="21" t="str">
        <f>IF(P85&gt;0,(P$3-P85)*Q$3+Q$3,"")</f>
        <v/>
      </c>
      <c r="R85" s="44"/>
      <c r="S85" s="21" t="str">
        <f>IF(R85&gt;0,(R$3-R85)*S$3+S$3,"")</f>
        <v/>
      </c>
      <c r="T85" s="45"/>
      <c r="U85" s="21" t="str">
        <f>IF(T85&gt;0,(T$3-T85)*U$3+U$3,"")</f>
        <v/>
      </c>
      <c r="V85" s="45"/>
      <c r="W85" s="21" t="str">
        <f>IF(V85&gt;0,(V$3-V85)*W$3+W$3,"")</f>
        <v/>
      </c>
      <c r="X85" s="45"/>
      <c r="Y85" s="21" t="str">
        <f>IF(X85&gt;0,(X$3-X85)*Y$3+Y$3,"")</f>
        <v/>
      </c>
      <c r="Z85" s="45"/>
      <c r="AA85" s="21" t="str">
        <f>IF(Z85&gt;0,(Z$3-Z85)*AA$3+AA$3,"")</f>
        <v/>
      </c>
      <c r="AB85" s="45"/>
      <c r="AC85" s="21" t="str">
        <f>IF(AB85&gt;0,(AB$3-AB85)*AC$3+AC$3,"")</f>
        <v/>
      </c>
      <c r="AD85" s="45"/>
      <c r="AE85" s="21" t="str">
        <f>IF(AD85&gt;0,(AD$3-AD85)*AE$3+AE$3,"")</f>
        <v/>
      </c>
      <c r="AF85" s="45"/>
      <c r="AG85" s="21" t="str">
        <f>IF(AF85&gt;0,(AF$3-AF85)*AG$3+AG$3,"")</f>
        <v/>
      </c>
      <c r="AH85" s="45"/>
      <c r="AI85" s="21" t="str">
        <f>IF(AH85&gt;0,(AH$3-AH85)*AI$3+AI$3,"")</f>
        <v/>
      </c>
      <c r="AJ85" s="45"/>
      <c r="AK85" s="21" t="str">
        <f>IF(AJ85&gt;0,(AJ$3-AJ85)*AK$3+AK$3,"")</f>
        <v/>
      </c>
      <c r="AL85" s="45"/>
      <c r="AM85" s="21" t="str">
        <f>IF(AL85&gt;0,(AL$3-AL85)*AM$3+AM$3,"")</f>
        <v/>
      </c>
      <c r="AN85" s="45"/>
      <c r="AO85" s="21" t="str">
        <f>IF(AN85&gt;0,(AN$3-AN85)*AO$3+AO$3,"")</f>
        <v/>
      </c>
      <c r="AP85" s="45"/>
      <c r="AQ85" s="21" t="str">
        <f>IF(AP85&gt;0,(AP$3-AP85)*AQ$3+AQ$3,"")</f>
        <v/>
      </c>
      <c r="AR85" s="45"/>
      <c r="AS85" s="21" t="str">
        <f>IF(AR85&gt;0,(AR$3-AR85)*AS$3+AS$3,"")</f>
        <v/>
      </c>
      <c r="AT85" s="45"/>
      <c r="AU85" s="21" t="str">
        <f>IF(AT85&gt;0,(AT$3-AT85)*AU$3+AU$3,"")</f>
        <v/>
      </c>
      <c r="AV85" s="45"/>
      <c r="AW85" s="21" t="str">
        <f>IF(AV85&gt;0,(AV$3-AV85)*AW$3+AW$3,"")</f>
        <v/>
      </c>
      <c r="AX85" s="45"/>
      <c r="AY85" s="21" t="str">
        <f>IF(AX85&gt;0,(AX$3-AX85)*AY$3+AY$3,"")</f>
        <v/>
      </c>
      <c r="AZ85" s="192"/>
    </row>
    <row r="86" spans="1:440" x14ac:dyDescent="0.25">
      <c r="A86" s="164"/>
      <c r="B86" s="165"/>
      <c r="C86" s="166"/>
      <c r="D86" s="166"/>
      <c r="E86" s="167"/>
      <c r="F86" s="168"/>
      <c r="G86" s="169"/>
      <c r="H86" s="164"/>
      <c r="I86" s="170">
        <f>SUM(K86,M86,O86,Q86,S86,U86,W86,Y86,AA86,AC86,AE86,AG86,AI86,AK86,AM86,AO86,AQ86,AS86,AU86,AW86,AY86)</f>
        <v>0</v>
      </c>
      <c r="J86" s="171"/>
      <c r="K86" s="170" t="str">
        <f>IF(J86&gt;0,(J$3-J86)*K$3+K$3,"")</f>
        <v/>
      </c>
      <c r="L86" s="171"/>
      <c r="M86" s="170" t="str">
        <f>IF(L86&gt;0,(L$3-L86)*M$3+M$3,"")</f>
        <v/>
      </c>
      <c r="N86" s="172"/>
      <c r="O86" s="170" t="str">
        <f>IF(N86&gt;0,(N$3-N86)*O$3+O$3,"")</f>
        <v/>
      </c>
      <c r="P86" s="172"/>
      <c r="Q86" s="170" t="str">
        <f>IF(P86&gt;0,(P$3-P86)*Q$3+Q$3,"")</f>
        <v/>
      </c>
      <c r="R86" s="172"/>
      <c r="S86" s="170" t="str">
        <f>IF(R86&gt;0,(R$3-R86)*S$3+S$3,"")</f>
        <v/>
      </c>
      <c r="T86" s="173"/>
      <c r="U86" s="170" t="str">
        <f>IF(T86&gt;0,(T$3-T86)*U$3+U$3,"")</f>
        <v/>
      </c>
      <c r="V86" s="173"/>
      <c r="W86" s="170" t="str">
        <f>IF(V86&gt;0,(V$3-V86)*W$3+W$3,"")</f>
        <v/>
      </c>
      <c r="X86" s="172"/>
      <c r="Y86" s="170" t="str">
        <f>IF(X86&gt;0,(X$3-X86)*Y$3+Y$3,"")</f>
        <v/>
      </c>
      <c r="Z86" s="173"/>
      <c r="AA86" s="170" t="str">
        <f>IF(Z86&gt;0,(Z$3-Z86)*AA$3+AA$3,"")</f>
        <v/>
      </c>
      <c r="AB86" s="173"/>
      <c r="AC86" s="170" t="str">
        <f>IF(AB86&gt;0,(AB$3-AB86)*AC$3+AC$3,"")</f>
        <v/>
      </c>
      <c r="AD86" s="173"/>
      <c r="AE86" s="170" t="str">
        <f>IF(AD86&gt;0,(AD$3-AD86)*AE$3+AE$3,"")</f>
        <v/>
      </c>
      <c r="AF86" s="173"/>
      <c r="AG86" s="170" t="str">
        <f>IF(AF86&gt;0,(AF$3-AF86)*AG$3+AG$3,"")</f>
        <v/>
      </c>
      <c r="AH86" s="173"/>
      <c r="AI86" s="170" t="str">
        <f>IF(AH86&gt;0,(AH$3-AH86)*AI$3+AI$3,"")</f>
        <v/>
      </c>
      <c r="AJ86" s="173"/>
      <c r="AK86" s="170" t="str">
        <f>IF(AJ86&gt;0,(AJ$3-AJ86)*AK$3+AK$3,"")</f>
        <v/>
      </c>
      <c r="AL86" s="173"/>
      <c r="AM86" s="170" t="str">
        <f>IF(AL86&gt;0,(AL$3-AL86)*AM$3+AM$3,"")</f>
        <v/>
      </c>
      <c r="AN86" s="173"/>
      <c r="AO86" s="170" t="str">
        <f>IF(AN86&gt;0,(AN$3-AN86)*AO$3+AO$3,"")</f>
        <v/>
      </c>
      <c r="AP86" s="173"/>
      <c r="AQ86" s="170" t="str">
        <f>IF(AP86&gt;0,(AP$3-AP86)*AQ$3+AQ$3,"")</f>
        <v/>
      </c>
      <c r="AR86" s="173"/>
      <c r="AS86" s="170" t="str">
        <f>IF(AR86&gt;0,(AR$3-AR86)*AS$3+AS$3,"")</f>
        <v/>
      </c>
      <c r="AT86" s="173"/>
      <c r="AU86" s="170" t="str">
        <f>IF(AT86&gt;0,(AT$3-AT86)*AU$3+AU$3,"")</f>
        <v/>
      </c>
      <c r="AV86" s="173"/>
      <c r="AW86" s="170" t="str">
        <f>IF(AV86&gt;0,(AV$3-AV86)*AW$3+AW$3,"")</f>
        <v/>
      </c>
      <c r="AX86" s="173"/>
      <c r="AY86" s="170" t="str">
        <f>IF(AX86&gt;0,(AX$3-AX86)*AY$3+AY$3,"")</f>
        <v/>
      </c>
    </row>
    <row r="87" spans="1:440" s="210" customFormat="1" x14ac:dyDescent="0.25">
      <c r="A87" s="187"/>
      <c r="B87" s="66"/>
      <c r="C87" s="67"/>
      <c r="D87" s="67"/>
      <c r="E87" s="198"/>
      <c r="F87" s="199"/>
      <c r="G87" s="200"/>
      <c r="H87" s="187"/>
      <c r="I87" s="201">
        <f>SUM(K87,M87,O87,Q87,S87,U87,W87,Y87,AA87,AC87,AE87,AG87,AI87,AK87,AM87,AO87,AQ87,AS87,AU87,AW87,AY87)</f>
        <v>0</v>
      </c>
      <c r="J87" s="202"/>
      <c r="K87" s="201" t="str">
        <f>IF(J87&gt;0,(J$3-J87)*K$3+K$3,"")</f>
        <v/>
      </c>
      <c r="L87" s="202"/>
      <c r="M87" s="201" t="str">
        <f>IF(L87&gt;0,(L$3-L87)*M$3+M$3,"")</f>
        <v/>
      </c>
      <c r="N87" s="203"/>
      <c r="O87" s="201" t="str">
        <f>IF(N87&gt;0,(N$3-N87)*O$3+O$3,"")</f>
        <v/>
      </c>
      <c r="P87" s="224"/>
      <c r="Q87" s="201" t="str">
        <f>IF(P87&gt;0,(P$3-P87)*Q$3+Q$3,"")</f>
        <v/>
      </c>
      <c r="R87" s="203"/>
      <c r="S87" s="201" t="str">
        <f>IF(R87&gt;0,(R$3-R87)*S$3+S$3,"")</f>
        <v/>
      </c>
      <c r="T87" s="203"/>
      <c r="U87" s="201" t="str">
        <f>IF(T87&gt;0,(T$3-T87)*U$3+U$3,"")</f>
        <v/>
      </c>
      <c r="V87" s="203"/>
      <c r="W87" s="201" t="str">
        <f>IF(V87&gt;0,(V$3-V87)*W$3+W$3,"")</f>
        <v/>
      </c>
      <c r="X87" s="203"/>
      <c r="Y87" s="201" t="str">
        <f>IF(X87&gt;0,(X$3-X87)*Y$3+Y$3,"")</f>
        <v/>
      </c>
      <c r="Z87" s="203"/>
      <c r="AA87" s="201" t="str">
        <f>IF(Z87&gt;0,(Z$3-Z87)*AA$3+AA$3,"")</f>
        <v/>
      </c>
      <c r="AB87" s="203"/>
      <c r="AC87" s="201" t="str">
        <f>IF(AB87&gt;0,(AB$3-AB87)*AC$3+AC$3,"")</f>
        <v/>
      </c>
      <c r="AD87" s="203"/>
      <c r="AE87" s="201" t="str">
        <f>IF(AD87&gt;0,(AD$3-AD87)*AE$3+AE$3,"")</f>
        <v/>
      </c>
      <c r="AF87" s="203"/>
      <c r="AG87" s="201" t="str">
        <f>IF(AF87&gt;0,(AF$3-AF87)*AG$3+AG$3,"")</f>
        <v/>
      </c>
      <c r="AH87" s="203"/>
      <c r="AI87" s="201" t="str">
        <f>IF(AH87&gt;0,(AH$3-AH87)*AI$3+AI$3,"")</f>
        <v/>
      </c>
      <c r="AJ87" s="203"/>
      <c r="AK87" s="201" t="str">
        <f>IF(AJ87&gt;0,(AJ$3-AJ87)*AK$3+AK$3,"")</f>
        <v/>
      </c>
      <c r="AL87" s="203"/>
      <c r="AM87" s="201" t="str">
        <f>IF(AL87&gt;0,(AL$3-AL87)*AM$3+AM$3,"")</f>
        <v/>
      </c>
      <c r="AN87" s="203"/>
      <c r="AO87" s="201" t="str">
        <f>IF(AN87&gt;0,(AN$3-AN87)*AO$3+AO$3,"")</f>
        <v/>
      </c>
      <c r="AP87" s="203"/>
      <c r="AQ87" s="201" t="str">
        <f>IF(AP87&gt;0,(AP$3-AP87)*AQ$3+AQ$3,"")</f>
        <v/>
      </c>
      <c r="AR87" s="203"/>
      <c r="AS87" s="201" t="str">
        <f>IF(AR87&gt;0,(AR$3-AR87)*AS$3+AS$3,"")</f>
        <v/>
      </c>
      <c r="AT87" s="203"/>
      <c r="AU87" s="201" t="str">
        <f>IF(AT87&gt;0,(AT$3-AT87)*AU$3+AU$3,"")</f>
        <v/>
      </c>
      <c r="AV87" s="203"/>
      <c r="AW87" s="201" t="str">
        <f>IF(AV87&gt;0,(AV$3-AV87)*AW$3+AW$3,"")</f>
        <v/>
      </c>
      <c r="AX87" s="203"/>
      <c r="AY87" s="201" t="str">
        <f>IF(AX87&gt;0,(AX$3-AX87)*AY$3+AY$3,"")</f>
        <v/>
      </c>
      <c r="AZ87" s="208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09"/>
      <c r="BS87" s="209"/>
      <c r="BT87" s="209"/>
      <c r="BU87" s="209"/>
      <c r="BV87" s="209"/>
      <c r="BW87" s="209"/>
      <c r="BX87" s="209"/>
      <c r="BY87" s="209"/>
      <c r="BZ87" s="209"/>
      <c r="CA87" s="209"/>
      <c r="CB87" s="209"/>
      <c r="CC87" s="209"/>
      <c r="CD87" s="209"/>
      <c r="CE87" s="209"/>
      <c r="CF87" s="209"/>
      <c r="CG87" s="209"/>
      <c r="CH87" s="209"/>
      <c r="CI87" s="209"/>
      <c r="CJ87" s="209"/>
      <c r="CK87" s="209"/>
      <c r="CL87" s="209"/>
      <c r="CM87" s="209"/>
      <c r="CN87" s="209"/>
      <c r="CO87" s="209"/>
      <c r="CP87" s="209"/>
      <c r="CQ87" s="209"/>
      <c r="CR87" s="209"/>
      <c r="CS87" s="209"/>
      <c r="CT87" s="209"/>
      <c r="CU87" s="209"/>
      <c r="CV87" s="209"/>
      <c r="CW87" s="209"/>
      <c r="CX87" s="209"/>
      <c r="CY87" s="209"/>
      <c r="CZ87" s="209"/>
      <c r="DA87" s="209"/>
      <c r="DB87" s="209"/>
      <c r="DC87" s="209"/>
      <c r="DD87" s="209"/>
      <c r="DE87" s="209"/>
      <c r="DF87" s="209"/>
      <c r="DG87" s="209"/>
      <c r="DH87" s="209"/>
      <c r="DI87" s="209"/>
      <c r="DJ87" s="209"/>
      <c r="DK87" s="209"/>
      <c r="DL87" s="209"/>
      <c r="DM87" s="209"/>
      <c r="DN87" s="209"/>
      <c r="DO87" s="209"/>
      <c r="DP87" s="209"/>
      <c r="DQ87" s="209"/>
      <c r="DR87" s="209"/>
      <c r="DS87" s="209"/>
      <c r="DT87" s="209"/>
      <c r="DU87" s="209"/>
      <c r="DV87" s="209"/>
      <c r="DW87" s="209"/>
      <c r="DX87" s="209"/>
      <c r="DY87" s="209"/>
      <c r="DZ87" s="209"/>
      <c r="EA87" s="209"/>
      <c r="EB87" s="209"/>
      <c r="EC87" s="209"/>
      <c r="ED87" s="209"/>
      <c r="EE87" s="209"/>
      <c r="EF87" s="209"/>
      <c r="EG87" s="209"/>
      <c r="EH87" s="209"/>
      <c r="EI87" s="209"/>
      <c r="EJ87" s="209"/>
      <c r="EK87" s="209"/>
      <c r="EL87" s="209"/>
      <c r="EM87" s="209"/>
      <c r="EN87" s="209"/>
      <c r="EO87" s="209"/>
      <c r="EP87" s="209"/>
      <c r="EQ87" s="209"/>
      <c r="ER87" s="209"/>
      <c r="ES87" s="209"/>
      <c r="ET87" s="209"/>
      <c r="EU87" s="209"/>
      <c r="EV87" s="209"/>
      <c r="EW87" s="209"/>
      <c r="EX87" s="209"/>
      <c r="EY87" s="209"/>
      <c r="EZ87" s="209"/>
      <c r="FA87" s="209"/>
      <c r="FB87" s="209"/>
      <c r="FC87" s="209"/>
      <c r="FD87" s="209"/>
      <c r="FE87" s="209"/>
      <c r="FF87" s="209"/>
      <c r="FG87" s="209"/>
      <c r="FH87" s="209"/>
      <c r="FI87" s="209"/>
      <c r="FJ87" s="209"/>
      <c r="FK87" s="209"/>
      <c r="FL87" s="209"/>
      <c r="FM87" s="209"/>
      <c r="FN87" s="209"/>
      <c r="FO87" s="209"/>
      <c r="FP87" s="209"/>
      <c r="FQ87" s="209"/>
      <c r="FR87" s="209"/>
      <c r="FS87" s="209"/>
      <c r="FT87" s="209"/>
      <c r="FU87" s="209"/>
      <c r="FV87" s="209"/>
      <c r="FW87" s="209"/>
      <c r="FX87" s="209"/>
      <c r="FY87" s="209"/>
      <c r="FZ87" s="209"/>
      <c r="GA87" s="209"/>
      <c r="GB87" s="209"/>
      <c r="GC87" s="209"/>
      <c r="GD87" s="209"/>
      <c r="GE87" s="209"/>
      <c r="GF87" s="209"/>
      <c r="GG87" s="209"/>
      <c r="GH87" s="209"/>
      <c r="GI87" s="209"/>
      <c r="GJ87" s="209"/>
      <c r="GK87" s="209"/>
      <c r="GL87" s="209"/>
      <c r="GM87" s="209"/>
      <c r="GN87" s="209"/>
      <c r="GO87" s="209"/>
      <c r="GP87" s="209"/>
      <c r="GQ87" s="209"/>
      <c r="GR87" s="209"/>
      <c r="GS87" s="209"/>
      <c r="GT87" s="209"/>
      <c r="GU87" s="209"/>
      <c r="GV87" s="209"/>
      <c r="GW87" s="209"/>
      <c r="GX87" s="209"/>
      <c r="GY87" s="209"/>
      <c r="GZ87" s="209"/>
      <c r="HA87" s="209"/>
      <c r="HB87" s="209"/>
      <c r="HC87" s="209"/>
      <c r="HD87" s="209"/>
      <c r="HE87" s="209"/>
      <c r="HF87" s="209"/>
      <c r="HG87" s="209"/>
      <c r="HH87" s="209"/>
      <c r="HI87" s="209"/>
      <c r="HJ87" s="209"/>
      <c r="HK87" s="209"/>
      <c r="HL87" s="209"/>
      <c r="HM87" s="209"/>
      <c r="HN87" s="209"/>
      <c r="HO87" s="209"/>
      <c r="HP87" s="209"/>
      <c r="HQ87" s="209"/>
      <c r="HR87" s="209"/>
      <c r="HS87" s="209"/>
      <c r="HT87" s="209"/>
      <c r="HU87" s="209"/>
      <c r="HV87" s="209"/>
      <c r="HW87" s="209"/>
      <c r="HX87" s="209"/>
      <c r="HY87" s="209"/>
      <c r="HZ87" s="209"/>
      <c r="IA87" s="209"/>
      <c r="IB87" s="209"/>
      <c r="IC87" s="209"/>
      <c r="ID87" s="209"/>
      <c r="IE87" s="209"/>
      <c r="IF87" s="209"/>
      <c r="IG87" s="209"/>
      <c r="IH87" s="209"/>
      <c r="II87" s="209"/>
      <c r="IJ87" s="209"/>
      <c r="IK87" s="209"/>
      <c r="IL87" s="209"/>
      <c r="IM87" s="209"/>
      <c r="IN87" s="209"/>
      <c r="IO87" s="209"/>
      <c r="IP87" s="209"/>
      <c r="IQ87" s="209"/>
      <c r="IR87" s="209"/>
      <c r="IS87" s="209"/>
      <c r="IT87" s="209"/>
      <c r="IU87" s="209"/>
      <c r="IV87" s="209"/>
      <c r="IW87" s="209"/>
      <c r="IX87" s="209"/>
      <c r="IY87" s="209"/>
      <c r="IZ87" s="209"/>
      <c r="JA87" s="209"/>
      <c r="JB87" s="209"/>
      <c r="JC87" s="209"/>
      <c r="JD87" s="209"/>
      <c r="JE87" s="209"/>
      <c r="JF87" s="209"/>
      <c r="JG87" s="209"/>
      <c r="JH87" s="209"/>
      <c r="JI87" s="209"/>
      <c r="JJ87" s="209"/>
      <c r="JK87" s="209"/>
      <c r="JL87" s="209"/>
      <c r="JM87" s="209"/>
      <c r="JN87" s="209"/>
      <c r="JO87" s="209"/>
      <c r="JP87" s="209"/>
      <c r="JQ87" s="209"/>
      <c r="JR87" s="209"/>
      <c r="JS87" s="209"/>
      <c r="JT87" s="209"/>
      <c r="JU87" s="209"/>
      <c r="JV87" s="209"/>
      <c r="JW87" s="209"/>
      <c r="JX87" s="209"/>
      <c r="JY87" s="209"/>
      <c r="JZ87" s="209"/>
      <c r="KA87" s="209"/>
      <c r="KB87" s="209"/>
      <c r="KC87" s="209"/>
      <c r="KD87" s="209"/>
      <c r="KE87" s="209"/>
      <c r="KF87" s="209"/>
      <c r="KG87" s="209"/>
      <c r="KH87" s="209"/>
      <c r="KI87" s="209"/>
      <c r="KJ87" s="209"/>
      <c r="KK87" s="209"/>
      <c r="KL87" s="209"/>
      <c r="KM87" s="209"/>
      <c r="KN87" s="209"/>
      <c r="KO87" s="209"/>
      <c r="KP87" s="209"/>
      <c r="KQ87" s="209"/>
      <c r="KR87" s="209"/>
      <c r="KS87" s="209"/>
      <c r="KT87" s="209"/>
      <c r="KU87" s="209"/>
      <c r="KV87" s="209"/>
      <c r="KW87" s="209"/>
      <c r="KX87" s="209"/>
      <c r="KY87" s="209"/>
      <c r="KZ87" s="209"/>
      <c r="LA87" s="209"/>
      <c r="LB87" s="209"/>
      <c r="LC87" s="209"/>
      <c r="LD87" s="209"/>
      <c r="LE87" s="209"/>
      <c r="LF87" s="209"/>
      <c r="LG87" s="209"/>
      <c r="LH87" s="209"/>
      <c r="LI87" s="209"/>
      <c r="LJ87" s="209"/>
      <c r="LK87" s="209"/>
      <c r="LL87" s="209"/>
      <c r="LM87" s="209"/>
      <c r="LN87" s="209"/>
      <c r="LO87" s="209"/>
      <c r="LP87" s="209"/>
      <c r="LQ87" s="209"/>
      <c r="LR87" s="209"/>
      <c r="LS87" s="209"/>
      <c r="LT87" s="209"/>
      <c r="LU87" s="209"/>
      <c r="LV87" s="209"/>
      <c r="LW87" s="209"/>
      <c r="LX87" s="209"/>
      <c r="LY87" s="209"/>
      <c r="LZ87" s="209"/>
      <c r="MA87" s="209"/>
      <c r="MB87" s="209"/>
      <c r="MC87" s="209"/>
      <c r="MD87" s="209"/>
      <c r="ME87" s="209"/>
      <c r="MF87" s="209"/>
      <c r="MG87" s="209"/>
      <c r="MH87" s="209"/>
      <c r="MI87" s="209"/>
      <c r="MJ87" s="209"/>
      <c r="MK87" s="209"/>
      <c r="ML87" s="209"/>
      <c r="MM87" s="209"/>
      <c r="MN87" s="209"/>
      <c r="MO87" s="209"/>
      <c r="MP87" s="209"/>
      <c r="MQ87" s="209"/>
      <c r="MR87" s="209"/>
      <c r="MS87" s="209"/>
      <c r="MT87" s="209"/>
      <c r="MU87" s="209"/>
      <c r="MV87" s="209"/>
      <c r="MW87" s="209"/>
      <c r="MX87" s="209"/>
      <c r="MY87" s="209"/>
      <c r="MZ87" s="209"/>
      <c r="NA87" s="209"/>
      <c r="NB87" s="209"/>
      <c r="NC87" s="209"/>
      <c r="ND87" s="209"/>
      <c r="NE87" s="209"/>
      <c r="NF87" s="209"/>
      <c r="NG87" s="209"/>
      <c r="NH87" s="209"/>
      <c r="NI87" s="209"/>
      <c r="NJ87" s="209"/>
      <c r="NK87" s="209"/>
      <c r="NL87" s="209"/>
      <c r="NM87" s="209"/>
      <c r="NN87" s="209"/>
      <c r="NO87" s="209"/>
      <c r="NP87" s="209"/>
      <c r="NQ87" s="209"/>
      <c r="NR87" s="209"/>
      <c r="NS87" s="209"/>
      <c r="NT87" s="209"/>
      <c r="NU87" s="209"/>
      <c r="NV87" s="209"/>
      <c r="NW87" s="209"/>
      <c r="NX87" s="209"/>
      <c r="NY87" s="209"/>
      <c r="NZ87" s="209"/>
      <c r="OA87" s="209"/>
      <c r="OB87" s="209"/>
      <c r="OC87" s="209"/>
      <c r="OD87" s="209"/>
      <c r="OE87" s="209"/>
      <c r="OF87" s="209"/>
      <c r="OG87" s="209"/>
      <c r="OH87" s="209"/>
      <c r="OI87" s="209"/>
      <c r="OJ87" s="209"/>
      <c r="OK87" s="209"/>
      <c r="OL87" s="209"/>
      <c r="OM87" s="209"/>
      <c r="ON87" s="209"/>
      <c r="OO87" s="209"/>
      <c r="OP87" s="209"/>
      <c r="OQ87" s="209"/>
      <c r="OR87" s="209"/>
      <c r="OS87" s="209"/>
      <c r="OT87" s="209"/>
      <c r="OU87" s="209"/>
      <c r="OV87" s="209"/>
      <c r="OW87" s="209"/>
      <c r="OX87" s="209"/>
      <c r="OY87" s="209"/>
      <c r="OZ87" s="209"/>
      <c r="PA87" s="209"/>
      <c r="PB87" s="209"/>
      <c r="PC87" s="209"/>
      <c r="PD87" s="209"/>
      <c r="PE87" s="209"/>
      <c r="PF87" s="209"/>
      <c r="PG87" s="209"/>
      <c r="PH87" s="209"/>
      <c r="PI87" s="209"/>
      <c r="PJ87" s="209"/>
      <c r="PK87" s="209"/>
      <c r="PL87" s="209"/>
      <c r="PM87" s="209"/>
      <c r="PN87" s="209"/>
      <c r="PO87" s="209"/>
      <c r="PP87" s="209"/>
      <c r="PQ87" s="209"/>
      <c r="PR87" s="209"/>
      <c r="PS87" s="209"/>
      <c r="PT87" s="209"/>
      <c r="PU87" s="209"/>
      <c r="PV87" s="209"/>
      <c r="PW87" s="209"/>
      <c r="PX87" s="209"/>
    </row>
    <row r="88" spans="1:440" s="121" customFormat="1" x14ac:dyDescent="0.25">
      <c r="A88" s="185"/>
      <c r="B88" s="126"/>
      <c r="C88" s="127"/>
      <c r="D88" s="127"/>
      <c r="E88" s="128"/>
      <c r="F88" s="129"/>
      <c r="G88" s="130"/>
      <c r="H88" s="125"/>
      <c r="I88" s="131">
        <f>SUM(K88,M88,O88,Q88,S88,U88,W88,Y88,AA88,AC88,AE88,AG88,AI88,AK88,AM88,AO88,AQ88,AS88,AU88,AW88,AY88)</f>
        <v>0</v>
      </c>
      <c r="J88" s="132"/>
      <c r="K88" s="131" t="str">
        <f>IF(J88&gt;0,(J$3-J88)*K$3+K$3,"")</f>
        <v/>
      </c>
      <c r="L88" s="132"/>
      <c r="M88" s="131" t="str">
        <f>IF(L88&gt;0,(L$3-L88)*M$3+M$3,"")</f>
        <v/>
      </c>
      <c r="N88" s="133"/>
      <c r="O88" s="131" t="str">
        <f>IF(N88&gt;0,(N$3-N88)*O$3+O$3,"")</f>
        <v/>
      </c>
      <c r="P88" s="133"/>
      <c r="Q88" s="131" t="str">
        <f>IF(P88&gt;0,(P$3-P88)*Q$3+Q$3,"")</f>
        <v/>
      </c>
      <c r="R88" s="133"/>
      <c r="S88" s="131" t="str">
        <f>IF(R88&gt;0,(R$3-R88)*S$3+S$3,"")</f>
        <v/>
      </c>
      <c r="T88" s="47"/>
      <c r="U88" s="131" t="str">
        <f>IF(T88&gt;0,(T$3-T88)*U$3+U$3,"")</f>
        <v/>
      </c>
      <c r="V88" s="47"/>
      <c r="W88" s="131" t="str">
        <f>IF(V88&gt;0,(V$3-V88)*W$3+W$3,"")</f>
        <v/>
      </c>
      <c r="X88" s="133"/>
      <c r="Y88" s="131" t="str">
        <f>IF(X88&gt;0,(X$3-X88)*Y$3+Y$3,"")</f>
        <v/>
      </c>
      <c r="Z88" s="47"/>
      <c r="AA88" s="131" t="str">
        <f>IF(Z88&gt;0,(Z$3-Z88)*AA$3+AA$3,"")</f>
        <v/>
      </c>
      <c r="AB88" s="47"/>
      <c r="AC88" s="131" t="str">
        <f>IF(AB88&gt;0,(AB$3-AB88)*AC$3+AC$3,"")</f>
        <v/>
      </c>
      <c r="AD88" s="47"/>
      <c r="AE88" s="131" t="str">
        <f>IF(AD88&gt;0,(AD$3-AD88)*AE$3+AE$3,"")</f>
        <v/>
      </c>
      <c r="AF88" s="47"/>
      <c r="AG88" s="131" t="str">
        <f>IF(AF88&gt;0,(AF$3-AF88)*AG$3+AG$3,"")</f>
        <v/>
      </c>
      <c r="AH88" s="47"/>
      <c r="AI88" s="131" t="str">
        <f>IF(AH88&gt;0,(AH$3-AH88)*AI$3+AI$3,"")</f>
        <v/>
      </c>
      <c r="AJ88" s="47"/>
      <c r="AK88" s="131" t="str">
        <f>IF(AJ88&gt;0,(AJ$3-AJ88)*AK$3+AK$3,"")</f>
        <v/>
      </c>
      <c r="AL88" s="47"/>
      <c r="AM88" s="131" t="str">
        <f>IF(AL88&gt;0,(AL$3-AL88)*AM$3+AM$3,"")</f>
        <v/>
      </c>
      <c r="AN88" s="47"/>
      <c r="AO88" s="131" t="str">
        <f>IF(AN88&gt;0,(AN$3-AN88)*AO$3+AO$3,"")</f>
        <v/>
      </c>
      <c r="AP88" s="47"/>
      <c r="AQ88" s="131" t="str">
        <f>IF(AP88&gt;0,(AP$3-AP88)*AQ$3+AQ$3,"")</f>
        <v/>
      </c>
      <c r="AR88" s="47"/>
      <c r="AS88" s="131" t="str">
        <f>IF(AR88&gt;0,(AR$3-AR88)*AS$3+AS$3,"")</f>
        <v/>
      </c>
      <c r="AT88" s="47"/>
      <c r="AU88" s="131" t="str">
        <f>IF(AT88&gt;0,(AT$3-AT88)*AU$3+AU$3,"")</f>
        <v/>
      </c>
      <c r="AV88" s="47"/>
      <c r="AW88" s="131" t="str">
        <f>IF(AV88&gt;0,(AV$3-AV88)*AW$3+AW$3,"")</f>
        <v/>
      </c>
      <c r="AX88" s="47"/>
      <c r="AY88" s="131" t="str">
        <f>IF(AX88&gt;0,(AX$3-AX88)*AY$3+AY$3,"")</f>
        <v/>
      </c>
      <c r="AZ88" s="149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13"/>
      <c r="FG88" s="113"/>
      <c r="FH88" s="113"/>
      <c r="FI88" s="113"/>
      <c r="FJ88" s="113"/>
      <c r="FK88" s="113"/>
      <c r="FL88" s="113"/>
      <c r="FM88" s="113"/>
      <c r="FN88" s="113"/>
      <c r="FO88" s="113"/>
      <c r="FP88" s="113"/>
      <c r="FQ88" s="113"/>
      <c r="FR88" s="113"/>
      <c r="FS88" s="113"/>
      <c r="FT88" s="113"/>
      <c r="FU88" s="113"/>
      <c r="FV88" s="113"/>
      <c r="FW88" s="113"/>
      <c r="FX88" s="113"/>
      <c r="FY88" s="113"/>
      <c r="FZ88" s="113"/>
      <c r="GA88" s="113"/>
      <c r="GB88" s="113"/>
      <c r="GC88" s="113"/>
      <c r="GD88" s="113"/>
      <c r="GE88" s="113"/>
      <c r="GF88" s="113"/>
      <c r="GG88" s="113"/>
      <c r="GH88" s="113"/>
      <c r="GI88" s="113"/>
      <c r="GJ88" s="113"/>
      <c r="GK88" s="113"/>
      <c r="GL88" s="113"/>
      <c r="GM88" s="113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13"/>
      <c r="HG88" s="113"/>
      <c r="HH88" s="113"/>
      <c r="HI88" s="113"/>
      <c r="HJ88" s="113"/>
      <c r="HK88" s="113"/>
      <c r="HL88" s="113"/>
      <c r="HM88" s="113"/>
      <c r="HN88" s="113"/>
      <c r="HO88" s="113"/>
      <c r="HP88" s="113"/>
      <c r="HQ88" s="113"/>
      <c r="HR88" s="113"/>
      <c r="HS88" s="113"/>
      <c r="HT88" s="113"/>
      <c r="HU88" s="113"/>
      <c r="HV88" s="113"/>
      <c r="HW88" s="113"/>
      <c r="HX88" s="113"/>
      <c r="HY88" s="113"/>
      <c r="HZ88" s="113"/>
      <c r="IA88" s="113"/>
      <c r="IB88" s="113"/>
      <c r="IC88" s="113"/>
      <c r="ID88" s="113"/>
      <c r="IE88" s="113"/>
      <c r="IF88" s="113"/>
      <c r="IG88" s="113"/>
      <c r="IH88" s="113"/>
      <c r="II88" s="113"/>
      <c r="IJ88" s="113"/>
      <c r="IK88" s="113"/>
      <c r="IL88" s="113"/>
      <c r="IM88" s="113"/>
      <c r="IN88" s="113"/>
      <c r="IO88" s="113"/>
      <c r="IP88" s="113"/>
      <c r="IQ88" s="113"/>
      <c r="IR88" s="113"/>
      <c r="IS88" s="113"/>
      <c r="IT88" s="113"/>
      <c r="IU88" s="113"/>
      <c r="IV88" s="113"/>
      <c r="IW88" s="113"/>
      <c r="IX88" s="113"/>
      <c r="IY88" s="113"/>
      <c r="IZ88" s="113"/>
      <c r="JA88" s="113"/>
      <c r="JB88" s="113"/>
      <c r="JC88" s="113"/>
      <c r="JD88" s="113"/>
      <c r="JE88" s="113"/>
      <c r="JF88" s="113"/>
      <c r="JG88" s="113"/>
      <c r="JH88" s="113"/>
      <c r="JI88" s="113"/>
      <c r="JJ88" s="113"/>
      <c r="JK88" s="113"/>
      <c r="JL88" s="113"/>
      <c r="JM88" s="113"/>
      <c r="JN88" s="113"/>
      <c r="JO88" s="113"/>
      <c r="JP88" s="113"/>
      <c r="JQ88" s="113"/>
      <c r="JR88" s="113"/>
      <c r="JS88" s="113"/>
      <c r="JT88" s="113"/>
      <c r="JU88" s="113"/>
      <c r="JV88" s="113"/>
      <c r="JW88" s="113"/>
      <c r="JX88" s="113"/>
      <c r="JY88" s="113"/>
      <c r="JZ88" s="113"/>
      <c r="KA88" s="113"/>
      <c r="KB88" s="113"/>
      <c r="KC88" s="113"/>
      <c r="KD88" s="113"/>
      <c r="KE88" s="113"/>
      <c r="KF88" s="113"/>
      <c r="KG88" s="113"/>
      <c r="KH88" s="113"/>
      <c r="KI88" s="113"/>
      <c r="KJ88" s="113"/>
      <c r="KK88" s="113"/>
      <c r="KL88" s="113"/>
      <c r="KM88" s="113"/>
      <c r="KN88" s="113"/>
      <c r="KO88" s="113"/>
      <c r="KP88" s="113"/>
      <c r="KQ88" s="113"/>
      <c r="KR88" s="113"/>
      <c r="KS88" s="113"/>
      <c r="KT88" s="113"/>
      <c r="KU88" s="113"/>
      <c r="KV88" s="113"/>
      <c r="KW88" s="113"/>
      <c r="KX88" s="113"/>
      <c r="KY88" s="113"/>
      <c r="KZ88" s="113"/>
      <c r="LA88" s="113"/>
      <c r="LB88" s="113"/>
      <c r="LC88" s="113"/>
      <c r="LD88" s="113"/>
      <c r="LE88" s="113"/>
      <c r="LF88" s="113"/>
      <c r="LG88" s="113"/>
      <c r="LH88" s="113"/>
      <c r="LI88" s="113"/>
      <c r="LJ88" s="113"/>
      <c r="LK88" s="113"/>
      <c r="LL88" s="113"/>
      <c r="LM88" s="113"/>
      <c r="LN88" s="113"/>
      <c r="LO88" s="113"/>
      <c r="LP88" s="113"/>
      <c r="LQ88" s="113"/>
      <c r="LR88" s="113"/>
      <c r="LS88" s="113"/>
      <c r="LT88" s="113"/>
      <c r="LU88" s="113"/>
      <c r="LV88" s="113"/>
      <c r="LW88" s="113"/>
      <c r="LX88" s="113"/>
      <c r="LY88" s="113"/>
      <c r="LZ88" s="113"/>
      <c r="MA88" s="113"/>
      <c r="MB88" s="113"/>
      <c r="MC88" s="113"/>
      <c r="MD88" s="113"/>
      <c r="ME88" s="113"/>
      <c r="MF88" s="113"/>
      <c r="MG88" s="113"/>
      <c r="MH88" s="113"/>
      <c r="MI88" s="113"/>
      <c r="MJ88" s="113"/>
      <c r="MK88" s="113"/>
      <c r="ML88" s="113"/>
      <c r="MM88" s="113"/>
      <c r="MN88" s="113"/>
      <c r="MO88" s="113"/>
      <c r="MP88" s="113"/>
      <c r="MQ88" s="113"/>
      <c r="MR88" s="113"/>
      <c r="MS88" s="113"/>
      <c r="MT88" s="113"/>
      <c r="MU88" s="113"/>
      <c r="MV88" s="113"/>
      <c r="MW88" s="113"/>
      <c r="MX88" s="113"/>
      <c r="MY88" s="113"/>
      <c r="MZ88" s="113"/>
      <c r="NA88" s="113"/>
      <c r="NB88" s="113"/>
      <c r="NC88" s="113"/>
      <c r="ND88" s="113"/>
      <c r="NE88" s="113"/>
      <c r="NF88" s="113"/>
      <c r="NG88" s="113"/>
      <c r="NH88" s="113"/>
      <c r="NI88" s="113"/>
      <c r="NJ88" s="113"/>
      <c r="NK88" s="113"/>
      <c r="NL88" s="113"/>
      <c r="NM88" s="113"/>
      <c r="NN88" s="113"/>
      <c r="NO88" s="113"/>
      <c r="NP88" s="113"/>
      <c r="NQ88" s="113"/>
      <c r="NR88" s="113"/>
      <c r="NS88" s="113"/>
      <c r="NT88" s="113"/>
      <c r="NU88" s="113"/>
      <c r="NV88" s="113"/>
      <c r="NW88" s="113"/>
      <c r="NX88" s="113"/>
      <c r="NY88" s="113"/>
      <c r="NZ88" s="113"/>
      <c r="OA88" s="113"/>
      <c r="OB88" s="113"/>
      <c r="OC88" s="113"/>
      <c r="OD88" s="113"/>
      <c r="OE88" s="113"/>
      <c r="OF88" s="113"/>
      <c r="OG88" s="113"/>
      <c r="OH88" s="113"/>
      <c r="OI88" s="113"/>
      <c r="OJ88" s="113"/>
      <c r="OK88" s="113"/>
      <c r="OL88" s="113"/>
      <c r="OM88" s="113"/>
      <c r="ON88" s="113"/>
      <c r="OO88" s="113"/>
      <c r="OP88" s="113"/>
      <c r="OQ88" s="113"/>
      <c r="OR88" s="113"/>
      <c r="OS88" s="113"/>
      <c r="OT88" s="113"/>
      <c r="OU88" s="113"/>
      <c r="OV88" s="113"/>
      <c r="OW88" s="113"/>
      <c r="OX88" s="113"/>
      <c r="OY88" s="113"/>
      <c r="OZ88" s="113"/>
      <c r="PA88" s="113"/>
      <c r="PB88" s="113"/>
      <c r="PC88" s="113"/>
      <c r="PD88" s="113"/>
      <c r="PE88" s="113"/>
      <c r="PF88" s="113"/>
      <c r="PG88" s="113"/>
      <c r="PH88" s="113"/>
      <c r="PI88" s="113"/>
      <c r="PJ88" s="113"/>
      <c r="PK88" s="113"/>
      <c r="PL88" s="113"/>
      <c r="PM88" s="113"/>
      <c r="PN88" s="113"/>
      <c r="PO88" s="113"/>
      <c r="PP88" s="113"/>
      <c r="PQ88" s="113"/>
      <c r="PR88" s="113"/>
      <c r="PS88" s="113"/>
      <c r="PT88" s="113"/>
      <c r="PU88" s="113"/>
      <c r="PV88" s="113"/>
      <c r="PW88" s="113"/>
      <c r="PX88" s="113"/>
    </row>
    <row r="89" spans="1:440" s="121" customFormat="1" x14ac:dyDescent="0.25">
      <c r="A89" s="176"/>
      <c r="B89" s="151"/>
      <c r="C89" s="152"/>
      <c r="D89" s="152"/>
      <c r="E89" s="153"/>
      <c r="F89" s="154"/>
      <c r="G89" s="155"/>
      <c r="H89" s="150"/>
      <c r="I89" s="156">
        <f>SUM(K89,M89,O89,Q89,S89,U89,W89,Y89,AA89,AC89,AE89,AG89,AI89,AK89,AM89,AO89,AQ89,AS89,AU89,AW89,AY89)</f>
        <v>0</v>
      </c>
      <c r="J89" s="157"/>
      <c r="K89" s="156" t="str">
        <f>IF(J89&gt;0,(J$3-J89)*K$3+K$3,"")</f>
        <v/>
      </c>
      <c r="L89" s="157"/>
      <c r="M89" s="156" t="str">
        <f>IF(L89&gt;0,(L$3-L89)*M$3+M$3,"")</f>
        <v/>
      </c>
      <c r="N89" s="158"/>
      <c r="O89" s="156" t="str">
        <f>IF(N89&gt;0,(N$3-N89)*O$3+O$3,"")</f>
        <v/>
      </c>
      <c r="P89" s="158"/>
      <c r="Q89" s="156" t="str">
        <f>IF(P89&gt;0,(P$3-P89)*Q$3+Q$3,"")</f>
        <v/>
      </c>
      <c r="R89" s="158"/>
      <c r="S89" s="156" t="str">
        <f>IF(R89&gt;0,(R$3-R89)*S$3+S$3,"")</f>
        <v/>
      </c>
      <c r="T89" s="158"/>
      <c r="U89" s="156" t="str">
        <f>IF(T89&gt;0,(T$3-T89)*U$3+U$3,"")</f>
        <v/>
      </c>
      <c r="V89" s="158"/>
      <c r="W89" s="156" t="str">
        <f>IF(V89&gt;0,(V$3-V89)*W$3+W$3,"")</f>
        <v/>
      </c>
      <c r="X89" s="158"/>
      <c r="Y89" s="156" t="str">
        <f>IF(X89&gt;0,(X$3-X89)*Y$3+Y$3,"")</f>
        <v/>
      </c>
      <c r="Z89" s="158"/>
      <c r="AA89" s="156" t="str">
        <f>IF(Z89&gt;0,(Z$3-Z89)*AA$3+AA$3,"")</f>
        <v/>
      </c>
      <c r="AB89" s="158"/>
      <c r="AC89" s="156" t="str">
        <f>IF(AB89&gt;0,(AB$3-AB89)*AC$3+AC$3,"")</f>
        <v/>
      </c>
      <c r="AD89" s="158"/>
      <c r="AE89" s="156" t="str">
        <f>IF(AD89&gt;0,(AD$3-AD89)*AE$3+AE$3,"")</f>
        <v/>
      </c>
      <c r="AF89" s="158"/>
      <c r="AG89" s="156" t="str">
        <f>IF(AF89&gt;0,(AF$3-AF89)*AG$3+AG$3,"")</f>
        <v/>
      </c>
      <c r="AH89" s="158"/>
      <c r="AI89" s="156" t="str">
        <f>IF(AH89&gt;0,(AH$3-AH89)*AI$3+AI$3,"")</f>
        <v/>
      </c>
      <c r="AJ89" s="158"/>
      <c r="AK89" s="156" t="str">
        <f>IF(AJ89&gt;0,(AJ$3-AJ89)*AK$3+AK$3,"")</f>
        <v/>
      </c>
      <c r="AL89" s="158"/>
      <c r="AM89" s="156" t="str">
        <f>IF(AL89&gt;0,(AL$3-AL89)*AM$3+AM$3,"")</f>
        <v/>
      </c>
      <c r="AN89" s="158"/>
      <c r="AO89" s="156" t="str">
        <f>IF(AN89&gt;0,(AN$3-AN89)*AO$3+AO$3,"")</f>
        <v/>
      </c>
      <c r="AP89" s="158"/>
      <c r="AQ89" s="156" t="str">
        <f>IF(AP89&gt;0,(AP$3-AP89)*AQ$3+AQ$3,"")</f>
        <v/>
      </c>
      <c r="AR89" s="158"/>
      <c r="AS89" s="156" t="str">
        <f>IF(AR89&gt;0,(AR$3-AR89)*AS$3+AS$3,"")</f>
        <v/>
      </c>
      <c r="AT89" s="160"/>
      <c r="AU89" s="156" t="str">
        <f>IF(AT89&gt;0,(AT$3-AT89)*AU$3+AU$3,"")</f>
        <v/>
      </c>
      <c r="AV89" s="160"/>
      <c r="AW89" s="156" t="str">
        <f>IF(AV89&gt;0,(AV$3-AV89)*AW$3+AW$3,"")</f>
        <v/>
      </c>
      <c r="AX89" s="160"/>
      <c r="AY89" s="156" t="str">
        <f>IF(AX89&gt;0,(AX$3-AX89)*AY$3+AY$3,"")</f>
        <v/>
      </c>
      <c r="AZ89" s="149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  <c r="IX89" s="113"/>
      <c r="IY89" s="113"/>
      <c r="IZ89" s="113"/>
      <c r="JA89" s="113"/>
      <c r="JB89" s="113"/>
      <c r="JC89" s="113"/>
      <c r="JD89" s="113"/>
      <c r="JE89" s="113"/>
      <c r="JF89" s="113"/>
      <c r="JG89" s="113"/>
      <c r="JH89" s="113"/>
      <c r="JI89" s="113"/>
      <c r="JJ89" s="113"/>
      <c r="JK89" s="113"/>
      <c r="JL89" s="113"/>
      <c r="JM89" s="113"/>
      <c r="JN89" s="113"/>
      <c r="JO89" s="113"/>
      <c r="JP89" s="113"/>
      <c r="JQ89" s="113"/>
      <c r="JR89" s="113"/>
      <c r="JS89" s="113"/>
      <c r="JT89" s="113"/>
      <c r="JU89" s="113"/>
      <c r="JV89" s="113"/>
      <c r="JW89" s="113"/>
      <c r="JX89" s="113"/>
      <c r="JY89" s="113"/>
      <c r="JZ89" s="113"/>
      <c r="KA89" s="113"/>
      <c r="KB89" s="113"/>
      <c r="KC89" s="113"/>
      <c r="KD89" s="113"/>
      <c r="KE89" s="113"/>
      <c r="KF89" s="113"/>
      <c r="KG89" s="113"/>
      <c r="KH89" s="113"/>
      <c r="KI89" s="113"/>
      <c r="KJ89" s="113"/>
      <c r="KK89" s="113"/>
      <c r="KL89" s="113"/>
      <c r="KM89" s="113"/>
      <c r="KN89" s="113"/>
      <c r="KO89" s="113"/>
      <c r="KP89" s="113"/>
      <c r="KQ89" s="113"/>
      <c r="KR89" s="113"/>
      <c r="KS89" s="113"/>
      <c r="KT89" s="113"/>
      <c r="KU89" s="113"/>
      <c r="KV89" s="113"/>
      <c r="KW89" s="113"/>
      <c r="KX89" s="113"/>
      <c r="KY89" s="113"/>
      <c r="KZ89" s="113"/>
      <c r="LA89" s="113"/>
      <c r="LB89" s="113"/>
      <c r="LC89" s="113"/>
      <c r="LD89" s="113"/>
      <c r="LE89" s="113"/>
      <c r="LF89" s="113"/>
      <c r="LG89" s="113"/>
      <c r="LH89" s="113"/>
      <c r="LI89" s="113"/>
      <c r="LJ89" s="113"/>
      <c r="LK89" s="113"/>
      <c r="LL89" s="113"/>
      <c r="LM89" s="113"/>
      <c r="LN89" s="113"/>
      <c r="LO89" s="113"/>
      <c r="LP89" s="113"/>
      <c r="LQ89" s="113"/>
      <c r="LR89" s="113"/>
      <c r="LS89" s="113"/>
      <c r="LT89" s="113"/>
      <c r="LU89" s="113"/>
      <c r="LV89" s="113"/>
      <c r="LW89" s="113"/>
      <c r="LX89" s="113"/>
      <c r="LY89" s="113"/>
      <c r="LZ89" s="113"/>
      <c r="MA89" s="113"/>
      <c r="MB89" s="113"/>
      <c r="MC89" s="113"/>
      <c r="MD89" s="113"/>
      <c r="ME89" s="113"/>
      <c r="MF89" s="113"/>
      <c r="MG89" s="113"/>
      <c r="MH89" s="113"/>
      <c r="MI89" s="113"/>
      <c r="MJ89" s="113"/>
      <c r="MK89" s="113"/>
      <c r="ML89" s="113"/>
      <c r="MM89" s="113"/>
      <c r="MN89" s="113"/>
      <c r="MO89" s="113"/>
      <c r="MP89" s="113"/>
      <c r="MQ89" s="113"/>
      <c r="MR89" s="113"/>
      <c r="MS89" s="113"/>
      <c r="MT89" s="113"/>
      <c r="MU89" s="113"/>
      <c r="MV89" s="113"/>
      <c r="MW89" s="113"/>
      <c r="MX89" s="113"/>
      <c r="MY89" s="113"/>
      <c r="MZ89" s="113"/>
      <c r="NA89" s="113"/>
      <c r="NB89" s="113"/>
      <c r="NC89" s="113"/>
      <c r="ND89" s="113"/>
      <c r="NE89" s="113"/>
      <c r="NF89" s="113"/>
      <c r="NG89" s="113"/>
      <c r="NH89" s="113"/>
      <c r="NI89" s="113"/>
      <c r="NJ89" s="113"/>
      <c r="NK89" s="113"/>
      <c r="NL89" s="113"/>
      <c r="NM89" s="113"/>
      <c r="NN89" s="113"/>
      <c r="NO89" s="113"/>
      <c r="NP89" s="113"/>
      <c r="NQ89" s="113"/>
      <c r="NR89" s="113"/>
      <c r="NS89" s="113"/>
      <c r="NT89" s="113"/>
      <c r="NU89" s="113"/>
      <c r="NV89" s="113"/>
      <c r="NW89" s="113"/>
      <c r="NX89" s="113"/>
      <c r="NY89" s="113"/>
      <c r="NZ89" s="113"/>
      <c r="OA89" s="113"/>
      <c r="OB89" s="113"/>
      <c r="OC89" s="113"/>
      <c r="OD89" s="113"/>
      <c r="OE89" s="113"/>
      <c r="OF89" s="113"/>
      <c r="OG89" s="113"/>
      <c r="OH89" s="113"/>
      <c r="OI89" s="113"/>
      <c r="OJ89" s="113"/>
      <c r="OK89" s="113"/>
      <c r="OL89" s="113"/>
      <c r="OM89" s="113"/>
      <c r="ON89" s="113"/>
      <c r="OO89" s="113"/>
      <c r="OP89" s="113"/>
      <c r="OQ89" s="113"/>
      <c r="OR89" s="113"/>
      <c r="OS89" s="113"/>
      <c r="OT89" s="113"/>
      <c r="OU89" s="113"/>
      <c r="OV89" s="113"/>
      <c r="OW89" s="113"/>
      <c r="OX89" s="113"/>
      <c r="OY89" s="113"/>
      <c r="OZ89" s="113"/>
      <c r="PA89" s="113"/>
      <c r="PB89" s="113"/>
      <c r="PC89" s="113"/>
      <c r="PD89" s="113"/>
      <c r="PE89" s="113"/>
      <c r="PF89" s="113"/>
      <c r="PG89" s="113"/>
      <c r="PH89" s="113"/>
      <c r="PI89" s="113"/>
      <c r="PJ89" s="113"/>
      <c r="PK89" s="113"/>
      <c r="PL89" s="113"/>
      <c r="PM89" s="113"/>
      <c r="PN89" s="113"/>
      <c r="PO89" s="113"/>
      <c r="PP89" s="113"/>
      <c r="PQ89" s="113"/>
      <c r="PR89" s="113"/>
      <c r="PS89" s="113"/>
      <c r="PT89" s="113"/>
      <c r="PU89" s="113"/>
      <c r="PV89" s="113"/>
      <c r="PW89" s="113"/>
      <c r="PX89" s="113"/>
    </row>
    <row r="90" spans="1:440" s="197" customFormat="1" x14ac:dyDescent="0.25">
      <c r="A90" s="150"/>
      <c r="B90" s="151"/>
      <c r="C90" s="152"/>
      <c r="D90" s="152"/>
      <c r="E90" s="153"/>
      <c r="F90" s="154"/>
      <c r="G90" s="155"/>
      <c r="H90" s="150"/>
      <c r="I90" s="156">
        <f>SUM(K90,M90,O90,Q90,S90,U90,W90,Y90,AA90,AC90,AE90,AG90,AI90,AK90,AM90,AO90,AQ90,AS90,AU90,AW90,AY90)</f>
        <v>0</v>
      </c>
      <c r="J90" s="157"/>
      <c r="K90" s="156" t="str">
        <f>IF(J90&gt;0,(J$3-J90)*K$3+K$3,"")</f>
        <v/>
      </c>
      <c r="L90" s="157"/>
      <c r="M90" s="156" t="str">
        <f>IF(L90&gt;0,(L$3-L90)*M$3+M$3,"")</f>
        <v/>
      </c>
      <c r="N90" s="160"/>
      <c r="O90" s="156" t="str">
        <f>IF(N90&gt;0,(N$3-N90)*O$3+O$3,"")</f>
        <v/>
      </c>
      <c r="P90" s="158"/>
      <c r="Q90" s="156" t="str">
        <f>IF(P90&gt;0,(P$3-P90)*Q$3+Q$3,"")</f>
        <v/>
      </c>
      <c r="R90" s="158"/>
      <c r="S90" s="156" t="str">
        <f>IF(R90&gt;0,(R$3-R90)*S$3+S$3,"")</f>
        <v/>
      </c>
      <c r="T90" s="160"/>
      <c r="U90" s="156" t="str">
        <f>IF(T90&gt;0,(T$3-T90)*U$3+U$3,"")</f>
        <v/>
      </c>
      <c r="V90" s="160"/>
      <c r="W90" s="156" t="str">
        <f>IF(V90&gt;0,(V$3-V90)*W$3+W$3,"")</f>
        <v/>
      </c>
      <c r="X90" s="160"/>
      <c r="Y90" s="156" t="str">
        <f>IF(X90&gt;0,(X$3-X90)*Y$3+Y$3,"")</f>
        <v/>
      </c>
      <c r="Z90" s="160"/>
      <c r="AA90" s="156" t="str">
        <f>IF(Z90&gt;0,(Z$3-Z90)*AA$3+AA$3,"")</f>
        <v/>
      </c>
      <c r="AB90" s="160"/>
      <c r="AC90" s="156" t="str">
        <f>IF(AB90&gt;0,(AB$3-AB90)*AC$3+AC$3,"")</f>
        <v/>
      </c>
      <c r="AD90" s="160"/>
      <c r="AE90" s="156" t="str">
        <f>IF(AD90&gt;0,(AD$3-AD90)*AE$3+AE$3,"")</f>
        <v/>
      </c>
      <c r="AF90" s="160"/>
      <c r="AG90" s="156" t="str">
        <f>IF(AF90&gt;0,(AF$3-AF90)*AG$3+AG$3,"")</f>
        <v/>
      </c>
      <c r="AH90" s="160"/>
      <c r="AI90" s="156" t="str">
        <f>IF(AH90&gt;0,(AH$3-AH90)*AI$3+AI$3,"")</f>
        <v/>
      </c>
      <c r="AJ90" s="160"/>
      <c r="AK90" s="156" t="str">
        <f>IF(AJ90&gt;0,(AJ$3-AJ90)*AK$3+AK$3,"")</f>
        <v/>
      </c>
      <c r="AL90" s="160"/>
      <c r="AM90" s="156" t="str">
        <f>IF(AL90&gt;0,(AL$3-AL90)*AM$3+AM$3,"")</f>
        <v/>
      </c>
      <c r="AN90" s="160"/>
      <c r="AO90" s="156" t="str">
        <f>IF(AN90&gt;0,(AN$3-AN90)*AO$3+AO$3,"")</f>
        <v/>
      </c>
      <c r="AP90" s="160"/>
      <c r="AQ90" s="156" t="str">
        <f>IF(AP90&gt;0,(AP$3-AP90)*AQ$3+AQ$3,"")</f>
        <v/>
      </c>
      <c r="AR90" s="160"/>
      <c r="AS90" s="156" t="str">
        <f>IF(AR90&gt;0,(AR$3-AR90)*AS$3+AS$3,"")</f>
        <v/>
      </c>
      <c r="AT90" s="158"/>
      <c r="AU90" s="156" t="str">
        <f>IF(AT90&gt;0,(AT$3-AT90)*AU$3+AU$3,"")</f>
        <v/>
      </c>
      <c r="AV90" s="158"/>
      <c r="AW90" s="156" t="str">
        <f>IF(AV90&gt;0,(AV$3-AV90)*AW$3+AW$3,"")</f>
        <v/>
      </c>
      <c r="AX90" s="158"/>
      <c r="AY90" s="156" t="str">
        <f>IF(AX90&gt;0,(AX$3-AX90)*AY$3+AY$3,"")</f>
        <v/>
      </c>
      <c r="AZ90" s="195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  <c r="EV90" s="196"/>
      <c r="EW90" s="196"/>
      <c r="EX90" s="196"/>
      <c r="EY90" s="196"/>
      <c r="EZ90" s="196"/>
      <c r="FA90" s="196"/>
      <c r="FB90" s="196"/>
      <c r="FC90" s="196"/>
      <c r="FD90" s="196"/>
      <c r="FE90" s="196"/>
      <c r="FF90" s="196"/>
      <c r="FG90" s="196"/>
      <c r="FH90" s="196"/>
      <c r="FI90" s="196"/>
      <c r="FJ90" s="196"/>
      <c r="FK90" s="196"/>
      <c r="FL90" s="196"/>
      <c r="FM90" s="196"/>
      <c r="FN90" s="196"/>
      <c r="FO90" s="196"/>
      <c r="FP90" s="196"/>
      <c r="FQ90" s="196"/>
      <c r="FR90" s="196"/>
      <c r="FS90" s="196"/>
      <c r="FT90" s="196"/>
      <c r="FU90" s="196"/>
      <c r="FV90" s="196"/>
      <c r="FW90" s="196"/>
      <c r="FX90" s="196"/>
      <c r="FY90" s="196"/>
      <c r="FZ90" s="196"/>
      <c r="GA90" s="196"/>
      <c r="GB90" s="196"/>
      <c r="GC90" s="196"/>
      <c r="GD90" s="196"/>
      <c r="GE90" s="196"/>
      <c r="GF90" s="196"/>
      <c r="GG90" s="196"/>
      <c r="GH90" s="196"/>
      <c r="GI90" s="196"/>
      <c r="GJ90" s="196"/>
      <c r="GK90" s="196"/>
      <c r="GL90" s="196"/>
      <c r="GM90" s="196"/>
      <c r="GN90" s="196"/>
      <c r="GO90" s="196"/>
      <c r="GP90" s="196"/>
      <c r="GQ90" s="196"/>
      <c r="GR90" s="196"/>
      <c r="GS90" s="196"/>
      <c r="GT90" s="196"/>
      <c r="GU90" s="196"/>
      <c r="GV90" s="196"/>
      <c r="GW90" s="196"/>
      <c r="GX90" s="196"/>
      <c r="GY90" s="196"/>
      <c r="GZ90" s="196"/>
      <c r="HA90" s="196"/>
      <c r="HB90" s="196"/>
      <c r="HC90" s="196"/>
      <c r="HD90" s="196"/>
      <c r="HE90" s="196"/>
      <c r="HF90" s="196"/>
      <c r="HG90" s="196"/>
      <c r="HH90" s="196"/>
      <c r="HI90" s="196"/>
      <c r="HJ90" s="196"/>
      <c r="HK90" s="196"/>
      <c r="HL90" s="196"/>
      <c r="HM90" s="196"/>
      <c r="HN90" s="196"/>
      <c r="HO90" s="196"/>
      <c r="HP90" s="196"/>
      <c r="HQ90" s="196"/>
      <c r="HR90" s="196"/>
      <c r="HS90" s="196"/>
      <c r="HT90" s="196"/>
      <c r="HU90" s="196"/>
      <c r="HV90" s="196"/>
      <c r="HW90" s="196"/>
      <c r="HX90" s="196"/>
      <c r="HY90" s="196"/>
      <c r="HZ90" s="196"/>
      <c r="IA90" s="196"/>
      <c r="IB90" s="196"/>
      <c r="IC90" s="196"/>
      <c r="ID90" s="196"/>
      <c r="IE90" s="196"/>
      <c r="IF90" s="196"/>
      <c r="IG90" s="196"/>
      <c r="IH90" s="196"/>
      <c r="II90" s="196"/>
      <c r="IJ90" s="196"/>
      <c r="IK90" s="196"/>
      <c r="IL90" s="196"/>
      <c r="IM90" s="196"/>
      <c r="IN90" s="196"/>
      <c r="IO90" s="196"/>
      <c r="IP90" s="196"/>
      <c r="IQ90" s="196"/>
      <c r="IR90" s="196"/>
      <c r="IS90" s="196"/>
      <c r="IT90" s="196"/>
      <c r="IU90" s="196"/>
      <c r="IV90" s="196"/>
      <c r="IW90" s="196"/>
      <c r="IX90" s="196"/>
      <c r="IY90" s="196"/>
      <c r="IZ90" s="196"/>
      <c r="JA90" s="196"/>
      <c r="JB90" s="196"/>
      <c r="JC90" s="196"/>
      <c r="JD90" s="196"/>
      <c r="JE90" s="196"/>
      <c r="JF90" s="196"/>
      <c r="JG90" s="196"/>
      <c r="JH90" s="196"/>
      <c r="JI90" s="196"/>
      <c r="JJ90" s="196"/>
      <c r="JK90" s="196"/>
      <c r="JL90" s="196"/>
      <c r="JM90" s="196"/>
      <c r="JN90" s="196"/>
      <c r="JO90" s="196"/>
      <c r="JP90" s="196"/>
      <c r="JQ90" s="196"/>
      <c r="JR90" s="196"/>
      <c r="JS90" s="196"/>
      <c r="JT90" s="196"/>
      <c r="JU90" s="196"/>
      <c r="JV90" s="196"/>
      <c r="JW90" s="196"/>
      <c r="JX90" s="196"/>
      <c r="JY90" s="196"/>
      <c r="JZ90" s="196"/>
      <c r="KA90" s="196"/>
      <c r="KB90" s="196"/>
      <c r="KC90" s="196"/>
      <c r="KD90" s="196"/>
      <c r="KE90" s="196"/>
      <c r="KF90" s="196"/>
      <c r="KG90" s="196"/>
      <c r="KH90" s="196"/>
      <c r="KI90" s="196"/>
      <c r="KJ90" s="196"/>
      <c r="KK90" s="196"/>
      <c r="KL90" s="196"/>
      <c r="KM90" s="196"/>
      <c r="KN90" s="196"/>
      <c r="KO90" s="196"/>
      <c r="KP90" s="196"/>
      <c r="KQ90" s="196"/>
      <c r="KR90" s="196"/>
      <c r="KS90" s="196"/>
      <c r="KT90" s="196"/>
      <c r="KU90" s="196"/>
      <c r="KV90" s="196"/>
      <c r="KW90" s="196"/>
      <c r="KX90" s="196"/>
      <c r="KY90" s="196"/>
      <c r="KZ90" s="196"/>
      <c r="LA90" s="196"/>
      <c r="LB90" s="196"/>
      <c r="LC90" s="196"/>
      <c r="LD90" s="196"/>
      <c r="LE90" s="196"/>
      <c r="LF90" s="196"/>
      <c r="LG90" s="196"/>
      <c r="LH90" s="196"/>
      <c r="LI90" s="196"/>
      <c r="LJ90" s="196"/>
      <c r="LK90" s="196"/>
      <c r="LL90" s="196"/>
      <c r="LM90" s="196"/>
      <c r="LN90" s="196"/>
      <c r="LO90" s="196"/>
      <c r="LP90" s="196"/>
      <c r="LQ90" s="196"/>
      <c r="LR90" s="196"/>
      <c r="LS90" s="196"/>
      <c r="LT90" s="196"/>
      <c r="LU90" s="196"/>
      <c r="LV90" s="196"/>
      <c r="LW90" s="196"/>
      <c r="LX90" s="196"/>
      <c r="LY90" s="196"/>
      <c r="LZ90" s="196"/>
      <c r="MA90" s="196"/>
      <c r="MB90" s="196"/>
      <c r="MC90" s="196"/>
      <c r="MD90" s="196"/>
      <c r="ME90" s="196"/>
      <c r="MF90" s="196"/>
      <c r="MG90" s="196"/>
      <c r="MH90" s="196"/>
      <c r="MI90" s="196"/>
      <c r="MJ90" s="196"/>
      <c r="MK90" s="196"/>
      <c r="ML90" s="196"/>
      <c r="MM90" s="196"/>
      <c r="MN90" s="196"/>
      <c r="MO90" s="196"/>
      <c r="MP90" s="196"/>
      <c r="MQ90" s="196"/>
      <c r="MR90" s="196"/>
      <c r="MS90" s="196"/>
      <c r="MT90" s="196"/>
      <c r="MU90" s="196"/>
      <c r="MV90" s="196"/>
      <c r="MW90" s="196"/>
      <c r="MX90" s="196"/>
      <c r="MY90" s="196"/>
      <c r="MZ90" s="196"/>
      <c r="NA90" s="196"/>
      <c r="NB90" s="196"/>
      <c r="NC90" s="196"/>
      <c r="ND90" s="196"/>
      <c r="NE90" s="196"/>
      <c r="NF90" s="196"/>
      <c r="NG90" s="196"/>
      <c r="NH90" s="196"/>
      <c r="NI90" s="196"/>
      <c r="NJ90" s="196"/>
      <c r="NK90" s="196"/>
      <c r="NL90" s="196"/>
      <c r="NM90" s="196"/>
      <c r="NN90" s="196"/>
      <c r="NO90" s="196"/>
      <c r="NP90" s="196"/>
      <c r="NQ90" s="196"/>
      <c r="NR90" s="196"/>
      <c r="NS90" s="196"/>
      <c r="NT90" s="196"/>
      <c r="NU90" s="196"/>
      <c r="NV90" s="196"/>
      <c r="NW90" s="196"/>
      <c r="NX90" s="196"/>
      <c r="NY90" s="196"/>
      <c r="NZ90" s="196"/>
      <c r="OA90" s="196"/>
      <c r="OB90" s="196"/>
      <c r="OC90" s="196"/>
      <c r="OD90" s="196"/>
      <c r="OE90" s="196"/>
      <c r="OF90" s="196"/>
      <c r="OG90" s="196"/>
      <c r="OH90" s="196"/>
      <c r="OI90" s="196"/>
      <c r="OJ90" s="196"/>
      <c r="OK90" s="196"/>
      <c r="OL90" s="196"/>
      <c r="OM90" s="196"/>
      <c r="ON90" s="196"/>
      <c r="OO90" s="196"/>
      <c r="OP90" s="196"/>
      <c r="OQ90" s="196"/>
      <c r="OR90" s="196"/>
      <c r="OS90" s="196"/>
      <c r="OT90" s="196"/>
      <c r="OU90" s="196"/>
      <c r="OV90" s="196"/>
      <c r="OW90" s="196"/>
      <c r="OX90" s="196"/>
      <c r="OY90" s="196"/>
      <c r="OZ90" s="196"/>
      <c r="PA90" s="196"/>
      <c r="PB90" s="196"/>
      <c r="PC90" s="196"/>
      <c r="PD90" s="196"/>
      <c r="PE90" s="196"/>
      <c r="PF90" s="196"/>
      <c r="PG90" s="196"/>
      <c r="PH90" s="196"/>
      <c r="PI90" s="196"/>
      <c r="PJ90" s="196"/>
      <c r="PK90" s="196"/>
      <c r="PL90" s="196"/>
      <c r="PM90" s="196"/>
      <c r="PN90" s="196"/>
      <c r="PO90" s="196"/>
      <c r="PP90" s="196"/>
      <c r="PQ90" s="196"/>
      <c r="PR90" s="196"/>
      <c r="PS90" s="196"/>
      <c r="PT90" s="196"/>
      <c r="PU90" s="196"/>
      <c r="PV90" s="196"/>
      <c r="PW90" s="196"/>
      <c r="PX90" s="196"/>
    </row>
    <row r="91" spans="1:440" s="194" customFormat="1" x14ac:dyDescent="0.25">
      <c r="A91" s="28"/>
      <c r="B91" s="61"/>
      <c r="C91" s="20"/>
      <c r="D91" s="20"/>
      <c r="E91" s="36"/>
      <c r="F91" s="48"/>
      <c r="G91" s="49"/>
      <c r="H91" s="28"/>
      <c r="I91" s="21">
        <f>SUM(K91,M91,O91,Q91,S91,U91,W91,Y91,AA91,AC91,AE91,AG91,AI91,AK91,AM91,AO91,AQ91,AS91,AU91,AW91,AY91)</f>
        <v>0</v>
      </c>
      <c r="J91" s="39"/>
      <c r="K91" s="21" t="str">
        <f>IF(J91&gt;0,(J$3-J91)*K$3+K$3,"")</f>
        <v/>
      </c>
      <c r="L91" s="39"/>
      <c r="M91" s="21" t="str">
        <f>IF(L91&gt;0,(L$3-L91)*M$3+M$3,"")</f>
        <v/>
      </c>
      <c r="N91" s="44"/>
      <c r="O91" s="21" t="str">
        <f>IF(N91&gt;0,(N$3-N91)*O$3+O$3,"")</f>
        <v/>
      </c>
      <c r="P91" s="44"/>
      <c r="Q91" s="21" t="str">
        <f>IF(P91&gt;0,(P$3-P91)*Q$3+Q$3,"")</f>
        <v/>
      </c>
      <c r="R91" s="44"/>
      <c r="S91" s="21" t="str">
        <f>IF(R91&gt;0,(R$3-R91)*S$3+S$3,"")</f>
        <v/>
      </c>
      <c r="T91" s="45"/>
      <c r="U91" s="21" t="str">
        <f>IF(T91&gt;0,(T$3-T91)*U$3+U$3,"")</f>
        <v/>
      </c>
      <c r="V91" s="44"/>
      <c r="W91" s="21" t="str">
        <f>IF(V91&gt;0,(V$3-V91)*W$3+W$3,"")</f>
        <v/>
      </c>
      <c r="X91" s="44"/>
      <c r="Y91" s="21" t="str">
        <f>IF(X91&gt;0,(X$3-X91)*Y$3+Y$3,"")</f>
        <v/>
      </c>
      <c r="Z91" s="44"/>
      <c r="AA91" s="21" t="str">
        <f>IF(Z91&gt;0,(Z$3-Z91)*AA$3+AA$3,"")</f>
        <v/>
      </c>
      <c r="AB91" s="44"/>
      <c r="AC91" s="21" t="str">
        <f>IF(AB91&gt;0,(AB$3-AB91)*AC$3+AC$3,"")</f>
        <v/>
      </c>
      <c r="AD91" s="44"/>
      <c r="AE91" s="21" t="str">
        <f>IF(AD91&gt;0,(AD$3-AD91)*AE$3+AE$3,"")</f>
        <v/>
      </c>
      <c r="AF91" s="44"/>
      <c r="AG91" s="21" t="str">
        <f>IF(AF91&gt;0,(AF$3-AF91)*AG$3+AG$3,"")</f>
        <v/>
      </c>
      <c r="AH91" s="44"/>
      <c r="AI91" s="21" t="str">
        <f>IF(AH91&gt;0,(AH$3-AH91)*AI$3+AI$3,"")</f>
        <v/>
      </c>
      <c r="AJ91" s="44"/>
      <c r="AK91" s="21" t="str">
        <f>IF(AJ91&gt;0,(AJ$3-AJ91)*AK$3+AK$3,"")</f>
        <v/>
      </c>
      <c r="AL91" s="44"/>
      <c r="AM91" s="21" t="str">
        <f>IF(AL91&gt;0,(AL$3-AL91)*AM$3+AM$3,"")</f>
        <v/>
      </c>
      <c r="AN91" s="44"/>
      <c r="AO91" s="21" t="str">
        <f>IF(AN91&gt;0,(AN$3-AN91)*AO$3+AO$3,"")</f>
        <v/>
      </c>
      <c r="AP91" s="44"/>
      <c r="AQ91" s="21" t="str">
        <f>IF(AP91&gt;0,(AP$3-AP91)*AQ$3+AQ$3,"")</f>
        <v/>
      </c>
      <c r="AR91" s="44"/>
      <c r="AS91" s="21" t="str">
        <f>IF(AR91&gt;0,(AR$3-AR91)*AS$3+AS$3,"")</f>
        <v/>
      </c>
      <c r="AT91" s="44"/>
      <c r="AU91" s="21" t="str">
        <f>IF(AT91&gt;0,(AT$3-AT91)*AU$3+AU$3,"")</f>
        <v/>
      </c>
      <c r="AV91" s="44"/>
      <c r="AW91" s="21" t="str">
        <f>IF(AV91&gt;0,(AV$3-AV91)*AW$3+AW$3,"")</f>
        <v/>
      </c>
      <c r="AX91" s="44"/>
      <c r="AY91" s="21" t="str">
        <f>IF(AX91&gt;0,(AX$3-AX91)*AY$3+AY$3,"")</f>
        <v/>
      </c>
      <c r="AZ91" s="192"/>
      <c r="BA91" s="193"/>
      <c r="BB91" s="193"/>
      <c r="BC91" s="193"/>
      <c r="BD91" s="193"/>
      <c r="BE91" s="193"/>
      <c r="BF91" s="193"/>
      <c r="BG91" s="193"/>
      <c r="BH91" s="193"/>
      <c r="BI91" s="193"/>
      <c r="BJ91" s="193"/>
      <c r="BK91" s="193"/>
      <c r="BL91" s="193"/>
      <c r="BM91" s="193"/>
      <c r="BN91" s="193"/>
      <c r="BO91" s="193"/>
      <c r="BP91" s="193"/>
      <c r="BQ91" s="193"/>
      <c r="BR91" s="193"/>
      <c r="BS91" s="193"/>
      <c r="BT91" s="193"/>
      <c r="BU91" s="193"/>
      <c r="BV91" s="193"/>
      <c r="BW91" s="193"/>
      <c r="BX91" s="193"/>
      <c r="BY91" s="193"/>
      <c r="BZ91" s="193"/>
      <c r="CA91" s="193"/>
      <c r="CB91" s="193"/>
      <c r="CC91" s="193"/>
      <c r="CD91" s="193"/>
      <c r="CE91" s="193"/>
      <c r="CF91" s="193"/>
      <c r="CG91" s="193"/>
      <c r="CH91" s="193"/>
      <c r="CI91" s="193"/>
      <c r="CJ91" s="193"/>
      <c r="CK91" s="193"/>
      <c r="CL91" s="193"/>
      <c r="CM91" s="193"/>
      <c r="CN91" s="193"/>
      <c r="CO91" s="193"/>
      <c r="CP91" s="193"/>
      <c r="CQ91" s="193"/>
      <c r="CR91" s="193"/>
      <c r="CS91" s="193"/>
      <c r="CT91" s="193"/>
      <c r="CU91" s="193"/>
      <c r="CV91" s="193"/>
      <c r="CW91" s="193"/>
      <c r="CX91" s="193"/>
      <c r="CY91" s="193"/>
      <c r="CZ91" s="193"/>
      <c r="DA91" s="193"/>
      <c r="DB91" s="193"/>
      <c r="DC91" s="193"/>
      <c r="DD91" s="193"/>
      <c r="DE91" s="193"/>
      <c r="DF91" s="193"/>
      <c r="DG91" s="193"/>
      <c r="DH91" s="193"/>
      <c r="DI91" s="193"/>
      <c r="DJ91" s="193"/>
      <c r="DK91" s="193"/>
      <c r="DL91" s="193"/>
      <c r="DM91" s="193"/>
      <c r="DN91" s="193"/>
      <c r="DO91" s="193"/>
      <c r="DP91" s="193"/>
      <c r="DQ91" s="193"/>
      <c r="DR91" s="193"/>
      <c r="DS91" s="193"/>
      <c r="DT91" s="193"/>
      <c r="DU91" s="193"/>
      <c r="DV91" s="193"/>
      <c r="DW91" s="193"/>
      <c r="DX91" s="193"/>
      <c r="DY91" s="193"/>
      <c r="DZ91" s="193"/>
      <c r="EA91" s="193"/>
      <c r="EB91" s="193"/>
      <c r="EC91" s="193"/>
      <c r="ED91" s="193"/>
      <c r="EE91" s="193"/>
      <c r="EF91" s="193"/>
      <c r="EG91" s="193"/>
      <c r="EH91" s="193"/>
      <c r="EI91" s="193"/>
      <c r="EJ91" s="193"/>
      <c r="EK91" s="193"/>
      <c r="EL91" s="193"/>
      <c r="EM91" s="193"/>
      <c r="EN91" s="193"/>
      <c r="EO91" s="193"/>
      <c r="EP91" s="193"/>
      <c r="EQ91" s="193"/>
      <c r="ER91" s="193"/>
      <c r="ES91" s="193"/>
      <c r="ET91" s="193"/>
      <c r="EU91" s="193"/>
      <c r="EV91" s="193"/>
      <c r="EW91" s="193"/>
      <c r="EX91" s="193"/>
      <c r="EY91" s="193"/>
      <c r="EZ91" s="193"/>
      <c r="FA91" s="193"/>
      <c r="FB91" s="193"/>
      <c r="FC91" s="193"/>
      <c r="FD91" s="193"/>
      <c r="FE91" s="193"/>
      <c r="FF91" s="193"/>
      <c r="FG91" s="193"/>
      <c r="FH91" s="193"/>
      <c r="FI91" s="193"/>
      <c r="FJ91" s="193"/>
      <c r="FK91" s="193"/>
      <c r="FL91" s="193"/>
      <c r="FM91" s="193"/>
      <c r="FN91" s="193"/>
      <c r="FO91" s="193"/>
      <c r="FP91" s="193"/>
      <c r="FQ91" s="193"/>
      <c r="FR91" s="193"/>
      <c r="FS91" s="193"/>
      <c r="FT91" s="193"/>
      <c r="FU91" s="193"/>
      <c r="FV91" s="193"/>
      <c r="FW91" s="193"/>
      <c r="FX91" s="193"/>
      <c r="FY91" s="193"/>
      <c r="FZ91" s="193"/>
      <c r="GA91" s="193"/>
      <c r="GB91" s="193"/>
      <c r="GC91" s="193"/>
      <c r="GD91" s="193"/>
      <c r="GE91" s="193"/>
      <c r="GF91" s="193"/>
      <c r="GG91" s="193"/>
      <c r="GH91" s="193"/>
      <c r="GI91" s="193"/>
      <c r="GJ91" s="193"/>
      <c r="GK91" s="193"/>
      <c r="GL91" s="193"/>
      <c r="GM91" s="193"/>
      <c r="GN91" s="193"/>
      <c r="GO91" s="193"/>
      <c r="GP91" s="193"/>
      <c r="GQ91" s="193"/>
      <c r="GR91" s="193"/>
      <c r="GS91" s="193"/>
      <c r="GT91" s="193"/>
      <c r="GU91" s="193"/>
      <c r="GV91" s="193"/>
      <c r="GW91" s="193"/>
      <c r="GX91" s="193"/>
      <c r="GY91" s="193"/>
      <c r="GZ91" s="193"/>
      <c r="HA91" s="193"/>
      <c r="HB91" s="193"/>
      <c r="HC91" s="193"/>
      <c r="HD91" s="193"/>
      <c r="HE91" s="193"/>
      <c r="HF91" s="193"/>
      <c r="HG91" s="193"/>
      <c r="HH91" s="193"/>
      <c r="HI91" s="193"/>
      <c r="HJ91" s="193"/>
      <c r="HK91" s="193"/>
      <c r="HL91" s="193"/>
      <c r="HM91" s="193"/>
      <c r="HN91" s="193"/>
      <c r="HO91" s="193"/>
      <c r="HP91" s="193"/>
      <c r="HQ91" s="193"/>
      <c r="HR91" s="193"/>
      <c r="HS91" s="193"/>
      <c r="HT91" s="193"/>
      <c r="HU91" s="193"/>
      <c r="HV91" s="193"/>
      <c r="HW91" s="193"/>
      <c r="HX91" s="193"/>
      <c r="HY91" s="193"/>
      <c r="HZ91" s="193"/>
      <c r="IA91" s="193"/>
      <c r="IB91" s="193"/>
      <c r="IC91" s="193"/>
      <c r="ID91" s="193"/>
      <c r="IE91" s="193"/>
      <c r="IF91" s="193"/>
      <c r="IG91" s="193"/>
      <c r="IH91" s="193"/>
      <c r="II91" s="193"/>
      <c r="IJ91" s="193"/>
      <c r="IK91" s="193"/>
      <c r="IL91" s="193"/>
      <c r="IM91" s="193"/>
      <c r="IN91" s="193"/>
      <c r="IO91" s="193"/>
      <c r="IP91" s="193"/>
      <c r="IQ91" s="193"/>
      <c r="IR91" s="193"/>
      <c r="IS91" s="193"/>
      <c r="IT91" s="193"/>
      <c r="IU91" s="193"/>
      <c r="IV91" s="193"/>
      <c r="IW91" s="193"/>
      <c r="IX91" s="193"/>
      <c r="IY91" s="193"/>
      <c r="IZ91" s="193"/>
      <c r="JA91" s="193"/>
      <c r="JB91" s="193"/>
      <c r="JC91" s="193"/>
      <c r="JD91" s="193"/>
      <c r="JE91" s="193"/>
      <c r="JF91" s="193"/>
      <c r="JG91" s="193"/>
      <c r="JH91" s="193"/>
      <c r="JI91" s="193"/>
      <c r="JJ91" s="193"/>
      <c r="JK91" s="193"/>
      <c r="JL91" s="193"/>
      <c r="JM91" s="193"/>
      <c r="JN91" s="193"/>
      <c r="JO91" s="193"/>
      <c r="JP91" s="193"/>
      <c r="JQ91" s="193"/>
      <c r="JR91" s="193"/>
      <c r="JS91" s="193"/>
      <c r="JT91" s="193"/>
      <c r="JU91" s="193"/>
      <c r="JV91" s="193"/>
      <c r="JW91" s="193"/>
      <c r="JX91" s="193"/>
      <c r="JY91" s="193"/>
      <c r="JZ91" s="193"/>
      <c r="KA91" s="193"/>
      <c r="KB91" s="193"/>
      <c r="KC91" s="193"/>
      <c r="KD91" s="193"/>
      <c r="KE91" s="193"/>
      <c r="KF91" s="193"/>
      <c r="KG91" s="193"/>
      <c r="KH91" s="193"/>
      <c r="KI91" s="193"/>
      <c r="KJ91" s="193"/>
      <c r="KK91" s="193"/>
      <c r="KL91" s="193"/>
      <c r="KM91" s="193"/>
      <c r="KN91" s="193"/>
      <c r="KO91" s="193"/>
      <c r="KP91" s="193"/>
      <c r="KQ91" s="193"/>
      <c r="KR91" s="193"/>
      <c r="KS91" s="193"/>
      <c r="KT91" s="193"/>
      <c r="KU91" s="193"/>
      <c r="KV91" s="193"/>
      <c r="KW91" s="193"/>
      <c r="KX91" s="193"/>
      <c r="KY91" s="193"/>
      <c r="KZ91" s="193"/>
      <c r="LA91" s="193"/>
      <c r="LB91" s="193"/>
      <c r="LC91" s="193"/>
      <c r="LD91" s="193"/>
      <c r="LE91" s="193"/>
      <c r="LF91" s="193"/>
      <c r="LG91" s="193"/>
      <c r="LH91" s="193"/>
      <c r="LI91" s="193"/>
      <c r="LJ91" s="193"/>
      <c r="LK91" s="193"/>
      <c r="LL91" s="193"/>
      <c r="LM91" s="193"/>
      <c r="LN91" s="193"/>
      <c r="LO91" s="193"/>
      <c r="LP91" s="193"/>
      <c r="LQ91" s="193"/>
      <c r="LR91" s="193"/>
      <c r="LS91" s="193"/>
      <c r="LT91" s="193"/>
      <c r="LU91" s="193"/>
      <c r="LV91" s="193"/>
      <c r="LW91" s="193"/>
      <c r="LX91" s="193"/>
      <c r="LY91" s="193"/>
      <c r="LZ91" s="193"/>
      <c r="MA91" s="193"/>
      <c r="MB91" s="193"/>
      <c r="MC91" s="193"/>
      <c r="MD91" s="193"/>
      <c r="ME91" s="193"/>
      <c r="MF91" s="193"/>
      <c r="MG91" s="193"/>
      <c r="MH91" s="193"/>
      <c r="MI91" s="193"/>
      <c r="MJ91" s="193"/>
      <c r="MK91" s="193"/>
      <c r="ML91" s="193"/>
      <c r="MM91" s="193"/>
      <c r="MN91" s="193"/>
      <c r="MO91" s="193"/>
      <c r="MP91" s="193"/>
      <c r="MQ91" s="193"/>
      <c r="MR91" s="193"/>
      <c r="MS91" s="193"/>
      <c r="MT91" s="193"/>
      <c r="MU91" s="193"/>
      <c r="MV91" s="193"/>
      <c r="MW91" s="193"/>
      <c r="MX91" s="193"/>
      <c r="MY91" s="193"/>
      <c r="MZ91" s="193"/>
      <c r="NA91" s="193"/>
      <c r="NB91" s="193"/>
      <c r="NC91" s="193"/>
      <c r="ND91" s="193"/>
      <c r="NE91" s="193"/>
      <c r="NF91" s="193"/>
      <c r="NG91" s="193"/>
      <c r="NH91" s="193"/>
      <c r="NI91" s="193"/>
      <c r="NJ91" s="193"/>
      <c r="NK91" s="193"/>
      <c r="NL91" s="193"/>
      <c r="NM91" s="193"/>
      <c r="NN91" s="193"/>
      <c r="NO91" s="193"/>
      <c r="NP91" s="193"/>
      <c r="NQ91" s="193"/>
      <c r="NR91" s="193"/>
      <c r="NS91" s="193"/>
      <c r="NT91" s="193"/>
      <c r="NU91" s="193"/>
      <c r="NV91" s="193"/>
      <c r="NW91" s="193"/>
      <c r="NX91" s="193"/>
      <c r="NY91" s="193"/>
      <c r="NZ91" s="193"/>
      <c r="OA91" s="193"/>
      <c r="OB91" s="193"/>
      <c r="OC91" s="193"/>
      <c r="OD91" s="193"/>
      <c r="OE91" s="193"/>
      <c r="OF91" s="193"/>
      <c r="OG91" s="193"/>
      <c r="OH91" s="193"/>
      <c r="OI91" s="193"/>
      <c r="OJ91" s="193"/>
      <c r="OK91" s="193"/>
      <c r="OL91" s="193"/>
      <c r="OM91" s="193"/>
      <c r="ON91" s="193"/>
      <c r="OO91" s="193"/>
      <c r="OP91" s="193"/>
      <c r="OQ91" s="193"/>
      <c r="OR91" s="193"/>
      <c r="OS91" s="193"/>
      <c r="OT91" s="193"/>
      <c r="OU91" s="193"/>
      <c r="OV91" s="193"/>
      <c r="OW91" s="193"/>
      <c r="OX91" s="193"/>
      <c r="OY91" s="193"/>
      <c r="OZ91" s="193"/>
      <c r="PA91" s="193"/>
      <c r="PB91" s="193"/>
      <c r="PC91" s="193"/>
      <c r="PD91" s="193"/>
      <c r="PE91" s="193"/>
      <c r="PF91" s="193"/>
      <c r="PG91" s="193"/>
      <c r="PH91" s="193"/>
      <c r="PI91" s="193"/>
      <c r="PJ91" s="193"/>
      <c r="PK91" s="193"/>
      <c r="PL91" s="193"/>
      <c r="PM91" s="193"/>
      <c r="PN91" s="193"/>
      <c r="PO91" s="193"/>
      <c r="PP91" s="193"/>
      <c r="PQ91" s="193"/>
      <c r="PR91" s="193"/>
      <c r="PS91" s="193"/>
      <c r="PT91" s="193"/>
      <c r="PU91" s="193"/>
      <c r="PV91" s="193"/>
      <c r="PW91" s="193"/>
      <c r="PX91" s="193"/>
    </row>
    <row r="92" spans="1:440" s="190" customFormat="1" x14ac:dyDescent="0.25">
      <c r="A92" s="125"/>
      <c r="B92" s="126"/>
      <c r="C92" s="127"/>
      <c r="D92" s="127"/>
      <c r="E92" s="128"/>
      <c r="F92" s="129"/>
      <c r="G92" s="130"/>
      <c r="H92" s="125"/>
      <c r="I92" s="131">
        <f>SUM(K92,M92,O92,Q92,S92,U92,W92,Y92,AA92,AC92,AE92,AG92,AI92,AK92,AM92,AO92,AQ92,AS92,AU92,AW92,AY92)</f>
        <v>0</v>
      </c>
      <c r="J92" s="184"/>
      <c r="K92" s="131" t="str">
        <f>IF(J92&gt;0,(J$3-J92)*K$3+K$3,"")</f>
        <v/>
      </c>
      <c r="L92" s="184"/>
      <c r="M92" s="131" t="str">
        <f>IF(L92&gt;0,(L$3-L92)*M$3+M$3,"")</f>
        <v/>
      </c>
      <c r="N92" s="133"/>
      <c r="O92" s="131" t="str">
        <f>IF(N92&gt;0,(N$3-N92)*O$3+O$3,"")</f>
        <v/>
      </c>
      <c r="P92" s="134"/>
      <c r="Q92" s="131" t="str">
        <f>IF(P92&gt;0,(P$3-P92)*Q$3+Q$3,"")</f>
        <v/>
      </c>
      <c r="R92" s="133"/>
      <c r="S92" s="131" t="str">
        <f>IF(R92&gt;0,(R$3-R92)*S$3+S$3,"")</f>
        <v/>
      </c>
      <c r="T92" s="47"/>
      <c r="U92" s="131" t="str">
        <f>IF(T92&gt;0,(T$3-T92)*U$3+U$3,"")</f>
        <v/>
      </c>
      <c r="V92" s="47"/>
      <c r="W92" s="131" t="str">
        <f>IF(V92&gt;0,(V$3-V92)*W$3+W$3,"")</f>
        <v/>
      </c>
      <c r="X92" s="133"/>
      <c r="Y92" s="131" t="str">
        <f>IF(X92&gt;0,(X$3-X92)*Y$3+Y$3,"")</f>
        <v/>
      </c>
      <c r="Z92" s="47"/>
      <c r="AA92" s="131" t="str">
        <f>IF(Z92&gt;0,(Z$3-Z92)*AA$3+AA$3,"")</f>
        <v/>
      </c>
      <c r="AB92" s="47"/>
      <c r="AC92" s="131" t="str">
        <f>IF(AB92&gt;0,(AB$3-AB92)*AC$3+AC$3,"")</f>
        <v/>
      </c>
      <c r="AD92" s="47"/>
      <c r="AE92" s="131" t="str">
        <f>IF(AD92&gt;0,(AD$3-AD92)*AE$3+AE$3,"")</f>
        <v/>
      </c>
      <c r="AF92" s="47"/>
      <c r="AG92" s="131" t="str">
        <f>IF(AF92&gt;0,(AF$3-AF92)*AG$3+AG$3,"")</f>
        <v/>
      </c>
      <c r="AH92" s="47"/>
      <c r="AI92" s="131" t="str">
        <f>IF(AH92&gt;0,(AH$3-AH92)*AI$3+AI$3,"")</f>
        <v/>
      </c>
      <c r="AJ92" s="47"/>
      <c r="AK92" s="131" t="str">
        <f>IF(AJ92&gt;0,(AJ$3-AJ92)*AK$3+AK$3,"")</f>
        <v/>
      </c>
      <c r="AL92" s="47"/>
      <c r="AM92" s="131" t="str">
        <f>IF(AL92&gt;0,(AL$3-AL92)*AM$3+AM$3,"")</f>
        <v/>
      </c>
      <c r="AN92" s="47"/>
      <c r="AO92" s="131" t="str">
        <f>IF(AN92&gt;0,(AN$3-AN92)*AO$3+AO$3,"")</f>
        <v/>
      </c>
      <c r="AP92" s="47"/>
      <c r="AQ92" s="131" t="str">
        <f>IF(AP92&gt;0,(AP$3-AP92)*AQ$3+AQ$3,"")</f>
        <v/>
      </c>
      <c r="AR92" s="47"/>
      <c r="AS92" s="131" t="str">
        <f>IF(AR92&gt;0,(AR$3-AR92)*AS$3+AS$3,"")</f>
        <v/>
      </c>
      <c r="AT92" s="47"/>
      <c r="AU92" s="131" t="str">
        <f>IF(AT92&gt;0,(AT$3-AT92)*AU$3+AU$3,"")</f>
        <v/>
      </c>
      <c r="AV92" s="47"/>
      <c r="AW92" s="131" t="str">
        <f>IF(AV92&gt;0,(AV$3-AV92)*AW$3+AW$3,"")</f>
        <v/>
      </c>
      <c r="AX92" s="47"/>
      <c r="AY92" s="131" t="str">
        <f>IF(AX92&gt;0,(AX$3-AX92)*AY$3+AY$3,"")</f>
        <v/>
      </c>
      <c r="AZ92" s="188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  <c r="IN92" s="189"/>
      <c r="IO92" s="189"/>
      <c r="IP92" s="189"/>
      <c r="IQ92" s="189"/>
      <c r="IR92" s="189"/>
      <c r="IS92" s="189"/>
      <c r="IT92" s="189"/>
      <c r="IU92" s="189"/>
      <c r="IV92" s="189"/>
      <c r="IW92" s="189"/>
      <c r="IX92" s="189"/>
      <c r="IY92" s="189"/>
      <c r="IZ92" s="189"/>
      <c r="JA92" s="189"/>
      <c r="JB92" s="189"/>
      <c r="JC92" s="189"/>
      <c r="JD92" s="189"/>
      <c r="JE92" s="189"/>
      <c r="JF92" s="189"/>
      <c r="JG92" s="189"/>
      <c r="JH92" s="189"/>
      <c r="JI92" s="189"/>
      <c r="JJ92" s="189"/>
      <c r="JK92" s="189"/>
      <c r="JL92" s="189"/>
      <c r="JM92" s="189"/>
      <c r="JN92" s="189"/>
      <c r="JO92" s="189"/>
      <c r="JP92" s="189"/>
      <c r="JQ92" s="189"/>
      <c r="JR92" s="189"/>
      <c r="JS92" s="189"/>
      <c r="JT92" s="189"/>
      <c r="JU92" s="189"/>
      <c r="JV92" s="189"/>
      <c r="JW92" s="189"/>
      <c r="JX92" s="189"/>
      <c r="JY92" s="189"/>
      <c r="JZ92" s="189"/>
      <c r="KA92" s="189"/>
      <c r="KB92" s="189"/>
      <c r="KC92" s="189"/>
      <c r="KD92" s="189"/>
      <c r="KE92" s="189"/>
      <c r="KF92" s="189"/>
      <c r="KG92" s="189"/>
      <c r="KH92" s="189"/>
      <c r="KI92" s="189"/>
      <c r="KJ92" s="189"/>
      <c r="KK92" s="189"/>
      <c r="KL92" s="189"/>
      <c r="KM92" s="189"/>
      <c r="KN92" s="189"/>
      <c r="KO92" s="189"/>
      <c r="KP92" s="189"/>
      <c r="KQ92" s="189"/>
      <c r="KR92" s="189"/>
      <c r="KS92" s="189"/>
      <c r="KT92" s="189"/>
      <c r="KU92" s="189"/>
      <c r="KV92" s="189"/>
      <c r="KW92" s="189"/>
      <c r="KX92" s="189"/>
      <c r="KY92" s="189"/>
      <c r="KZ92" s="189"/>
      <c r="LA92" s="189"/>
      <c r="LB92" s="189"/>
      <c r="LC92" s="189"/>
      <c r="LD92" s="189"/>
      <c r="LE92" s="189"/>
      <c r="LF92" s="189"/>
      <c r="LG92" s="189"/>
      <c r="LH92" s="189"/>
      <c r="LI92" s="189"/>
      <c r="LJ92" s="189"/>
      <c r="LK92" s="189"/>
      <c r="LL92" s="189"/>
      <c r="LM92" s="189"/>
      <c r="LN92" s="189"/>
      <c r="LO92" s="189"/>
      <c r="LP92" s="189"/>
      <c r="LQ92" s="189"/>
      <c r="LR92" s="189"/>
      <c r="LS92" s="189"/>
      <c r="LT92" s="189"/>
      <c r="LU92" s="189"/>
      <c r="LV92" s="189"/>
      <c r="LW92" s="189"/>
      <c r="LX92" s="189"/>
      <c r="LY92" s="189"/>
      <c r="LZ92" s="189"/>
      <c r="MA92" s="189"/>
      <c r="MB92" s="189"/>
      <c r="MC92" s="189"/>
      <c r="MD92" s="189"/>
      <c r="ME92" s="189"/>
      <c r="MF92" s="189"/>
      <c r="MG92" s="189"/>
      <c r="MH92" s="189"/>
      <c r="MI92" s="189"/>
      <c r="MJ92" s="189"/>
      <c r="MK92" s="189"/>
      <c r="ML92" s="189"/>
      <c r="MM92" s="189"/>
      <c r="MN92" s="189"/>
      <c r="MO92" s="189"/>
      <c r="MP92" s="189"/>
      <c r="MQ92" s="189"/>
      <c r="MR92" s="189"/>
      <c r="MS92" s="189"/>
      <c r="MT92" s="189"/>
      <c r="MU92" s="189"/>
      <c r="MV92" s="189"/>
      <c r="MW92" s="189"/>
      <c r="MX92" s="189"/>
      <c r="MY92" s="189"/>
      <c r="MZ92" s="189"/>
      <c r="NA92" s="189"/>
      <c r="NB92" s="189"/>
      <c r="NC92" s="189"/>
      <c r="ND92" s="189"/>
      <c r="NE92" s="189"/>
      <c r="NF92" s="189"/>
      <c r="NG92" s="189"/>
      <c r="NH92" s="189"/>
      <c r="NI92" s="189"/>
      <c r="NJ92" s="189"/>
      <c r="NK92" s="189"/>
      <c r="NL92" s="189"/>
      <c r="NM92" s="189"/>
      <c r="NN92" s="189"/>
      <c r="NO92" s="189"/>
      <c r="NP92" s="189"/>
      <c r="NQ92" s="189"/>
      <c r="NR92" s="189"/>
      <c r="NS92" s="189"/>
      <c r="NT92" s="189"/>
      <c r="NU92" s="189"/>
      <c r="NV92" s="189"/>
      <c r="NW92" s="189"/>
      <c r="NX92" s="189"/>
      <c r="NY92" s="189"/>
      <c r="NZ92" s="189"/>
      <c r="OA92" s="189"/>
      <c r="OB92" s="189"/>
      <c r="OC92" s="189"/>
      <c r="OD92" s="189"/>
      <c r="OE92" s="189"/>
      <c r="OF92" s="189"/>
      <c r="OG92" s="189"/>
      <c r="OH92" s="189"/>
      <c r="OI92" s="189"/>
      <c r="OJ92" s="189"/>
      <c r="OK92" s="189"/>
      <c r="OL92" s="189"/>
      <c r="OM92" s="189"/>
      <c r="ON92" s="189"/>
      <c r="OO92" s="189"/>
      <c r="OP92" s="189"/>
      <c r="OQ92" s="189"/>
      <c r="OR92" s="189"/>
      <c r="OS92" s="189"/>
      <c r="OT92" s="189"/>
      <c r="OU92" s="189"/>
      <c r="OV92" s="189"/>
      <c r="OW92" s="189"/>
      <c r="OX92" s="189"/>
      <c r="OY92" s="189"/>
      <c r="OZ92" s="189"/>
      <c r="PA92" s="189"/>
      <c r="PB92" s="189"/>
      <c r="PC92" s="189"/>
      <c r="PD92" s="189"/>
      <c r="PE92" s="189"/>
      <c r="PF92" s="189"/>
      <c r="PG92" s="189"/>
      <c r="PH92" s="189"/>
      <c r="PI92" s="189"/>
      <c r="PJ92" s="189"/>
      <c r="PK92" s="189"/>
      <c r="PL92" s="189"/>
      <c r="PM92" s="189"/>
      <c r="PN92" s="189"/>
      <c r="PO92" s="189"/>
      <c r="PP92" s="189"/>
      <c r="PQ92" s="189"/>
      <c r="PR92" s="189"/>
      <c r="PS92" s="189"/>
      <c r="PT92" s="189"/>
      <c r="PU92" s="189"/>
      <c r="PV92" s="189"/>
      <c r="PW92" s="189"/>
      <c r="PX92" s="189"/>
    </row>
    <row r="93" spans="1:440" x14ac:dyDescent="0.25">
      <c r="A93" s="164"/>
      <c r="B93" s="165"/>
      <c r="C93" s="166"/>
      <c r="D93" s="166"/>
      <c r="E93" s="167"/>
      <c r="F93" s="168"/>
      <c r="G93" s="174"/>
      <c r="H93" s="164"/>
      <c r="I93" s="170">
        <f>SUM(K93,M93,O93,Q93,S93,U93,W93,Y93,AA93,AC93,AE93,AG93,AI93,AK93,AM93,AO93,AQ93,AS93,AU93,AW93,AY93)</f>
        <v>0</v>
      </c>
      <c r="J93" s="171"/>
      <c r="K93" s="170" t="str">
        <f>IF(J93&gt;0,(J$3-J93)*K$3+K$3,"")</f>
        <v/>
      </c>
      <c r="L93" s="171"/>
      <c r="M93" s="170" t="str">
        <f>IF(L93&gt;0,(L$3-L93)*M$3+M$3,"")</f>
        <v/>
      </c>
      <c r="N93" s="172"/>
      <c r="O93" s="170" t="str">
        <f>IF(N93&gt;0,(N$3-N93)*O$3+O$3,"")</f>
        <v/>
      </c>
      <c r="P93" s="175"/>
      <c r="Q93" s="170" t="str">
        <f>IF(P93&gt;0,(P$3-P93)*Q$3+Q$3,"")</f>
        <v/>
      </c>
      <c r="R93" s="172"/>
      <c r="S93" s="170" t="str">
        <f>IF(R93&gt;0,(R$3-R93)*S$3+S$3,"")</f>
        <v/>
      </c>
      <c r="T93" s="173"/>
      <c r="U93" s="170" t="str">
        <f>IF(T93&gt;0,(T$3-T93)*U$3+U$3,"")</f>
        <v/>
      </c>
      <c r="V93" s="173"/>
      <c r="W93" s="170" t="str">
        <f>IF(V93&gt;0,(V$3-V93)*W$3+W$3,"")</f>
        <v/>
      </c>
      <c r="X93" s="173"/>
      <c r="Y93" s="170" t="str">
        <f>IF(X93&gt;0,(X$3-X93)*Y$3+Y$3,"")</f>
        <v/>
      </c>
      <c r="Z93" s="173"/>
      <c r="AA93" s="170" t="str">
        <f>IF(Z93&gt;0,(Z$3-Z93)*AA$3+AA$3,"")</f>
        <v/>
      </c>
      <c r="AB93" s="173"/>
      <c r="AC93" s="170" t="str">
        <f>IF(AB93&gt;0,(AB$3-AB93)*AC$3+AC$3,"")</f>
        <v/>
      </c>
      <c r="AD93" s="173"/>
      <c r="AE93" s="170" t="str">
        <f>IF(AD93&gt;0,(AD$3-AD93)*AE$3+AE$3,"")</f>
        <v/>
      </c>
      <c r="AF93" s="173"/>
      <c r="AG93" s="170" t="str">
        <f>IF(AF93&gt;0,(AF$3-AF93)*AG$3+AG$3,"")</f>
        <v/>
      </c>
      <c r="AH93" s="173"/>
      <c r="AI93" s="170" t="str">
        <f>IF(AH93&gt;0,(AH$3-AH93)*AI$3+AI$3,"")</f>
        <v/>
      </c>
      <c r="AJ93" s="173"/>
      <c r="AK93" s="170" t="str">
        <f>IF(AJ93&gt;0,(AJ$3-AJ93)*AK$3+AK$3,"")</f>
        <v/>
      </c>
      <c r="AL93" s="173"/>
      <c r="AM93" s="170" t="str">
        <f>IF(AL93&gt;0,(AL$3-AL93)*AM$3+AM$3,"")</f>
        <v/>
      </c>
      <c r="AN93" s="173"/>
      <c r="AO93" s="170" t="str">
        <f>IF(AN93&gt;0,(AN$3-AN93)*AO$3+AO$3,"")</f>
        <v/>
      </c>
      <c r="AP93" s="173"/>
      <c r="AQ93" s="170" t="str">
        <f>IF(AP93&gt;0,(AP$3-AP93)*AQ$3+AQ$3,"")</f>
        <v/>
      </c>
      <c r="AR93" s="173"/>
      <c r="AS93" s="170" t="str">
        <f>IF(AR93&gt;0,(AR$3-AR93)*AS$3+AS$3,"")</f>
        <v/>
      </c>
      <c r="AT93" s="173"/>
      <c r="AU93" s="170" t="str">
        <f>IF(AT93&gt;0,(AT$3-AT93)*AU$3+AU$3,"")</f>
        <v/>
      </c>
      <c r="AV93" s="173"/>
      <c r="AW93" s="170" t="str">
        <f>IF(AV93&gt;0,(AV$3-AV93)*AW$3+AW$3,"")</f>
        <v/>
      </c>
      <c r="AX93" s="173"/>
      <c r="AY93" s="170" t="str">
        <f>IF(AX93&gt;0,(AX$3-AX93)*AY$3+AY$3,"")</f>
        <v/>
      </c>
    </row>
    <row r="94" spans="1:440" s="197" customFormat="1" x14ac:dyDescent="0.25">
      <c r="A94" s="28"/>
      <c r="B94" s="61"/>
      <c r="C94" s="20"/>
      <c r="D94" s="20"/>
      <c r="E94" s="36"/>
      <c r="F94" s="48"/>
      <c r="G94" s="49"/>
      <c r="H94" s="28"/>
      <c r="I94" s="21">
        <f>SUM(K94,M94,O94,Q94,S94,U94,W94,Y94,AA94,AC94,AE94,AG94,AI94,AK94,AM94,AO94,AQ94,AS94,AU94,AW94,AY94)</f>
        <v>0</v>
      </c>
      <c r="J94" s="39"/>
      <c r="K94" s="21" t="str">
        <f>IF(J94&gt;0,(J$3-J94)*K$3+K$3,"")</f>
        <v/>
      </c>
      <c r="L94" s="39"/>
      <c r="M94" s="21" t="str">
        <f>IF(L94&gt;0,(L$3-L94)*M$3+M$3,"")</f>
        <v/>
      </c>
      <c r="N94" s="44"/>
      <c r="O94" s="21" t="str">
        <f>IF(N94&gt;0,(N$3-N94)*O$3+O$3,"")</f>
        <v/>
      </c>
      <c r="P94" s="44"/>
      <c r="Q94" s="21" t="str">
        <f>IF(P94&gt;0,(P$3-P94)*Q$3+Q$3,"")</f>
        <v/>
      </c>
      <c r="R94" s="44"/>
      <c r="S94" s="21" t="str">
        <f>IF(R94&gt;0,(R$3-R94)*S$3+S$3,"")</f>
        <v/>
      </c>
      <c r="T94" s="44"/>
      <c r="U94" s="21" t="str">
        <f>IF(T94&gt;0,(T$3-T94)*U$3+U$3,"")</f>
        <v/>
      </c>
      <c r="V94" s="44"/>
      <c r="W94" s="21" t="str">
        <f>IF(V94&gt;0,(V$3-V94)*W$3+W$3,"")</f>
        <v/>
      </c>
      <c r="X94" s="45"/>
      <c r="Y94" s="21" t="str">
        <f>IF(X94&gt;0,(X$3-X94)*Y$3+Y$3,"")</f>
        <v/>
      </c>
      <c r="Z94" s="44"/>
      <c r="AA94" s="21" t="str">
        <f>IF(Z94&gt;0,(Z$3-Z94)*AA$3+AA$3,"")</f>
        <v/>
      </c>
      <c r="AB94" s="44"/>
      <c r="AC94" s="21" t="str">
        <f>IF(AB94&gt;0,(AB$3-AB94)*AC$3+AC$3,"")</f>
        <v/>
      </c>
      <c r="AD94" s="44"/>
      <c r="AE94" s="21" t="str">
        <f>IF(AD94&gt;0,(AD$3-AD94)*AE$3+AE$3,"")</f>
        <v/>
      </c>
      <c r="AF94" s="44"/>
      <c r="AG94" s="21" t="str">
        <f>IF(AF94&gt;0,(AF$3-AF94)*AG$3+AG$3,"")</f>
        <v/>
      </c>
      <c r="AH94" s="44"/>
      <c r="AI94" s="21" t="str">
        <f>IF(AH94&gt;0,(AH$3-AH94)*AI$3+AI$3,"")</f>
        <v/>
      </c>
      <c r="AJ94" s="44"/>
      <c r="AK94" s="21" t="str">
        <f>IF(AJ94&gt;0,(AJ$3-AJ94)*AK$3+AK$3,"")</f>
        <v/>
      </c>
      <c r="AL94" s="44"/>
      <c r="AM94" s="21" t="str">
        <f>IF(AL94&gt;0,(AL$3-AL94)*AM$3+AM$3,"")</f>
        <v/>
      </c>
      <c r="AN94" s="44"/>
      <c r="AO94" s="21" t="str">
        <f>IF(AN94&gt;0,(AN$3-AN94)*AO$3+AO$3,"")</f>
        <v/>
      </c>
      <c r="AP94" s="44"/>
      <c r="AQ94" s="21" t="str">
        <f>IF(AP94&gt;0,(AP$3-AP94)*AQ$3+AQ$3,"")</f>
        <v/>
      </c>
      <c r="AR94" s="44"/>
      <c r="AS94" s="21" t="str">
        <f>IF(AR94&gt;0,(AR$3-AR94)*AS$3+AS$3,"")</f>
        <v/>
      </c>
      <c r="AT94" s="44"/>
      <c r="AU94" s="21" t="str">
        <f>IF(AT94&gt;0,(AT$3-AT94)*AU$3+AU$3,"")</f>
        <v/>
      </c>
      <c r="AV94" s="44"/>
      <c r="AW94" s="21" t="str">
        <f>IF(AV94&gt;0,(AV$3-AV94)*AW$3+AW$3,"")</f>
        <v/>
      </c>
      <c r="AX94" s="44"/>
      <c r="AY94" s="21" t="str">
        <f>IF(AX94&gt;0,(AX$3-AX94)*AY$3+AY$3,"")</f>
        <v/>
      </c>
      <c r="AZ94" s="195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  <c r="DJ94" s="196"/>
      <c r="DK94" s="196"/>
      <c r="DL94" s="196"/>
      <c r="DM94" s="196"/>
      <c r="DN94" s="196"/>
      <c r="DO94" s="196"/>
      <c r="DP94" s="196"/>
      <c r="DQ94" s="196"/>
      <c r="DR94" s="196"/>
      <c r="DS94" s="196"/>
      <c r="DT94" s="196"/>
      <c r="DU94" s="196"/>
      <c r="DV94" s="196"/>
      <c r="DW94" s="196"/>
      <c r="DX94" s="196"/>
      <c r="DY94" s="196"/>
      <c r="DZ94" s="196"/>
      <c r="EA94" s="196"/>
      <c r="EB94" s="196"/>
      <c r="EC94" s="196"/>
      <c r="ED94" s="196"/>
      <c r="EE94" s="196"/>
      <c r="EF94" s="196"/>
      <c r="EG94" s="196"/>
      <c r="EH94" s="196"/>
      <c r="EI94" s="196"/>
      <c r="EJ94" s="196"/>
      <c r="EK94" s="196"/>
      <c r="EL94" s="196"/>
      <c r="EM94" s="196"/>
      <c r="EN94" s="196"/>
      <c r="EO94" s="196"/>
      <c r="EP94" s="196"/>
      <c r="EQ94" s="196"/>
      <c r="ER94" s="196"/>
      <c r="ES94" s="196"/>
      <c r="ET94" s="196"/>
      <c r="EU94" s="196"/>
      <c r="EV94" s="196"/>
      <c r="EW94" s="196"/>
      <c r="EX94" s="196"/>
      <c r="EY94" s="196"/>
      <c r="EZ94" s="196"/>
      <c r="FA94" s="196"/>
      <c r="FB94" s="196"/>
      <c r="FC94" s="196"/>
      <c r="FD94" s="196"/>
      <c r="FE94" s="196"/>
      <c r="FF94" s="196"/>
      <c r="FG94" s="196"/>
      <c r="FH94" s="196"/>
      <c r="FI94" s="196"/>
      <c r="FJ94" s="196"/>
      <c r="FK94" s="196"/>
      <c r="FL94" s="196"/>
      <c r="FM94" s="196"/>
      <c r="FN94" s="196"/>
      <c r="FO94" s="196"/>
      <c r="FP94" s="196"/>
      <c r="FQ94" s="196"/>
      <c r="FR94" s="196"/>
      <c r="FS94" s="196"/>
      <c r="FT94" s="196"/>
      <c r="FU94" s="196"/>
      <c r="FV94" s="196"/>
      <c r="FW94" s="196"/>
      <c r="FX94" s="196"/>
      <c r="FY94" s="196"/>
      <c r="FZ94" s="196"/>
      <c r="GA94" s="196"/>
      <c r="GB94" s="196"/>
      <c r="GC94" s="196"/>
      <c r="GD94" s="196"/>
      <c r="GE94" s="196"/>
      <c r="GF94" s="196"/>
      <c r="GG94" s="196"/>
      <c r="GH94" s="196"/>
      <c r="GI94" s="196"/>
      <c r="GJ94" s="196"/>
      <c r="GK94" s="196"/>
      <c r="GL94" s="196"/>
      <c r="GM94" s="196"/>
      <c r="GN94" s="196"/>
      <c r="GO94" s="196"/>
      <c r="GP94" s="196"/>
      <c r="GQ94" s="196"/>
      <c r="GR94" s="196"/>
      <c r="GS94" s="196"/>
      <c r="GT94" s="196"/>
      <c r="GU94" s="196"/>
      <c r="GV94" s="196"/>
      <c r="GW94" s="196"/>
      <c r="GX94" s="196"/>
      <c r="GY94" s="196"/>
      <c r="GZ94" s="196"/>
      <c r="HA94" s="196"/>
      <c r="HB94" s="196"/>
      <c r="HC94" s="196"/>
      <c r="HD94" s="196"/>
      <c r="HE94" s="196"/>
      <c r="HF94" s="196"/>
      <c r="HG94" s="196"/>
      <c r="HH94" s="196"/>
      <c r="HI94" s="196"/>
      <c r="HJ94" s="196"/>
      <c r="HK94" s="196"/>
      <c r="HL94" s="196"/>
      <c r="HM94" s="196"/>
      <c r="HN94" s="196"/>
      <c r="HO94" s="196"/>
      <c r="HP94" s="196"/>
      <c r="HQ94" s="196"/>
      <c r="HR94" s="196"/>
      <c r="HS94" s="196"/>
      <c r="HT94" s="196"/>
      <c r="HU94" s="196"/>
      <c r="HV94" s="196"/>
      <c r="HW94" s="196"/>
      <c r="HX94" s="196"/>
      <c r="HY94" s="196"/>
      <c r="HZ94" s="196"/>
      <c r="IA94" s="196"/>
      <c r="IB94" s="196"/>
      <c r="IC94" s="196"/>
      <c r="ID94" s="196"/>
      <c r="IE94" s="196"/>
      <c r="IF94" s="196"/>
      <c r="IG94" s="196"/>
      <c r="IH94" s="196"/>
      <c r="II94" s="196"/>
      <c r="IJ94" s="196"/>
      <c r="IK94" s="196"/>
      <c r="IL94" s="196"/>
      <c r="IM94" s="196"/>
      <c r="IN94" s="196"/>
      <c r="IO94" s="196"/>
      <c r="IP94" s="196"/>
      <c r="IQ94" s="196"/>
      <c r="IR94" s="196"/>
      <c r="IS94" s="196"/>
      <c r="IT94" s="196"/>
      <c r="IU94" s="196"/>
      <c r="IV94" s="196"/>
      <c r="IW94" s="196"/>
      <c r="IX94" s="196"/>
      <c r="IY94" s="196"/>
      <c r="IZ94" s="196"/>
      <c r="JA94" s="196"/>
      <c r="JB94" s="196"/>
      <c r="JC94" s="196"/>
      <c r="JD94" s="196"/>
      <c r="JE94" s="196"/>
      <c r="JF94" s="196"/>
      <c r="JG94" s="196"/>
      <c r="JH94" s="196"/>
      <c r="JI94" s="196"/>
      <c r="JJ94" s="196"/>
      <c r="JK94" s="196"/>
      <c r="JL94" s="196"/>
      <c r="JM94" s="196"/>
      <c r="JN94" s="196"/>
      <c r="JO94" s="196"/>
      <c r="JP94" s="196"/>
      <c r="JQ94" s="196"/>
      <c r="JR94" s="196"/>
      <c r="JS94" s="196"/>
      <c r="JT94" s="196"/>
      <c r="JU94" s="196"/>
      <c r="JV94" s="196"/>
      <c r="JW94" s="196"/>
      <c r="JX94" s="196"/>
      <c r="JY94" s="196"/>
      <c r="JZ94" s="196"/>
      <c r="KA94" s="196"/>
      <c r="KB94" s="196"/>
      <c r="KC94" s="196"/>
      <c r="KD94" s="196"/>
      <c r="KE94" s="196"/>
      <c r="KF94" s="196"/>
      <c r="KG94" s="196"/>
      <c r="KH94" s="196"/>
      <c r="KI94" s="196"/>
      <c r="KJ94" s="196"/>
      <c r="KK94" s="196"/>
      <c r="KL94" s="196"/>
      <c r="KM94" s="196"/>
      <c r="KN94" s="196"/>
      <c r="KO94" s="196"/>
      <c r="KP94" s="196"/>
      <c r="KQ94" s="196"/>
      <c r="KR94" s="196"/>
      <c r="KS94" s="196"/>
      <c r="KT94" s="196"/>
      <c r="KU94" s="196"/>
      <c r="KV94" s="196"/>
      <c r="KW94" s="196"/>
      <c r="KX94" s="196"/>
      <c r="KY94" s="196"/>
      <c r="KZ94" s="196"/>
      <c r="LA94" s="196"/>
      <c r="LB94" s="196"/>
      <c r="LC94" s="196"/>
      <c r="LD94" s="196"/>
      <c r="LE94" s="196"/>
      <c r="LF94" s="196"/>
      <c r="LG94" s="196"/>
      <c r="LH94" s="196"/>
      <c r="LI94" s="196"/>
      <c r="LJ94" s="196"/>
      <c r="LK94" s="196"/>
      <c r="LL94" s="196"/>
      <c r="LM94" s="196"/>
      <c r="LN94" s="196"/>
      <c r="LO94" s="196"/>
      <c r="LP94" s="196"/>
      <c r="LQ94" s="196"/>
      <c r="LR94" s="196"/>
      <c r="LS94" s="196"/>
      <c r="LT94" s="196"/>
      <c r="LU94" s="196"/>
      <c r="LV94" s="196"/>
      <c r="LW94" s="196"/>
      <c r="LX94" s="196"/>
      <c r="LY94" s="196"/>
      <c r="LZ94" s="196"/>
      <c r="MA94" s="196"/>
      <c r="MB94" s="196"/>
      <c r="MC94" s="196"/>
      <c r="MD94" s="196"/>
      <c r="ME94" s="196"/>
      <c r="MF94" s="196"/>
      <c r="MG94" s="196"/>
      <c r="MH94" s="196"/>
      <c r="MI94" s="196"/>
      <c r="MJ94" s="196"/>
      <c r="MK94" s="196"/>
      <c r="ML94" s="196"/>
      <c r="MM94" s="196"/>
      <c r="MN94" s="196"/>
      <c r="MO94" s="196"/>
      <c r="MP94" s="196"/>
      <c r="MQ94" s="196"/>
      <c r="MR94" s="196"/>
      <c r="MS94" s="196"/>
      <c r="MT94" s="196"/>
      <c r="MU94" s="196"/>
      <c r="MV94" s="196"/>
      <c r="MW94" s="196"/>
      <c r="MX94" s="196"/>
      <c r="MY94" s="196"/>
      <c r="MZ94" s="196"/>
      <c r="NA94" s="196"/>
      <c r="NB94" s="196"/>
      <c r="NC94" s="196"/>
      <c r="ND94" s="196"/>
      <c r="NE94" s="196"/>
      <c r="NF94" s="196"/>
      <c r="NG94" s="196"/>
      <c r="NH94" s="196"/>
      <c r="NI94" s="196"/>
      <c r="NJ94" s="196"/>
      <c r="NK94" s="196"/>
      <c r="NL94" s="196"/>
      <c r="NM94" s="196"/>
      <c r="NN94" s="196"/>
      <c r="NO94" s="196"/>
      <c r="NP94" s="196"/>
      <c r="NQ94" s="196"/>
      <c r="NR94" s="196"/>
      <c r="NS94" s="196"/>
      <c r="NT94" s="196"/>
      <c r="NU94" s="196"/>
      <c r="NV94" s="196"/>
      <c r="NW94" s="196"/>
      <c r="NX94" s="196"/>
      <c r="NY94" s="196"/>
      <c r="NZ94" s="196"/>
      <c r="OA94" s="196"/>
      <c r="OB94" s="196"/>
      <c r="OC94" s="196"/>
      <c r="OD94" s="196"/>
      <c r="OE94" s="196"/>
      <c r="OF94" s="196"/>
      <c r="OG94" s="196"/>
      <c r="OH94" s="196"/>
      <c r="OI94" s="196"/>
      <c r="OJ94" s="196"/>
      <c r="OK94" s="196"/>
      <c r="OL94" s="196"/>
      <c r="OM94" s="196"/>
      <c r="ON94" s="196"/>
      <c r="OO94" s="196"/>
      <c r="OP94" s="196"/>
      <c r="OQ94" s="196"/>
      <c r="OR94" s="196"/>
      <c r="OS94" s="196"/>
      <c r="OT94" s="196"/>
      <c r="OU94" s="196"/>
      <c r="OV94" s="196"/>
      <c r="OW94" s="196"/>
      <c r="OX94" s="196"/>
      <c r="OY94" s="196"/>
      <c r="OZ94" s="196"/>
      <c r="PA94" s="196"/>
      <c r="PB94" s="196"/>
      <c r="PC94" s="196"/>
      <c r="PD94" s="196"/>
      <c r="PE94" s="196"/>
      <c r="PF94" s="196"/>
      <c r="PG94" s="196"/>
      <c r="PH94" s="196"/>
      <c r="PI94" s="196"/>
      <c r="PJ94" s="196"/>
      <c r="PK94" s="196"/>
      <c r="PL94" s="196"/>
      <c r="PM94" s="196"/>
      <c r="PN94" s="196"/>
      <c r="PO94" s="196"/>
      <c r="PP94" s="196"/>
      <c r="PQ94" s="196"/>
      <c r="PR94" s="196"/>
      <c r="PS94" s="196"/>
      <c r="PT94" s="196"/>
      <c r="PU94" s="196"/>
      <c r="PV94" s="196"/>
      <c r="PW94" s="196"/>
      <c r="PX94" s="196"/>
    </row>
    <row r="95" spans="1:440" s="121" customFormat="1" x14ac:dyDescent="0.25">
      <c r="A95" s="150"/>
      <c r="B95" s="151"/>
      <c r="C95" s="152"/>
      <c r="D95" s="152"/>
      <c r="E95" s="153"/>
      <c r="F95" s="154"/>
      <c r="G95" s="155"/>
      <c r="H95" s="150"/>
      <c r="I95" s="156">
        <f>SUM(K95,M95,O95,Q95,S95,U95,W95,Y95,AA95,AC95,AE95,AG95,AI95,AK95,AM95,AO95,AQ95,AS95,AU95,AW95,AY95)</f>
        <v>0</v>
      </c>
      <c r="J95" s="157"/>
      <c r="K95" s="156" t="str">
        <f>IF(J95&gt;0,(J$3-J95)*K$3+K$3,"")</f>
        <v/>
      </c>
      <c r="L95" s="157"/>
      <c r="M95" s="156" t="str">
        <f>IF(L95&gt;0,(L$3-L95)*M$3+M$3,"")</f>
        <v/>
      </c>
      <c r="N95" s="158"/>
      <c r="O95" s="156" t="str">
        <f>IF(N95&gt;0,(N$3-N95)*O$3+O$3,"")</f>
        <v/>
      </c>
      <c r="P95" s="158"/>
      <c r="Q95" s="156" t="str">
        <f>IF(P95&gt;0,(P$3-P95)*Q$3+Q$3,"")</f>
        <v/>
      </c>
      <c r="R95" s="158"/>
      <c r="S95" s="156" t="str">
        <f>IF(R95&gt;0,(R$3-R95)*S$3+S$3,"")</f>
        <v/>
      </c>
      <c r="T95" s="160"/>
      <c r="U95" s="156" t="str">
        <f>IF(T95&gt;0,(T$3-T95)*U$3+U$3,"")</f>
        <v/>
      </c>
      <c r="V95" s="158"/>
      <c r="W95" s="156" t="str">
        <f>IF(V95&gt;0,(V$3-V95)*W$3+W$3,"")</f>
        <v/>
      </c>
      <c r="X95" s="158"/>
      <c r="Y95" s="156" t="str">
        <f>IF(X95&gt;0,(X$3-X95)*Y$3+Y$3,"")</f>
        <v/>
      </c>
      <c r="Z95" s="158"/>
      <c r="AA95" s="156" t="str">
        <f>IF(Z95&gt;0,(Z$3-Z95)*AA$3+AA$3,"")</f>
        <v/>
      </c>
      <c r="AB95" s="158"/>
      <c r="AC95" s="156" t="str">
        <f>IF(AB95&gt;0,(AB$3-AB95)*AC$3+AC$3,"")</f>
        <v/>
      </c>
      <c r="AD95" s="158"/>
      <c r="AE95" s="156" t="str">
        <f>IF(AD95&gt;0,(AD$3-AD95)*AE$3+AE$3,"")</f>
        <v/>
      </c>
      <c r="AF95" s="158"/>
      <c r="AG95" s="156" t="str">
        <f>IF(AF95&gt;0,(AF$3-AF95)*AG$3+AG$3,"")</f>
        <v/>
      </c>
      <c r="AH95" s="158"/>
      <c r="AI95" s="156" t="str">
        <f>IF(AH95&gt;0,(AH$3-AH95)*AI$3+AI$3,"")</f>
        <v/>
      </c>
      <c r="AJ95" s="158"/>
      <c r="AK95" s="156" t="str">
        <f>IF(AJ95&gt;0,(AJ$3-AJ95)*AK$3+AK$3,"")</f>
        <v/>
      </c>
      <c r="AL95" s="158"/>
      <c r="AM95" s="156" t="str">
        <f>IF(AL95&gt;0,(AL$3-AL95)*AM$3+AM$3,"")</f>
        <v/>
      </c>
      <c r="AN95" s="158"/>
      <c r="AO95" s="156" t="str">
        <f>IF(AN95&gt;0,(AN$3-AN95)*AO$3+AO$3,"")</f>
        <v/>
      </c>
      <c r="AP95" s="158"/>
      <c r="AQ95" s="156" t="str">
        <f>IF(AP95&gt;0,(AP$3-AP95)*AQ$3+AQ$3,"")</f>
        <v/>
      </c>
      <c r="AR95" s="158"/>
      <c r="AS95" s="156" t="str">
        <f>IF(AR95&gt;0,(AR$3-AR95)*AS$3+AS$3,"")</f>
        <v/>
      </c>
      <c r="AT95" s="160"/>
      <c r="AU95" s="156" t="str">
        <f>IF(AT95&gt;0,(AT$3-AT95)*AU$3+AU$3,"")</f>
        <v/>
      </c>
      <c r="AV95" s="160"/>
      <c r="AW95" s="156" t="str">
        <f>IF(AV95&gt;0,(AV$3-AV95)*AW$3+AW$3,"")</f>
        <v/>
      </c>
      <c r="AX95" s="160"/>
      <c r="AY95" s="156" t="str">
        <f>IF(AX95&gt;0,(AX$3-AX95)*AY$3+AY$3,"")</f>
        <v/>
      </c>
      <c r="AZ95" s="149"/>
    </row>
    <row r="96" spans="1:440" s="194" customFormat="1" x14ac:dyDescent="0.25">
      <c r="A96" s="28"/>
      <c r="B96" s="61"/>
      <c r="C96" s="20"/>
      <c r="D96" s="20"/>
      <c r="E96" s="36"/>
      <c r="F96" s="48"/>
      <c r="G96" s="49"/>
      <c r="H96" s="28"/>
      <c r="I96" s="21">
        <f>SUM(K96,M96,O96,Q96,S96,U96,W96,Y96,AA96,AC96,AE96,AG96,AI96,AK96,AM96,AO96,AQ96,AS96,AU96,AW96,AY96)</f>
        <v>0</v>
      </c>
      <c r="J96" s="39"/>
      <c r="K96" s="21" t="str">
        <f>IF(J96&gt;0,(J$3-J96)*K$3+K$3,"")</f>
        <v/>
      </c>
      <c r="L96" s="39"/>
      <c r="M96" s="21" t="str">
        <f>IF(L96&gt;0,(L$3-L96)*M$3+M$3,"")</f>
        <v/>
      </c>
      <c r="N96" s="44"/>
      <c r="O96" s="21" t="str">
        <f>IF(N96&gt;0,(N$3-N96)*O$3+O$3,"")</f>
        <v/>
      </c>
      <c r="P96" s="44"/>
      <c r="Q96" s="21" t="str">
        <f>IF(P96&gt;0,(P$3-P96)*Q$3+Q$3,"")</f>
        <v/>
      </c>
      <c r="R96" s="44"/>
      <c r="S96" s="21" t="str">
        <f>IF(R96&gt;0,(R$3-R96)*S$3+S$3,"")</f>
        <v/>
      </c>
      <c r="T96" s="45"/>
      <c r="U96" s="21" t="str">
        <f>IF(T96&gt;0,(T$3-T96)*U$3+U$3,"")</f>
        <v/>
      </c>
      <c r="V96" s="45"/>
      <c r="W96" s="21" t="str">
        <f>IF(V96&gt;0,(V$3-V96)*W$3+W$3,"")</f>
        <v/>
      </c>
      <c r="X96" s="45"/>
      <c r="Y96" s="21" t="str">
        <f>IF(X96&gt;0,(X$3-X96)*Y$3+Y$3,"")</f>
        <v/>
      </c>
      <c r="Z96" s="45"/>
      <c r="AA96" s="21" t="str">
        <f>IF(Z96&gt;0,(Z$3-Z96)*AA$3+AA$3,"")</f>
        <v/>
      </c>
      <c r="AB96" s="45"/>
      <c r="AC96" s="21" t="str">
        <f>IF(AB96&gt;0,(AB$3-AB96)*AC$3+AC$3,"")</f>
        <v/>
      </c>
      <c r="AD96" s="45"/>
      <c r="AE96" s="21" t="str">
        <f>IF(AD96&gt;0,(AD$3-AD96)*AE$3+AE$3,"")</f>
        <v/>
      </c>
      <c r="AF96" s="45"/>
      <c r="AG96" s="21" t="str">
        <f>IF(AF96&gt;0,(AF$3-AF96)*AG$3+AG$3,"")</f>
        <v/>
      </c>
      <c r="AH96" s="45"/>
      <c r="AI96" s="21" t="str">
        <f>IF(AH96&gt;0,(AH$3-AH96)*AI$3+AI$3,"")</f>
        <v/>
      </c>
      <c r="AJ96" s="45"/>
      <c r="AK96" s="21" t="str">
        <f>IF(AJ96&gt;0,(AJ$3-AJ96)*AK$3+AK$3,"")</f>
        <v/>
      </c>
      <c r="AL96" s="45"/>
      <c r="AM96" s="21" t="str">
        <f>IF(AL96&gt;0,(AL$3-AL96)*AM$3+AM$3,"")</f>
        <v/>
      </c>
      <c r="AN96" s="45"/>
      <c r="AO96" s="21" t="str">
        <f>IF(AN96&gt;0,(AN$3-AN96)*AO$3+AO$3,"")</f>
        <v/>
      </c>
      <c r="AP96" s="45"/>
      <c r="AQ96" s="21" t="str">
        <f>IF(AP96&gt;0,(AP$3-AP96)*AQ$3+AQ$3,"")</f>
        <v/>
      </c>
      <c r="AR96" s="45"/>
      <c r="AS96" s="21" t="str">
        <f>IF(AR96&gt;0,(AR$3-AR96)*AS$3+AS$3,"")</f>
        <v/>
      </c>
      <c r="AT96" s="44"/>
      <c r="AU96" s="21" t="str">
        <f>IF(AT96&gt;0,(AT$3-AT96)*AU$3+AU$3,"")</f>
        <v/>
      </c>
      <c r="AV96" s="44"/>
      <c r="AW96" s="21" t="str">
        <f>IF(AV96&gt;0,(AV$3-AV96)*AW$3+AW$3,"")</f>
        <v/>
      </c>
      <c r="AX96" s="44"/>
      <c r="AY96" s="21" t="str">
        <f>IF(AX96&gt;0,(AX$3-AX96)*AY$3+AY$3,"")</f>
        <v/>
      </c>
      <c r="AZ96" s="192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K96" s="193"/>
      <c r="BL96" s="193"/>
      <c r="BM96" s="193"/>
      <c r="BN96" s="193"/>
      <c r="BO96" s="193"/>
      <c r="BP96" s="193"/>
      <c r="BQ96" s="193"/>
      <c r="BR96" s="193"/>
      <c r="BS96" s="193"/>
      <c r="BT96" s="193"/>
      <c r="BU96" s="193"/>
      <c r="BV96" s="193"/>
      <c r="BW96" s="193"/>
      <c r="BX96" s="193"/>
      <c r="BY96" s="193"/>
      <c r="BZ96" s="193"/>
      <c r="CA96" s="193"/>
      <c r="CB96" s="193"/>
      <c r="CC96" s="193"/>
      <c r="CD96" s="193"/>
      <c r="CE96" s="193"/>
      <c r="CF96" s="193"/>
      <c r="CG96" s="193"/>
      <c r="CH96" s="193"/>
      <c r="CI96" s="193"/>
      <c r="CJ96" s="193"/>
      <c r="CK96" s="193"/>
      <c r="CL96" s="193"/>
      <c r="CM96" s="193"/>
      <c r="CN96" s="193"/>
      <c r="CO96" s="193"/>
      <c r="CP96" s="193"/>
      <c r="CQ96" s="193"/>
      <c r="CR96" s="193"/>
      <c r="CS96" s="193"/>
      <c r="CT96" s="193"/>
      <c r="CU96" s="193"/>
      <c r="CV96" s="193"/>
      <c r="CW96" s="193"/>
      <c r="CX96" s="193"/>
      <c r="CY96" s="193"/>
      <c r="CZ96" s="193"/>
      <c r="DA96" s="193"/>
      <c r="DB96" s="193"/>
      <c r="DC96" s="193"/>
      <c r="DD96" s="193"/>
      <c r="DE96" s="193"/>
      <c r="DF96" s="193"/>
      <c r="DG96" s="193"/>
      <c r="DH96" s="193"/>
      <c r="DI96" s="193"/>
      <c r="DJ96" s="193"/>
      <c r="DK96" s="193"/>
      <c r="DL96" s="193"/>
      <c r="DM96" s="193"/>
      <c r="DN96" s="193"/>
      <c r="DO96" s="193"/>
      <c r="DP96" s="193"/>
      <c r="DQ96" s="193"/>
      <c r="DR96" s="193"/>
      <c r="DS96" s="193"/>
      <c r="DT96" s="193"/>
      <c r="DU96" s="193"/>
      <c r="DV96" s="193"/>
      <c r="DW96" s="193"/>
      <c r="DX96" s="193"/>
      <c r="DY96" s="193"/>
      <c r="DZ96" s="193"/>
      <c r="EA96" s="193"/>
      <c r="EB96" s="193"/>
      <c r="EC96" s="193"/>
      <c r="ED96" s="193"/>
      <c r="EE96" s="193"/>
      <c r="EF96" s="193"/>
      <c r="EG96" s="193"/>
      <c r="EH96" s="193"/>
      <c r="EI96" s="193"/>
      <c r="EJ96" s="193"/>
      <c r="EK96" s="193"/>
      <c r="EL96" s="193"/>
      <c r="EM96" s="193"/>
      <c r="EN96" s="193"/>
      <c r="EO96" s="193"/>
      <c r="EP96" s="193"/>
      <c r="EQ96" s="193"/>
      <c r="ER96" s="193"/>
      <c r="ES96" s="193"/>
      <c r="ET96" s="193"/>
      <c r="EU96" s="193"/>
      <c r="EV96" s="193"/>
      <c r="EW96" s="193"/>
      <c r="EX96" s="193"/>
      <c r="EY96" s="193"/>
      <c r="EZ96" s="193"/>
      <c r="FA96" s="193"/>
      <c r="FB96" s="193"/>
      <c r="FC96" s="193"/>
      <c r="FD96" s="193"/>
      <c r="FE96" s="193"/>
      <c r="FF96" s="193"/>
      <c r="FG96" s="193"/>
      <c r="FH96" s="193"/>
      <c r="FI96" s="193"/>
      <c r="FJ96" s="193"/>
      <c r="FK96" s="193"/>
      <c r="FL96" s="193"/>
      <c r="FM96" s="193"/>
      <c r="FN96" s="193"/>
      <c r="FO96" s="193"/>
      <c r="FP96" s="193"/>
      <c r="FQ96" s="193"/>
      <c r="FR96" s="193"/>
      <c r="FS96" s="193"/>
      <c r="FT96" s="193"/>
      <c r="FU96" s="193"/>
      <c r="FV96" s="193"/>
      <c r="FW96" s="193"/>
      <c r="FX96" s="193"/>
      <c r="FY96" s="193"/>
      <c r="FZ96" s="193"/>
      <c r="GA96" s="193"/>
      <c r="GB96" s="193"/>
      <c r="GC96" s="193"/>
      <c r="GD96" s="193"/>
      <c r="GE96" s="193"/>
      <c r="GF96" s="193"/>
      <c r="GG96" s="193"/>
      <c r="GH96" s="193"/>
      <c r="GI96" s="193"/>
      <c r="GJ96" s="193"/>
      <c r="GK96" s="193"/>
      <c r="GL96" s="193"/>
      <c r="GM96" s="193"/>
      <c r="GN96" s="193"/>
      <c r="GO96" s="193"/>
      <c r="GP96" s="193"/>
      <c r="GQ96" s="193"/>
      <c r="GR96" s="193"/>
      <c r="GS96" s="193"/>
      <c r="GT96" s="193"/>
      <c r="GU96" s="193"/>
      <c r="GV96" s="193"/>
      <c r="GW96" s="193"/>
      <c r="GX96" s="193"/>
      <c r="GY96" s="193"/>
      <c r="GZ96" s="193"/>
      <c r="HA96" s="193"/>
      <c r="HB96" s="193"/>
      <c r="HC96" s="193"/>
      <c r="HD96" s="193"/>
      <c r="HE96" s="193"/>
      <c r="HF96" s="193"/>
      <c r="HG96" s="193"/>
      <c r="HH96" s="193"/>
      <c r="HI96" s="193"/>
      <c r="HJ96" s="193"/>
      <c r="HK96" s="193"/>
      <c r="HL96" s="193"/>
      <c r="HM96" s="193"/>
      <c r="HN96" s="193"/>
      <c r="HO96" s="193"/>
      <c r="HP96" s="193"/>
      <c r="HQ96" s="193"/>
      <c r="HR96" s="193"/>
      <c r="HS96" s="193"/>
      <c r="HT96" s="193"/>
      <c r="HU96" s="193"/>
      <c r="HV96" s="193"/>
      <c r="HW96" s="193"/>
      <c r="HX96" s="193"/>
      <c r="HY96" s="193"/>
      <c r="HZ96" s="193"/>
      <c r="IA96" s="193"/>
      <c r="IB96" s="193"/>
      <c r="IC96" s="193"/>
      <c r="ID96" s="193"/>
      <c r="IE96" s="193"/>
      <c r="IF96" s="193"/>
      <c r="IG96" s="193"/>
      <c r="IH96" s="193"/>
      <c r="II96" s="193"/>
      <c r="IJ96" s="193"/>
      <c r="IK96" s="193"/>
      <c r="IL96" s="193"/>
      <c r="IM96" s="193"/>
      <c r="IN96" s="193"/>
      <c r="IO96" s="193"/>
      <c r="IP96" s="193"/>
      <c r="IQ96" s="193"/>
      <c r="IR96" s="193"/>
      <c r="IS96" s="193"/>
      <c r="IT96" s="193"/>
      <c r="IU96" s="193"/>
      <c r="IV96" s="193"/>
      <c r="IW96" s="193"/>
      <c r="IX96" s="193"/>
      <c r="IY96" s="193"/>
      <c r="IZ96" s="193"/>
      <c r="JA96" s="193"/>
      <c r="JB96" s="193"/>
      <c r="JC96" s="193"/>
      <c r="JD96" s="193"/>
      <c r="JE96" s="193"/>
      <c r="JF96" s="193"/>
      <c r="JG96" s="193"/>
      <c r="JH96" s="193"/>
      <c r="JI96" s="193"/>
      <c r="JJ96" s="193"/>
      <c r="JK96" s="193"/>
      <c r="JL96" s="193"/>
      <c r="JM96" s="193"/>
      <c r="JN96" s="193"/>
      <c r="JO96" s="193"/>
      <c r="JP96" s="193"/>
      <c r="JQ96" s="193"/>
      <c r="JR96" s="193"/>
      <c r="JS96" s="193"/>
      <c r="JT96" s="193"/>
      <c r="JU96" s="193"/>
      <c r="JV96" s="193"/>
      <c r="JW96" s="193"/>
      <c r="JX96" s="193"/>
      <c r="JY96" s="193"/>
      <c r="JZ96" s="193"/>
      <c r="KA96" s="193"/>
      <c r="KB96" s="193"/>
      <c r="KC96" s="193"/>
      <c r="KD96" s="193"/>
      <c r="KE96" s="193"/>
      <c r="KF96" s="193"/>
      <c r="KG96" s="193"/>
      <c r="KH96" s="193"/>
      <c r="KI96" s="193"/>
      <c r="KJ96" s="193"/>
      <c r="KK96" s="193"/>
      <c r="KL96" s="193"/>
      <c r="KM96" s="193"/>
      <c r="KN96" s="193"/>
      <c r="KO96" s="193"/>
      <c r="KP96" s="193"/>
      <c r="KQ96" s="193"/>
      <c r="KR96" s="193"/>
      <c r="KS96" s="193"/>
      <c r="KT96" s="193"/>
      <c r="KU96" s="193"/>
      <c r="KV96" s="193"/>
      <c r="KW96" s="193"/>
      <c r="KX96" s="193"/>
      <c r="KY96" s="193"/>
      <c r="KZ96" s="193"/>
      <c r="LA96" s="193"/>
      <c r="LB96" s="193"/>
      <c r="LC96" s="193"/>
      <c r="LD96" s="193"/>
      <c r="LE96" s="193"/>
      <c r="LF96" s="193"/>
      <c r="LG96" s="193"/>
      <c r="LH96" s="193"/>
      <c r="LI96" s="193"/>
      <c r="LJ96" s="193"/>
      <c r="LK96" s="193"/>
      <c r="LL96" s="193"/>
      <c r="LM96" s="193"/>
      <c r="LN96" s="193"/>
      <c r="LO96" s="193"/>
      <c r="LP96" s="193"/>
      <c r="LQ96" s="193"/>
      <c r="LR96" s="193"/>
      <c r="LS96" s="193"/>
      <c r="LT96" s="193"/>
      <c r="LU96" s="193"/>
      <c r="LV96" s="193"/>
      <c r="LW96" s="193"/>
      <c r="LX96" s="193"/>
      <c r="LY96" s="193"/>
      <c r="LZ96" s="193"/>
      <c r="MA96" s="193"/>
      <c r="MB96" s="193"/>
      <c r="MC96" s="193"/>
      <c r="MD96" s="193"/>
      <c r="ME96" s="193"/>
      <c r="MF96" s="193"/>
      <c r="MG96" s="193"/>
      <c r="MH96" s="193"/>
      <c r="MI96" s="193"/>
      <c r="MJ96" s="193"/>
      <c r="MK96" s="193"/>
      <c r="ML96" s="193"/>
      <c r="MM96" s="193"/>
      <c r="MN96" s="193"/>
      <c r="MO96" s="193"/>
      <c r="MP96" s="193"/>
      <c r="MQ96" s="193"/>
      <c r="MR96" s="193"/>
      <c r="MS96" s="193"/>
      <c r="MT96" s="193"/>
      <c r="MU96" s="193"/>
      <c r="MV96" s="193"/>
      <c r="MW96" s="193"/>
      <c r="MX96" s="193"/>
      <c r="MY96" s="193"/>
      <c r="MZ96" s="193"/>
      <c r="NA96" s="193"/>
      <c r="NB96" s="193"/>
      <c r="NC96" s="193"/>
      <c r="ND96" s="193"/>
      <c r="NE96" s="193"/>
      <c r="NF96" s="193"/>
      <c r="NG96" s="193"/>
      <c r="NH96" s="193"/>
      <c r="NI96" s="193"/>
      <c r="NJ96" s="193"/>
      <c r="NK96" s="193"/>
      <c r="NL96" s="193"/>
      <c r="NM96" s="193"/>
      <c r="NN96" s="193"/>
      <c r="NO96" s="193"/>
      <c r="NP96" s="193"/>
      <c r="NQ96" s="193"/>
      <c r="NR96" s="193"/>
      <c r="NS96" s="193"/>
      <c r="NT96" s="193"/>
      <c r="NU96" s="193"/>
      <c r="NV96" s="193"/>
      <c r="NW96" s="193"/>
      <c r="NX96" s="193"/>
      <c r="NY96" s="193"/>
      <c r="NZ96" s="193"/>
      <c r="OA96" s="193"/>
      <c r="OB96" s="193"/>
      <c r="OC96" s="193"/>
      <c r="OD96" s="193"/>
      <c r="OE96" s="193"/>
      <c r="OF96" s="193"/>
      <c r="OG96" s="193"/>
      <c r="OH96" s="193"/>
      <c r="OI96" s="193"/>
      <c r="OJ96" s="193"/>
      <c r="OK96" s="193"/>
      <c r="OL96" s="193"/>
      <c r="OM96" s="193"/>
      <c r="ON96" s="193"/>
      <c r="OO96" s="193"/>
      <c r="OP96" s="193"/>
      <c r="OQ96" s="193"/>
      <c r="OR96" s="193"/>
      <c r="OS96" s="193"/>
      <c r="OT96" s="193"/>
      <c r="OU96" s="193"/>
      <c r="OV96" s="193"/>
      <c r="OW96" s="193"/>
      <c r="OX96" s="193"/>
      <c r="OY96" s="193"/>
      <c r="OZ96" s="193"/>
      <c r="PA96" s="193"/>
      <c r="PB96" s="193"/>
      <c r="PC96" s="193"/>
      <c r="PD96" s="193"/>
      <c r="PE96" s="193"/>
      <c r="PF96" s="193"/>
      <c r="PG96" s="193"/>
      <c r="PH96" s="193"/>
      <c r="PI96" s="193"/>
      <c r="PJ96" s="193"/>
      <c r="PK96" s="193"/>
      <c r="PL96" s="193"/>
      <c r="PM96" s="193"/>
      <c r="PN96" s="193"/>
      <c r="PO96" s="193"/>
      <c r="PP96" s="193"/>
      <c r="PQ96" s="193"/>
      <c r="PR96" s="193"/>
      <c r="PS96" s="193"/>
      <c r="PT96" s="193"/>
      <c r="PU96" s="193"/>
      <c r="PV96" s="193"/>
      <c r="PW96" s="193"/>
      <c r="PX96" s="193"/>
    </row>
    <row r="97" spans="1:440" s="121" customFormat="1" x14ac:dyDescent="0.25">
      <c r="A97" s="164"/>
      <c r="B97" s="165"/>
      <c r="C97" s="166"/>
      <c r="D97" s="166"/>
      <c r="E97" s="167"/>
      <c r="F97" s="168"/>
      <c r="G97" s="169"/>
      <c r="H97" s="164"/>
      <c r="I97" s="170">
        <f>SUM(K97,M97,O97,Q97,S97,U97,W97,Y97,AA97,AC97,AE97,AG97,AI97,AK97,AM97,AO97,AQ97,AS97,AU97,AW97,AY97)</f>
        <v>0</v>
      </c>
      <c r="J97" s="171"/>
      <c r="K97" s="170" t="str">
        <f>IF(J97&gt;0,(J$3-J97)*K$3+K$3,"")</f>
        <v/>
      </c>
      <c r="L97" s="171"/>
      <c r="M97" s="170" t="str">
        <f>IF(L97&gt;0,(L$3-L97)*M$3+M$3,"")</f>
        <v/>
      </c>
      <c r="N97" s="172"/>
      <c r="O97" s="170" t="str">
        <f>IF(N97&gt;0,(N$3-N97)*O$3+O$3,"")</f>
        <v/>
      </c>
      <c r="P97" s="175"/>
      <c r="Q97" s="170" t="str">
        <f>IF(P97&gt;0,(P$3-P97)*Q$3+Q$3,"")</f>
        <v/>
      </c>
      <c r="R97" s="172"/>
      <c r="S97" s="170" t="str">
        <f>IF(R97&gt;0,(R$3-R97)*S$3+S$3,"")</f>
        <v/>
      </c>
      <c r="T97" s="172"/>
      <c r="U97" s="170" t="str">
        <f>IF(T97&gt;0,(T$3-T97)*U$3+U$3,"")</f>
        <v/>
      </c>
      <c r="V97" s="172"/>
      <c r="W97" s="170" t="str">
        <f>IF(V97&gt;0,(V$3-V97)*W$3+W$3,"")</f>
        <v/>
      </c>
      <c r="X97" s="172"/>
      <c r="Y97" s="170" t="str">
        <f>IF(X97&gt;0,(X$3-X97)*Y$3+Y$3,"")</f>
        <v/>
      </c>
      <c r="Z97" s="172"/>
      <c r="AA97" s="170" t="str">
        <f>IF(Z97&gt;0,(Z$3-Z97)*AA$3+AA$3,"")</f>
        <v/>
      </c>
      <c r="AB97" s="172"/>
      <c r="AC97" s="170" t="str">
        <f>IF(AB97&gt;0,(AB$3-AB97)*AC$3+AC$3,"")</f>
        <v/>
      </c>
      <c r="AD97" s="172"/>
      <c r="AE97" s="170" t="str">
        <f>IF(AD97&gt;0,(AD$3-AD97)*AE$3+AE$3,"")</f>
        <v/>
      </c>
      <c r="AF97" s="172"/>
      <c r="AG97" s="170" t="str">
        <f>IF(AF97&gt;0,(AF$3-AF97)*AG$3+AG$3,"")</f>
        <v/>
      </c>
      <c r="AH97" s="172"/>
      <c r="AI97" s="170" t="str">
        <f>IF(AH97&gt;0,(AH$3-AH97)*AI$3+AI$3,"")</f>
        <v/>
      </c>
      <c r="AJ97" s="172"/>
      <c r="AK97" s="170" t="str">
        <f>IF(AJ97&gt;0,(AJ$3-AJ97)*AK$3+AK$3,"")</f>
        <v/>
      </c>
      <c r="AL97" s="172"/>
      <c r="AM97" s="170" t="str">
        <f>IF(AL97&gt;0,(AL$3-AL97)*AM$3+AM$3,"")</f>
        <v/>
      </c>
      <c r="AN97" s="172"/>
      <c r="AO97" s="170" t="str">
        <f>IF(AN97&gt;0,(AN$3-AN97)*AO$3+AO$3,"")</f>
        <v/>
      </c>
      <c r="AP97" s="172"/>
      <c r="AQ97" s="170" t="str">
        <f>IF(AP97&gt;0,(AP$3-AP97)*AQ$3+AQ$3,"")</f>
        <v/>
      </c>
      <c r="AR97" s="172"/>
      <c r="AS97" s="170" t="str">
        <f>IF(AR97&gt;0,(AR$3-AR97)*AS$3+AS$3,"")</f>
        <v/>
      </c>
      <c r="AT97" s="172"/>
      <c r="AU97" s="170" t="str">
        <f>IF(AT97&gt;0,(AT$3-AT97)*AU$3+AU$3,"")</f>
        <v/>
      </c>
      <c r="AV97" s="172"/>
      <c r="AW97" s="170" t="str">
        <f>IF(AV97&gt;0,(AV$3-AV97)*AW$3+AW$3,"")</f>
        <v/>
      </c>
      <c r="AX97" s="172"/>
      <c r="AY97" s="170" t="str">
        <f>IF(AX97&gt;0,(AX$3-AX97)*AY$3+AY$3,"")</f>
        <v/>
      </c>
      <c r="AZ97" s="149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  <c r="IN97" s="113"/>
      <c r="IO97" s="113"/>
      <c r="IP97" s="113"/>
      <c r="IQ97" s="113"/>
      <c r="IR97" s="113"/>
      <c r="IS97" s="113"/>
      <c r="IT97" s="113"/>
      <c r="IU97" s="113"/>
      <c r="IV97" s="113"/>
      <c r="IW97" s="113"/>
      <c r="IX97" s="113"/>
      <c r="IY97" s="113"/>
      <c r="IZ97" s="113"/>
      <c r="JA97" s="113"/>
      <c r="JB97" s="113"/>
      <c r="JC97" s="113"/>
      <c r="JD97" s="113"/>
      <c r="JE97" s="113"/>
      <c r="JF97" s="113"/>
      <c r="JG97" s="113"/>
      <c r="JH97" s="113"/>
      <c r="JI97" s="113"/>
      <c r="JJ97" s="113"/>
      <c r="JK97" s="113"/>
      <c r="JL97" s="113"/>
      <c r="JM97" s="113"/>
      <c r="JN97" s="113"/>
      <c r="JO97" s="113"/>
      <c r="JP97" s="113"/>
      <c r="JQ97" s="113"/>
      <c r="JR97" s="113"/>
      <c r="JS97" s="113"/>
      <c r="JT97" s="113"/>
      <c r="JU97" s="113"/>
      <c r="JV97" s="113"/>
      <c r="JW97" s="113"/>
      <c r="JX97" s="113"/>
      <c r="JY97" s="113"/>
      <c r="JZ97" s="113"/>
      <c r="KA97" s="113"/>
      <c r="KB97" s="113"/>
      <c r="KC97" s="113"/>
      <c r="KD97" s="113"/>
      <c r="KE97" s="113"/>
      <c r="KF97" s="113"/>
      <c r="KG97" s="113"/>
      <c r="KH97" s="113"/>
      <c r="KI97" s="113"/>
      <c r="KJ97" s="113"/>
      <c r="KK97" s="113"/>
      <c r="KL97" s="113"/>
      <c r="KM97" s="113"/>
      <c r="KN97" s="113"/>
      <c r="KO97" s="113"/>
      <c r="KP97" s="113"/>
      <c r="KQ97" s="113"/>
      <c r="KR97" s="113"/>
      <c r="KS97" s="113"/>
      <c r="KT97" s="113"/>
      <c r="KU97" s="113"/>
      <c r="KV97" s="113"/>
      <c r="KW97" s="113"/>
      <c r="KX97" s="113"/>
      <c r="KY97" s="113"/>
      <c r="KZ97" s="113"/>
      <c r="LA97" s="113"/>
      <c r="LB97" s="113"/>
      <c r="LC97" s="113"/>
      <c r="LD97" s="113"/>
      <c r="LE97" s="113"/>
      <c r="LF97" s="113"/>
      <c r="LG97" s="113"/>
      <c r="LH97" s="113"/>
      <c r="LI97" s="113"/>
      <c r="LJ97" s="113"/>
      <c r="LK97" s="113"/>
      <c r="LL97" s="113"/>
      <c r="LM97" s="113"/>
      <c r="LN97" s="113"/>
      <c r="LO97" s="113"/>
      <c r="LP97" s="113"/>
      <c r="LQ97" s="113"/>
      <c r="LR97" s="113"/>
      <c r="LS97" s="113"/>
      <c r="LT97" s="113"/>
      <c r="LU97" s="113"/>
      <c r="LV97" s="113"/>
      <c r="LW97" s="113"/>
      <c r="LX97" s="113"/>
      <c r="LY97" s="113"/>
      <c r="LZ97" s="113"/>
      <c r="MA97" s="113"/>
      <c r="MB97" s="113"/>
      <c r="MC97" s="113"/>
      <c r="MD97" s="113"/>
      <c r="ME97" s="113"/>
      <c r="MF97" s="113"/>
      <c r="MG97" s="113"/>
      <c r="MH97" s="113"/>
      <c r="MI97" s="113"/>
      <c r="MJ97" s="113"/>
      <c r="MK97" s="113"/>
      <c r="ML97" s="113"/>
      <c r="MM97" s="113"/>
      <c r="MN97" s="113"/>
      <c r="MO97" s="113"/>
      <c r="MP97" s="113"/>
      <c r="MQ97" s="113"/>
      <c r="MR97" s="113"/>
      <c r="MS97" s="113"/>
      <c r="MT97" s="113"/>
      <c r="MU97" s="113"/>
      <c r="MV97" s="113"/>
      <c r="MW97" s="113"/>
      <c r="MX97" s="113"/>
      <c r="MY97" s="113"/>
      <c r="MZ97" s="113"/>
      <c r="NA97" s="113"/>
      <c r="NB97" s="113"/>
      <c r="NC97" s="113"/>
      <c r="ND97" s="113"/>
      <c r="NE97" s="113"/>
      <c r="NF97" s="113"/>
      <c r="NG97" s="113"/>
      <c r="NH97" s="113"/>
      <c r="NI97" s="113"/>
      <c r="NJ97" s="113"/>
      <c r="NK97" s="113"/>
      <c r="NL97" s="113"/>
      <c r="NM97" s="113"/>
      <c r="NN97" s="113"/>
      <c r="NO97" s="113"/>
      <c r="NP97" s="113"/>
      <c r="NQ97" s="113"/>
      <c r="NR97" s="113"/>
      <c r="NS97" s="113"/>
      <c r="NT97" s="113"/>
      <c r="NU97" s="113"/>
      <c r="NV97" s="113"/>
      <c r="NW97" s="113"/>
      <c r="NX97" s="113"/>
      <c r="NY97" s="113"/>
      <c r="NZ97" s="113"/>
      <c r="OA97" s="113"/>
      <c r="OB97" s="113"/>
      <c r="OC97" s="113"/>
      <c r="OD97" s="113"/>
      <c r="OE97" s="113"/>
      <c r="OF97" s="113"/>
      <c r="OG97" s="113"/>
      <c r="OH97" s="113"/>
      <c r="OI97" s="113"/>
      <c r="OJ97" s="113"/>
      <c r="OK97" s="113"/>
      <c r="OL97" s="113"/>
      <c r="OM97" s="113"/>
      <c r="ON97" s="113"/>
      <c r="OO97" s="113"/>
      <c r="OP97" s="113"/>
      <c r="OQ97" s="113"/>
      <c r="OR97" s="113"/>
      <c r="OS97" s="113"/>
      <c r="OT97" s="113"/>
      <c r="OU97" s="113"/>
      <c r="OV97" s="113"/>
      <c r="OW97" s="113"/>
      <c r="OX97" s="113"/>
      <c r="OY97" s="113"/>
      <c r="OZ97" s="113"/>
      <c r="PA97" s="113"/>
      <c r="PB97" s="113"/>
      <c r="PC97" s="113"/>
      <c r="PD97" s="113"/>
      <c r="PE97" s="113"/>
      <c r="PF97" s="113"/>
      <c r="PG97" s="113"/>
      <c r="PH97" s="113"/>
      <c r="PI97" s="113"/>
      <c r="PJ97" s="113"/>
      <c r="PK97" s="113"/>
      <c r="PL97" s="113"/>
      <c r="PM97" s="113"/>
      <c r="PN97" s="113"/>
      <c r="PO97" s="113"/>
      <c r="PP97" s="113"/>
      <c r="PQ97" s="113"/>
      <c r="PR97" s="113"/>
      <c r="PS97" s="113"/>
      <c r="PT97" s="113"/>
      <c r="PU97" s="113"/>
      <c r="PV97" s="113"/>
      <c r="PW97" s="113"/>
      <c r="PX97" s="113"/>
    </row>
    <row r="98" spans="1:440" s="210" customFormat="1" x14ac:dyDescent="0.25">
      <c r="A98" s="187"/>
      <c r="B98" s="66"/>
      <c r="C98" s="67"/>
      <c r="D98" s="67"/>
      <c r="E98" s="198"/>
      <c r="F98" s="199"/>
      <c r="G98" s="200"/>
      <c r="H98" s="187"/>
      <c r="I98" s="201">
        <f>SUM(K98,M98,O98,Q98,S98,U98,W98,Y98,AA98,AC98,AE98,AG98,AI98,AK98,AM98,AO98,AQ98,AS98,AU98,AW98,AY98)</f>
        <v>0</v>
      </c>
      <c r="J98" s="202"/>
      <c r="K98" s="201" t="str">
        <f>IF(J98&gt;0,(J$3-J98)*K$3+K$3,"")</f>
        <v/>
      </c>
      <c r="L98" s="202"/>
      <c r="M98" s="201" t="str">
        <f>IF(L98&gt;0,(L$3-L98)*M$3+M$3,"")</f>
        <v/>
      </c>
      <c r="N98" s="203"/>
      <c r="O98" s="201" t="str">
        <f>IF(N98&gt;0,(N$3-N98)*O$3+O$3,"")</f>
        <v/>
      </c>
      <c r="P98" s="224"/>
      <c r="Q98" s="201" t="str">
        <f>IF(P98&gt;0,(P$3-P98)*Q$3+Q$3,"")</f>
        <v/>
      </c>
      <c r="R98" s="203"/>
      <c r="S98" s="201" t="str">
        <f>IF(R98&gt;0,(R$3-R98)*S$3+S$3,"")</f>
        <v/>
      </c>
      <c r="T98" s="207"/>
      <c r="U98" s="201" t="str">
        <f>IF(T98&gt;0,(T$3-T98)*U$3+U$3,"")</f>
        <v/>
      </c>
      <c r="V98" s="207"/>
      <c r="W98" s="201" t="str">
        <f>IF(V98&gt;0,(V$3-V98)*W$3+W$3,"")</f>
        <v/>
      </c>
      <c r="X98" s="203"/>
      <c r="Y98" s="201" t="str">
        <f>IF(X98&gt;0,(X$3-X98)*Y$3+Y$3,"")</f>
        <v/>
      </c>
      <c r="Z98" s="207"/>
      <c r="AA98" s="201" t="str">
        <f>IF(Z98&gt;0,(Z$3-Z98)*AA$3+AA$3,"")</f>
        <v/>
      </c>
      <c r="AB98" s="207"/>
      <c r="AC98" s="201" t="str">
        <f>IF(AB98&gt;0,(AB$3-AB98)*AC$3+AC$3,"")</f>
        <v/>
      </c>
      <c r="AD98" s="207"/>
      <c r="AE98" s="201" t="str">
        <f>IF(AD98&gt;0,(AD$3-AD98)*AE$3+AE$3,"")</f>
        <v/>
      </c>
      <c r="AF98" s="207"/>
      <c r="AG98" s="201" t="str">
        <f>IF(AF98&gt;0,(AF$3-AF98)*AG$3+AG$3,"")</f>
        <v/>
      </c>
      <c r="AH98" s="207"/>
      <c r="AI98" s="201" t="str">
        <f>IF(AH98&gt;0,(AH$3-AH98)*AI$3+AI$3,"")</f>
        <v/>
      </c>
      <c r="AJ98" s="207"/>
      <c r="AK98" s="201" t="str">
        <f>IF(AJ98&gt;0,(AJ$3-AJ98)*AK$3+AK$3,"")</f>
        <v/>
      </c>
      <c r="AL98" s="207"/>
      <c r="AM98" s="201" t="str">
        <f>IF(AL98&gt;0,(AL$3-AL98)*AM$3+AM$3,"")</f>
        <v/>
      </c>
      <c r="AN98" s="207"/>
      <c r="AO98" s="201" t="str">
        <f>IF(AN98&gt;0,(AN$3-AN98)*AO$3+AO$3,"")</f>
        <v/>
      </c>
      <c r="AP98" s="207"/>
      <c r="AQ98" s="201" t="str">
        <f>IF(AP98&gt;0,(AP$3-AP98)*AQ$3+AQ$3,"")</f>
        <v/>
      </c>
      <c r="AR98" s="207"/>
      <c r="AS98" s="201" t="str">
        <f>IF(AR98&gt;0,(AR$3-AR98)*AS$3+AS$3,"")</f>
        <v/>
      </c>
      <c r="AT98" s="207"/>
      <c r="AU98" s="201" t="str">
        <f>IF(AT98&gt;0,(AT$3-AT98)*AU$3+AU$3,"")</f>
        <v/>
      </c>
      <c r="AV98" s="207"/>
      <c r="AW98" s="201" t="str">
        <f>IF(AV98&gt;0,(AV$3-AV98)*AW$3+AW$3,"")</f>
        <v/>
      </c>
      <c r="AX98" s="207"/>
      <c r="AY98" s="201" t="str">
        <f>IF(AX98&gt;0,(AX$3-AX98)*AY$3+AY$3,"")</f>
        <v/>
      </c>
      <c r="AZ98" s="208"/>
    </row>
    <row r="99" spans="1:440" s="121" customFormat="1" x14ac:dyDescent="0.25">
      <c r="A99" s="186"/>
      <c r="B99" s="165"/>
      <c r="C99" s="166"/>
      <c r="D99" s="166"/>
      <c r="E99" s="167"/>
      <c r="F99" s="168"/>
      <c r="G99" s="169"/>
      <c r="H99" s="164"/>
      <c r="I99" s="170">
        <f>SUM(K99,M99,O99,Q99,S99,U99,W99,Y99,AA99,AC99,AE99,AG99,AI99,AK99,AM99,AO99,AQ99,AS99,AU99,AW99,AY99)</f>
        <v>0</v>
      </c>
      <c r="J99" s="171"/>
      <c r="K99" s="170" t="str">
        <f>IF(J99&gt;0,(J$3-J99)*K$3+K$3,"")</f>
        <v/>
      </c>
      <c r="L99" s="171"/>
      <c r="M99" s="170" t="str">
        <f>IF(L99&gt;0,(L$3-L99)*M$3+M$3,"")</f>
        <v/>
      </c>
      <c r="N99" s="172"/>
      <c r="O99" s="170" t="str">
        <f>IF(N99&gt;0,(N$3-N99)*O$3+O$3,"")</f>
        <v/>
      </c>
      <c r="P99" s="175"/>
      <c r="Q99" s="170" t="str">
        <f>IF(P99&gt;0,(P$3-P99)*Q$3+Q$3,"")</f>
        <v/>
      </c>
      <c r="R99" s="172"/>
      <c r="S99" s="170" t="str">
        <f>IF(R99&gt;0,(R$3-R99)*S$3+S$3,"")</f>
        <v/>
      </c>
      <c r="T99" s="173"/>
      <c r="U99" s="170" t="str">
        <f>IF(T99&gt;0,(T$3-T99)*U$3+U$3,"")</f>
        <v/>
      </c>
      <c r="V99" s="173"/>
      <c r="W99" s="170" t="str">
        <f>IF(V99&gt;0,(V$3-V99)*W$3+W$3,"")</f>
        <v/>
      </c>
      <c r="X99" s="172"/>
      <c r="Y99" s="170" t="str">
        <f>IF(X99&gt;0,(X$3-X99)*Y$3+Y$3,"")</f>
        <v/>
      </c>
      <c r="Z99" s="173"/>
      <c r="AA99" s="170" t="str">
        <f>IF(Z99&gt;0,(Z$3-Z99)*AA$3+AA$3,"")</f>
        <v/>
      </c>
      <c r="AB99" s="173"/>
      <c r="AC99" s="170" t="str">
        <f>IF(AB99&gt;0,(AB$3-AB99)*AC$3+AC$3,"")</f>
        <v/>
      </c>
      <c r="AD99" s="173"/>
      <c r="AE99" s="170" t="str">
        <f>IF(AD99&gt;0,(AD$3-AD99)*AE$3+AE$3,"")</f>
        <v/>
      </c>
      <c r="AF99" s="173"/>
      <c r="AG99" s="170" t="str">
        <f>IF(AF99&gt;0,(AF$3-AF99)*AG$3+AG$3,"")</f>
        <v/>
      </c>
      <c r="AH99" s="173"/>
      <c r="AI99" s="170" t="str">
        <f>IF(AH99&gt;0,(AH$3-AH99)*AI$3+AI$3,"")</f>
        <v/>
      </c>
      <c r="AJ99" s="173"/>
      <c r="AK99" s="170" t="str">
        <f>IF(AJ99&gt;0,(AJ$3-AJ99)*AK$3+AK$3,"")</f>
        <v/>
      </c>
      <c r="AL99" s="173"/>
      <c r="AM99" s="170" t="str">
        <f>IF(AL99&gt;0,(AL$3-AL99)*AM$3+AM$3,"")</f>
        <v/>
      </c>
      <c r="AN99" s="173"/>
      <c r="AO99" s="170" t="str">
        <f>IF(AN99&gt;0,(AN$3-AN99)*AO$3+AO$3,"")</f>
        <v/>
      </c>
      <c r="AP99" s="173"/>
      <c r="AQ99" s="170" t="str">
        <f>IF(AP99&gt;0,(AP$3-AP99)*AQ$3+AQ$3,"")</f>
        <v/>
      </c>
      <c r="AR99" s="173"/>
      <c r="AS99" s="170" t="str">
        <f>IF(AR99&gt;0,(AR$3-AR99)*AS$3+AS$3,"")</f>
        <v/>
      </c>
      <c r="AT99" s="173"/>
      <c r="AU99" s="170" t="str">
        <f>IF(AT99&gt;0,(AT$3-AT99)*AU$3+AU$3,"")</f>
        <v/>
      </c>
      <c r="AV99" s="173"/>
      <c r="AW99" s="170" t="str">
        <f>IF(AV99&gt;0,(AV$3-AV99)*AW$3+AW$3,"")</f>
        <v/>
      </c>
      <c r="AX99" s="173"/>
      <c r="AY99" s="170" t="str">
        <f>IF(AX99&gt;0,(AX$3-AX99)*AY$3+AY$3,"")</f>
        <v/>
      </c>
      <c r="AZ99" s="15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</row>
    <row r="100" spans="1:440" s="194" customFormat="1" x14ac:dyDescent="0.25">
      <c r="A100" s="28"/>
      <c r="B100" s="61"/>
      <c r="C100" s="20"/>
      <c r="D100" s="20"/>
      <c r="E100" s="36"/>
      <c r="F100" s="48"/>
      <c r="G100" s="50"/>
      <c r="H100" s="28"/>
      <c r="I100" s="21">
        <f>SUM(K100,M100,O100,Q100,S100,U100,W100,Y100,AA100,AC100,AE100,AG100,AI100,AK100,AM100,AO100,AQ100,AS100,AU100,AW100,AY100)</f>
        <v>0</v>
      </c>
      <c r="J100" s="39"/>
      <c r="K100" s="21" t="str">
        <f>IF(J100&gt;0,(J$3-J100)*K$3+K$3,"")</f>
        <v/>
      </c>
      <c r="L100" s="39"/>
      <c r="M100" s="21" t="str">
        <f>IF(L100&gt;0,(L$3-L100)*M$3+M$3,"")</f>
        <v/>
      </c>
      <c r="N100" s="44"/>
      <c r="O100" s="21" t="str">
        <f>IF(N100&gt;0,(N$3-N100)*O$3+O$3,"")</f>
        <v/>
      </c>
      <c r="P100" s="44"/>
      <c r="Q100" s="21" t="str">
        <f>IF(P100&gt;0,(P$3-P100)*Q$3+Q$3,"")</f>
        <v/>
      </c>
      <c r="R100" s="44"/>
      <c r="S100" s="21" t="str">
        <f>IF(R100&gt;0,(R$3-R100)*S$3+S$3,"")</f>
        <v/>
      </c>
      <c r="T100" s="44"/>
      <c r="U100" s="21" t="str">
        <f>IF(T100&gt;0,(T$3-T100)*U$3+U$3,"")</f>
        <v/>
      </c>
      <c r="V100" s="44"/>
      <c r="W100" s="21" t="str">
        <f>IF(V100&gt;0,(V$3-V100)*W$3+W$3,"")</f>
        <v/>
      </c>
      <c r="X100" s="44"/>
      <c r="Y100" s="21" t="str">
        <f>IF(X100&gt;0,(X$3-X100)*Y$3+Y$3,"")</f>
        <v/>
      </c>
      <c r="Z100" s="44"/>
      <c r="AA100" s="21" t="str">
        <f>IF(Z100&gt;0,(Z$3-Z100)*AA$3+AA$3,"")</f>
        <v/>
      </c>
      <c r="AB100" s="44"/>
      <c r="AC100" s="21" t="str">
        <f>IF(AB100&gt;0,(AB$3-AB100)*AC$3+AC$3,"")</f>
        <v/>
      </c>
      <c r="AD100" s="44"/>
      <c r="AE100" s="21" t="str">
        <f>IF(AD100&gt;0,(AD$3-AD100)*AE$3+AE$3,"")</f>
        <v/>
      </c>
      <c r="AF100" s="44"/>
      <c r="AG100" s="21" t="str">
        <f>IF(AF100&gt;0,(AF$3-AF100)*AG$3+AG$3,"")</f>
        <v/>
      </c>
      <c r="AH100" s="44"/>
      <c r="AI100" s="21" t="str">
        <f>IF(AH100&gt;0,(AH$3-AH100)*AI$3+AI$3,"")</f>
        <v/>
      </c>
      <c r="AJ100" s="44"/>
      <c r="AK100" s="21" t="str">
        <f>IF(AJ100&gt;0,(AJ$3-AJ100)*AK$3+AK$3,"")</f>
        <v/>
      </c>
      <c r="AL100" s="44"/>
      <c r="AM100" s="21" t="str">
        <f>IF(AL100&gt;0,(AL$3-AL100)*AM$3+AM$3,"")</f>
        <v/>
      </c>
      <c r="AN100" s="44"/>
      <c r="AO100" s="21" t="str">
        <f>IF(AN100&gt;0,(AN$3-AN100)*AO$3+AO$3,"")</f>
        <v/>
      </c>
      <c r="AP100" s="44"/>
      <c r="AQ100" s="21" t="str">
        <f>IF(AP100&gt;0,(AP$3-AP100)*AQ$3+AQ$3,"")</f>
        <v/>
      </c>
      <c r="AR100" s="44"/>
      <c r="AS100" s="21" t="str">
        <f>IF(AR100&gt;0,(AR$3-AR100)*AS$3+AS$3,"")</f>
        <v/>
      </c>
      <c r="AT100" s="45"/>
      <c r="AU100" s="21" t="str">
        <f>IF(AT100&gt;0,(AT$3-AT100)*AU$3+AU$3,"")</f>
        <v/>
      </c>
      <c r="AV100" s="45"/>
      <c r="AW100" s="21" t="str">
        <f>IF(AV100&gt;0,(AV$3-AV100)*AW$3+AW$3,"")</f>
        <v/>
      </c>
      <c r="AX100" s="45"/>
      <c r="AY100" s="21" t="str">
        <f>IF(AX100&gt;0,(AX$3-AX100)*AY$3+AY$3,"")</f>
        <v/>
      </c>
      <c r="AZ100" s="192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  <c r="IX100" s="193"/>
      <c r="IY100" s="193"/>
      <c r="IZ100" s="193"/>
      <c r="JA100" s="193"/>
      <c r="JB100" s="193"/>
      <c r="JC100" s="193"/>
      <c r="JD100" s="193"/>
      <c r="JE100" s="193"/>
      <c r="JF100" s="193"/>
      <c r="JG100" s="193"/>
      <c r="JH100" s="193"/>
      <c r="JI100" s="193"/>
      <c r="JJ100" s="193"/>
      <c r="JK100" s="193"/>
      <c r="JL100" s="193"/>
      <c r="JM100" s="193"/>
      <c r="JN100" s="193"/>
      <c r="JO100" s="193"/>
      <c r="JP100" s="193"/>
      <c r="JQ100" s="193"/>
      <c r="JR100" s="193"/>
      <c r="JS100" s="193"/>
      <c r="JT100" s="193"/>
      <c r="JU100" s="193"/>
      <c r="JV100" s="193"/>
      <c r="JW100" s="193"/>
      <c r="JX100" s="193"/>
      <c r="JY100" s="193"/>
      <c r="JZ100" s="193"/>
      <c r="KA100" s="193"/>
      <c r="KB100" s="193"/>
      <c r="KC100" s="193"/>
      <c r="KD100" s="193"/>
      <c r="KE100" s="193"/>
      <c r="KF100" s="193"/>
      <c r="KG100" s="193"/>
      <c r="KH100" s="193"/>
      <c r="KI100" s="193"/>
      <c r="KJ100" s="193"/>
      <c r="KK100" s="193"/>
      <c r="KL100" s="193"/>
      <c r="KM100" s="193"/>
      <c r="KN100" s="193"/>
      <c r="KO100" s="193"/>
      <c r="KP100" s="193"/>
      <c r="KQ100" s="193"/>
      <c r="KR100" s="193"/>
      <c r="KS100" s="193"/>
      <c r="KT100" s="193"/>
      <c r="KU100" s="193"/>
      <c r="KV100" s="193"/>
      <c r="KW100" s="193"/>
      <c r="KX100" s="193"/>
      <c r="KY100" s="193"/>
      <c r="KZ100" s="193"/>
      <c r="LA100" s="193"/>
      <c r="LB100" s="193"/>
      <c r="LC100" s="193"/>
      <c r="LD100" s="193"/>
      <c r="LE100" s="193"/>
      <c r="LF100" s="193"/>
      <c r="LG100" s="193"/>
      <c r="LH100" s="193"/>
      <c r="LI100" s="193"/>
      <c r="LJ100" s="193"/>
      <c r="LK100" s="193"/>
      <c r="LL100" s="193"/>
      <c r="LM100" s="193"/>
      <c r="LN100" s="193"/>
      <c r="LO100" s="193"/>
      <c r="LP100" s="193"/>
      <c r="LQ100" s="193"/>
      <c r="LR100" s="193"/>
      <c r="LS100" s="193"/>
      <c r="LT100" s="193"/>
      <c r="LU100" s="193"/>
      <c r="LV100" s="193"/>
      <c r="LW100" s="193"/>
      <c r="LX100" s="193"/>
      <c r="LY100" s="193"/>
      <c r="LZ100" s="193"/>
      <c r="MA100" s="193"/>
      <c r="MB100" s="193"/>
      <c r="MC100" s="193"/>
      <c r="MD100" s="193"/>
      <c r="ME100" s="193"/>
      <c r="MF100" s="193"/>
      <c r="MG100" s="193"/>
      <c r="MH100" s="193"/>
      <c r="MI100" s="193"/>
      <c r="MJ100" s="193"/>
      <c r="MK100" s="193"/>
      <c r="ML100" s="193"/>
      <c r="MM100" s="193"/>
      <c r="MN100" s="193"/>
      <c r="MO100" s="193"/>
      <c r="MP100" s="193"/>
      <c r="MQ100" s="193"/>
      <c r="MR100" s="193"/>
      <c r="MS100" s="193"/>
      <c r="MT100" s="193"/>
      <c r="MU100" s="193"/>
      <c r="MV100" s="193"/>
      <c r="MW100" s="193"/>
      <c r="MX100" s="193"/>
      <c r="MY100" s="193"/>
      <c r="MZ100" s="193"/>
      <c r="NA100" s="193"/>
      <c r="NB100" s="193"/>
      <c r="NC100" s="193"/>
      <c r="ND100" s="193"/>
      <c r="NE100" s="193"/>
      <c r="NF100" s="193"/>
      <c r="NG100" s="193"/>
      <c r="NH100" s="193"/>
      <c r="NI100" s="193"/>
      <c r="NJ100" s="193"/>
      <c r="NK100" s="193"/>
      <c r="NL100" s="193"/>
      <c r="NM100" s="193"/>
      <c r="NN100" s="193"/>
      <c r="NO100" s="193"/>
      <c r="NP100" s="193"/>
      <c r="NQ100" s="193"/>
      <c r="NR100" s="193"/>
      <c r="NS100" s="193"/>
      <c r="NT100" s="193"/>
      <c r="NU100" s="193"/>
      <c r="NV100" s="193"/>
      <c r="NW100" s="193"/>
      <c r="NX100" s="193"/>
      <c r="NY100" s="193"/>
      <c r="NZ100" s="193"/>
      <c r="OA100" s="193"/>
      <c r="OB100" s="193"/>
      <c r="OC100" s="193"/>
      <c r="OD100" s="193"/>
      <c r="OE100" s="193"/>
      <c r="OF100" s="193"/>
      <c r="OG100" s="193"/>
      <c r="OH100" s="193"/>
      <c r="OI100" s="193"/>
      <c r="OJ100" s="193"/>
      <c r="OK100" s="193"/>
      <c r="OL100" s="193"/>
      <c r="OM100" s="193"/>
      <c r="ON100" s="193"/>
      <c r="OO100" s="193"/>
      <c r="OP100" s="193"/>
      <c r="OQ100" s="193"/>
      <c r="OR100" s="193"/>
      <c r="OS100" s="193"/>
      <c r="OT100" s="193"/>
      <c r="OU100" s="193"/>
      <c r="OV100" s="193"/>
      <c r="OW100" s="193"/>
      <c r="OX100" s="193"/>
      <c r="OY100" s="193"/>
      <c r="OZ100" s="193"/>
      <c r="PA100" s="193"/>
      <c r="PB100" s="193"/>
      <c r="PC100" s="193"/>
      <c r="PD100" s="193"/>
      <c r="PE100" s="193"/>
      <c r="PF100" s="193"/>
      <c r="PG100" s="193"/>
      <c r="PH100" s="193"/>
      <c r="PI100" s="193"/>
      <c r="PJ100" s="193"/>
      <c r="PK100" s="193"/>
      <c r="PL100" s="193"/>
      <c r="PM100" s="193"/>
      <c r="PN100" s="193"/>
      <c r="PO100" s="193"/>
      <c r="PP100" s="193"/>
      <c r="PQ100" s="193"/>
      <c r="PR100" s="193"/>
      <c r="PS100" s="193"/>
      <c r="PT100" s="193"/>
      <c r="PU100" s="193"/>
      <c r="PV100" s="193"/>
      <c r="PW100" s="193"/>
      <c r="PX100" s="193"/>
    </row>
    <row r="101" spans="1:440" s="121" customFormat="1" x14ac:dyDescent="0.25">
      <c r="A101" s="186"/>
      <c r="B101" s="165"/>
      <c r="C101" s="166"/>
      <c r="D101" s="166"/>
      <c r="E101" s="167"/>
      <c r="F101" s="168"/>
      <c r="G101" s="169"/>
      <c r="H101" s="164"/>
      <c r="I101" s="170">
        <f>SUM(K101,M101,O101,Q101,S101,U101,W101,Y101,AA101,AC101,AE101,AG101,AI101,AK101,AM101,AO101,AQ101,AS101,AU101,AW101,AY101)</f>
        <v>0</v>
      </c>
      <c r="J101" s="171"/>
      <c r="K101" s="170" t="str">
        <f>IF(J101&gt;0,(J$3-J101)*K$3+K$3,"")</f>
        <v/>
      </c>
      <c r="L101" s="171"/>
      <c r="M101" s="170" t="str">
        <f>IF(L101&gt;0,(L$3-L101)*M$3+M$3,"")</f>
        <v/>
      </c>
      <c r="N101" s="172"/>
      <c r="O101" s="170" t="str">
        <f>IF(N101&gt;0,(N$3-N101)*O$3+O$3,"")</f>
        <v/>
      </c>
      <c r="P101" s="172"/>
      <c r="Q101" s="170" t="str">
        <f>IF(P101&gt;0,(P$3-P101)*Q$3+Q$3,"")</f>
        <v/>
      </c>
      <c r="R101" s="172"/>
      <c r="S101" s="170" t="str">
        <f>IF(R101&gt;0,(R$3-R101)*S$3+S$3,"")</f>
        <v/>
      </c>
      <c r="T101" s="173"/>
      <c r="U101" s="170" t="str">
        <f>IF(T101&gt;0,(T$3-T101)*U$3+U$3,"")</f>
        <v/>
      </c>
      <c r="V101" s="173"/>
      <c r="W101" s="170" t="str">
        <f>IF(V101&gt;0,(V$3-V101)*W$3+W$3,"")</f>
        <v/>
      </c>
      <c r="X101" s="172"/>
      <c r="Y101" s="170" t="str">
        <f>IF(X101&gt;0,(X$3-X101)*Y$3+Y$3,"")</f>
        <v/>
      </c>
      <c r="Z101" s="173"/>
      <c r="AA101" s="170" t="str">
        <f>IF(Z101&gt;0,(Z$3-Z101)*AA$3+AA$3,"")</f>
        <v/>
      </c>
      <c r="AB101" s="173"/>
      <c r="AC101" s="170" t="str">
        <f>IF(AB101&gt;0,(AB$3-AB101)*AC$3+AC$3,"")</f>
        <v/>
      </c>
      <c r="AD101" s="173"/>
      <c r="AE101" s="170" t="str">
        <f>IF(AD101&gt;0,(AD$3-AD101)*AE$3+AE$3,"")</f>
        <v/>
      </c>
      <c r="AF101" s="173"/>
      <c r="AG101" s="170" t="str">
        <f>IF(AF101&gt;0,(AF$3-AF101)*AG$3+AG$3,"")</f>
        <v/>
      </c>
      <c r="AH101" s="173"/>
      <c r="AI101" s="170" t="str">
        <f>IF(AH101&gt;0,(AH$3-AH101)*AI$3+AI$3,"")</f>
        <v/>
      </c>
      <c r="AJ101" s="173"/>
      <c r="AK101" s="170" t="str">
        <f>IF(AJ101&gt;0,(AJ$3-AJ101)*AK$3+AK$3,"")</f>
        <v/>
      </c>
      <c r="AL101" s="173"/>
      <c r="AM101" s="170" t="str">
        <f>IF(AL101&gt;0,(AL$3-AL101)*AM$3+AM$3,"")</f>
        <v/>
      </c>
      <c r="AN101" s="173"/>
      <c r="AO101" s="170" t="str">
        <f>IF(AN101&gt;0,(AN$3-AN101)*AO$3+AO$3,"")</f>
        <v/>
      </c>
      <c r="AP101" s="173"/>
      <c r="AQ101" s="170" t="str">
        <f>IF(AP101&gt;0,(AP$3-AP101)*AQ$3+AQ$3,"")</f>
        <v/>
      </c>
      <c r="AR101" s="173"/>
      <c r="AS101" s="170" t="str">
        <f>IF(AR101&gt;0,(AR$3-AR101)*AS$3+AS$3,"")</f>
        <v/>
      </c>
      <c r="AT101" s="173"/>
      <c r="AU101" s="170" t="str">
        <f>IF(AT101&gt;0,(AT$3-AT101)*AU$3+AU$3,"")</f>
        <v/>
      </c>
      <c r="AV101" s="173"/>
      <c r="AW101" s="170" t="str">
        <f>IF(AV101&gt;0,(AV$3-AV101)*AW$3+AW$3,"")</f>
        <v/>
      </c>
      <c r="AX101" s="173"/>
      <c r="AY101" s="170" t="str">
        <f>IF(AX101&gt;0,(AX$3-AX101)*AY$3+AY$3,"")</f>
        <v/>
      </c>
      <c r="AZ101" s="149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3"/>
      <c r="EM101" s="113"/>
      <c r="EN101" s="113"/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/>
      <c r="FD101" s="113"/>
      <c r="FE101" s="113"/>
      <c r="FF101" s="113"/>
      <c r="FG101" s="113"/>
      <c r="FH101" s="113"/>
      <c r="FI101" s="113"/>
      <c r="FJ101" s="113"/>
      <c r="FK101" s="113"/>
      <c r="FL101" s="113"/>
      <c r="FM101" s="113"/>
      <c r="FN101" s="113"/>
      <c r="FO101" s="113"/>
      <c r="FP101" s="113"/>
      <c r="FQ101" s="113"/>
      <c r="FR101" s="113"/>
      <c r="FS101" s="113"/>
      <c r="FT101" s="113"/>
      <c r="FU101" s="113"/>
      <c r="FV101" s="113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3"/>
      <c r="GI101" s="113"/>
      <c r="GJ101" s="113"/>
      <c r="GK101" s="113"/>
      <c r="GL101" s="113"/>
      <c r="GM101" s="113"/>
      <c r="GN101" s="113"/>
      <c r="GO101" s="113"/>
      <c r="GP101" s="113"/>
      <c r="GQ101" s="113"/>
      <c r="GR101" s="113"/>
      <c r="GS101" s="113"/>
      <c r="GT101" s="113"/>
      <c r="GU101" s="113"/>
      <c r="GV101" s="113"/>
      <c r="GW101" s="113"/>
      <c r="GX101" s="113"/>
      <c r="GY101" s="113"/>
      <c r="GZ101" s="113"/>
      <c r="HA101" s="113"/>
      <c r="HB101" s="113"/>
      <c r="HC101" s="113"/>
      <c r="HD101" s="113"/>
      <c r="HE101" s="113"/>
      <c r="HF101" s="113"/>
      <c r="HG101" s="113"/>
      <c r="HH101" s="113"/>
      <c r="HI101" s="113"/>
      <c r="HJ101" s="113"/>
      <c r="HK101" s="113"/>
      <c r="HL101" s="113"/>
      <c r="HM101" s="113"/>
      <c r="HN101" s="113"/>
      <c r="HO101" s="113"/>
      <c r="HP101" s="113"/>
      <c r="HQ101" s="113"/>
      <c r="HR101" s="113"/>
      <c r="HS101" s="113"/>
      <c r="HT101" s="113"/>
      <c r="HU101" s="113"/>
      <c r="HV101" s="113"/>
      <c r="HW101" s="113"/>
      <c r="HX101" s="113"/>
      <c r="HY101" s="113"/>
      <c r="HZ101" s="113"/>
      <c r="IA101" s="113"/>
      <c r="IB101" s="113"/>
      <c r="IC101" s="113"/>
      <c r="ID101" s="113"/>
      <c r="IE101" s="113"/>
      <c r="IF101" s="113"/>
      <c r="IG101" s="113"/>
      <c r="IH101" s="113"/>
      <c r="II101" s="113"/>
      <c r="IJ101" s="113"/>
      <c r="IK101" s="113"/>
      <c r="IL101" s="113"/>
      <c r="IM101" s="113"/>
      <c r="IN101" s="113"/>
      <c r="IO101" s="113"/>
      <c r="IP101" s="113"/>
      <c r="IQ101" s="113"/>
      <c r="IR101" s="113"/>
      <c r="IS101" s="113"/>
      <c r="IT101" s="113"/>
      <c r="IU101" s="113"/>
      <c r="IV101" s="113"/>
      <c r="IW101" s="113"/>
      <c r="IX101" s="113"/>
      <c r="IY101" s="113"/>
      <c r="IZ101" s="113"/>
      <c r="JA101" s="113"/>
      <c r="JB101" s="113"/>
      <c r="JC101" s="113"/>
      <c r="JD101" s="113"/>
      <c r="JE101" s="113"/>
      <c r="JF101" s="113"/>
      <c r="JG101" s="113"/>
      <c r="JH101" s="113"/>
      <c r="JI101" s="113"/>
      <c r="JJ101" s="113"/>
      <c r="JK101" s="113"/>
      <c r="JL101" s="113"/>
      <c r="JM101" s="113"/>
      <c r="JN101" s="113"/>
      <c r="JO101" s="113"/>
      <c r="JP101" s="113"/>
      <c r="JQ101" s="113"/>
      <c r="JR101" s="113"/>
      <c r="JS101" s="113"/>
      <c r="JT101" s="113"/>
      <c r="JU101" s="113"/>
      <c r="JV101" s="113"/>
      <c r="JW101" s="113"/>
      <c r="JX101" s="113"/>
      <c r="JY101" s="113"/>
      <c r="JZ101" s="113"/>
      <c r="KA101" s="113"/>
      <c r="KB101" s="113"/>
      <c r="KC101" s="113"/>
      <c r="KD101" s="113"/>
      <c r="KE101" s="113"/>
      <c r="KF101" s="113"/>
      <c r="KG101" s="113"/>
      <c r="KH101" s="113"/>
      <c r="KI101" s="113"/>
      <c r="KJ101" s="113"/>
      <c r="KK101" s="113"/>
      <c r="KL101" s="113"/>
      <c r="KM101" s="113"/>
      <c r="KN101" s="113"/>
      <c r="KO101" s="113"/>
      <c r="KP101" s="113"/>
      <c r="KQ101" s="113"/>
      <c r="KR101" s="113"/>
      <c r="KS101" s="113"/>
      <c r="KT101" s="113"/>
      <c r="KU101" s="113"/>
      <c r="KV101" s="113"/>
      <c r="KW101" s="113"/>
      <c r="KX101" s="113"/>
      <c r="KY101" s="113"/>
      <c r="KZ101" s="113"/>
      <c r="LA101" s="113"/>
      <c r="LB101" s="113"/>
      <c r="LC101" s="113"/>
      <c r="LD101" s="113"/>
      <c r="LE101" s="113"/>
      <c r="LF101" s="113"/>
      <c r="LG101" s="113"/>
      <c r="LH101" s="113"/>
      <c r="LI101" s="113"/>
      <c r="LJ101" s="113"/>
      <c r="LK101" s="113"/>
      <c r="LL101" s="113"/>
      <c r="LM101" s="113"/>
      <c r="LN101" s="113"/>
      <c r="LO101" s="113"/>
      <c r="LP101" s="113"/>
      <c r="LQ101" s="113"/>
      <c r="LR101" s="113"/>
      <c r="LS101" s="113"/>
      <c r="LT101" s="113"/>
      <c r="LU101" s="113"/>
      <c r="LV101" s="113"/>
      <c r="LW101" s="113"/>
      <c r="LX101" s="113"/>
      <c r="LY101" s="113"/>
      <c r="LZ101" s="113"/>
      <c r="MA101" s="113"/>
      <c r="MB101" s="113"/>
      <c r="MC101" s="113"/>
      <c r="MD101" s="113"/>
      <c r="ME101" s="113"/>
      <c r="MF101" s="113"/>
      <c r="MG101" s="113"/>
      <c r="MH101" s="113"/>
      <c r="MI101" s="113"/>
      <c r="MJ101" s="113"/>
      <c r="MK101" s="113"/>
      <c r="ML101" s="113"/>
      <c r="MM101" s="113"/>
      <c r="MN101" s="113"/>
      <c r="MO101" s="113"/>
      <c r="MP101" s="113"/>
      <c r="MQ101" s="113"/>
      <c r="MR101" s="113"/>
      <c r="MS101" s="113"/>
      <c r="MT101" s="113"/>
      <c r="MU101" s="113"/>
      <c r="MV101" s="113"/>
      <c r="MW101" s="113"/>
      <c r="MX101" s="113"/>
      <c r="MY101" s="113"/>
      <c r="MZ101" s="113"/>
      <c r="NA101" s="113"/>
      <c r="NB101" s="113"/>
      <c r="NC101" s="113"/>
      <c r="ND101" s="113"/>
      <c r="NE101" s="113"/>
      <c r="NF101" s="113"/>
      <c r="NG101" s="113"/>
      <c r="NH101" s="113"/>
      <c r="NI101" s="113"/>
      <c r="NJ101" s="113"/>
      <c r="NK101" s="113"/>
      <c r="NL101" s="113"/>
      <c r="NM101" s="113"/>
      <c r="NN101" s="113"/>
      <c r="NO101" s="113"/>
      <c r="NP101" s="113"/>
      <c r="NQ101" s="113"/>
      <c r="NR101" s="113"/>
      <c r="NS101" s="113"/>
      <c r="NT101" s="113"/>
      <c r="NU101" s="113"/>
      <c r="NV101" s="113"/>
      <c r="NW101" s="113"/>
      <c r="NX101" s="113"/>
      <c r="NY101" s="113"/>
      <c r="NZ101" s="113"/>
      <c r="OA101" s="113"/>
      <c r="OB101" s="113"/>
      <c r="OC101" s="113"/>
      <c r="OD101" s="113"/>
      <c r="OE101" s="113"/>
      <c r="OF101" s="113"/>
      <c r="OG101" s="113"/>
      <c r="OH101" s="113"/>
      <c r="OI101" s="113"/>
      <c r="OJ101" s="113"/>
      <c r="OK101" s="113"/>
      <c r="OL101" s="113"/>
      <c r="OM101" s="113"/>
      <c r="ON101" s="113"/>
      <c r="OO101" s="113"/>
      <c r="OP101" s="113"/>
      <c r="OQ101" s="113"/>
      <c r="OR101" s="113"/>
      <c r="OS101" s="113"/>
      <c r="OT101" s="113"/>
      <c r="OU101" s="113"/>
      <c r="OV101" s="113"/>
      <c r="OW101" s="113"/>
      <c r="OX101" s="113"/>
      <c r="OY101" s="113"/>
      <c r="OZ101" s="113"/>
      <c r="PA101" s="113"/>
      <c r="PB101" s="113"/>
      <c r="PC101" s="113"/>
      <c r="PD101" s="113"/>
      <c r="PE101" s="113"/>
      <c r="PF101" s="113"/>
      <c r="PG101" s="113"/>
      <c r="PH101" s="113"/>
      <c r="PI101" s="113"/>
      <c r="PJ101" s="113"/>
      <c r="PK101" s="113"/>
      <c r="PL101" s="113"/>
      <c r="PM101" s="113"/>
      <c r="PN101" s="113"/>
      <c r="PO101" s="113"/>
      <c r="PP101" s="113"/>
      <c r="PQ101" s="113"/>
      <c r="PR101" s="113"/>
      <c r="PS101" s="113"/>
      <c r="PT101" s="113"/>
      <c r="PU101" s="113"/>
      <c r="PV101" s="113"/>
      <c r="PW101" s="113"/>
      <c r="PX101" s="113"/>
    </row>
    <row r="102" spans="1:440" s="197" customFormat="1" x14ac:dyDescent="0.25">
      <c r="A102" s="150"/>
      <c r="B102" s="151"/>
      <c r="C102" s="152"/>
      <c r="D102" s="152"/>
      <c r="E102" s="153"/>
      <c r="F102" s="154"/>
      <c r="G102" s="155"/>
      <c r="H102" s="150"/>
      <c r="I102" s="156">
        <f>SUM(K102,M102,O102,Q102,S102,U102,W102,Y102,AA102,AC102,AE102,AG102,AI102,AK102,AM102,AO102,AQ102,AS102,AU102,AW102,AY102)</f>
        <v>0</v>
      </c>
      <c r="J102" s="157"/>
      <c r="K102" s="156" t="str">
        <f>IF(J102&gt;0,(J$3-J102)*K$3+K$3,"")</f>
        <v/>
      </c>
      <c r="L102" s="157"/>
      <c r="M102" s="156" t="str">
        <f>IF(L102&gt;0,(L$3-L102)*M$3+M$3,"")</f>
        <v/>
      </c>
      <c r="N102" s="160"/>
      <c r="O102" s="156" t="str">
        <f>IF(N102&gt;0,(N$3-N102)*O$3+O$3,"")</f>
        <v/>
      </c>
      <c r="P102" s="159"/>
      <c r="Q102" s="156" t="str">
        <f>IF(P102&gt;0,(P$3-P102)*Q$3+Q$3,"")</f>
        <v/>
      </c>
      <c r="R102" s="160"/>
      <c r="S102" s="156" t="str">
        <f>IF(R102&gt;0,(R$3-R102)*S$3+S$3,"")</f>
        <v/>
      </c>
      <c r="T102" s="160"/>
      <c r="U102" s="156" t="str">
        <f>IF(T102&gt;0,(T$3-T102)*U$3+U$3,"")</f>
        <v/>
      </c>
      <c r="V102" s="160"/>
      <c r="W102" s="156" t="str">
        <f>IF(V102&gt;0,(V$3-V102)*W$3+W$3,"")</f>
        <v/>
      </c>
      <c r="X102" s="160"/>
      <c r="Y102" s="156" t="str">
        <f>IF(X102&gt;0,(X$3-X102)*Y$3+Y$3,"")</f>
        <v/>
      </c>
      <c r="Z102" s="160"/>
      <c r="AA102" s="156" t="str">
        <f>IF(Z102&gt;0,(Z$3-Z102)*AA$3+AA$3,"")</f>
        <v/>
      </c>
      <c r="AB102" s="160"/>
      <c r="AC102" s="156" t="str">
        <f>IF(AB102&gt;0,(AB$3-AB102)*AC$3+AC$3,"")</f>
        <v/>
      </c>
      <c r="AD102" s="160"/>
      <c r="AE102" s="156" t="str">
        <f>IF(AD102&gt;0,(AD$3-AD102)*AE$3+AE$3,"")</f>
        <v/>
      </c>
      <c r="AF102" s="160"/>
      <c r="AG102" s="156" t="str">
        <f>IF(AF102&gt;0,(AF$3-AF102)*AG$3+AG$3,"")</f>
        <v/>
      </c>
      <c r="AH102" s="160"/>
      <c r="AI102" s="156" t="str">
        <f>IF(AH102&gt;0,(AH$3-AH102)*AI$3+AI$3,"")</f>
        <v/>
      </c>
      <c r="AJ102" s="160"/>
      <c r="AK102" s="156" t="str">
        <f>IF(AJ102&gt;0,(AJ$3-AJ102)*AK$3+AK$3,"")</f>
        <v/>
      </c>
      <c r="AL102" s="160"/>
      <c r="AM102" s="156" t="str">
        <f>IF(AL102&gt;0,(AL$3-AL102)*AM$3+AM$3,"")</f>
        <v/>
      </c>
      <c r="AN102" s="160"/>
      <c r="AO102" s="156" t="str">
        <f>IF(AN102&gt;0,(AN$3-AN102)*AO$3+AO$3,"")</f>
        <v/>
      </c>
      <c r="AP102" s="160"/>
      <c r="AQ102" s="156" t="str">
        <f>IF(AP102&gt;0,(AP$3-AP102)*AQ$3+AQ$3,"")</f>
        <v/>
      </c>
      <c r="AR102" s="160"/>
      <c r="AS102" s="156" t="str">
        <f>IF(AR102&gt;0,(AR$3-AR102)*AS$3+AS$3,"")</f>
        <v/>
      </c>
      <c r="AT102" s="158"/>
      <c r="AU102" s="156" t="str">
        <f>IF(AT102&gt;0,(AT$3-AT102)*AU$3+AU$3,"")</f>
        <v/>
      </c>
      <c r="AV102" s="158"/>
      <c r="AW102" s="156" t="str">
        <f>IF(AV102&gt;0,(AV$3-AV102)*AW$3+AW$3,"")</f>
        <v/>
      </c>
      <c r="AX102" s="158"/>
      <c r="AY102" s="156" t="str">
        <f>IF(AX102&gt;0,(AX$3-AX102)*AY$3+AY$3,"")</f>
        <v/>
      </c>
      <c r="AZ102" s="195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  <c r="DJ102" s="196"/>
      <c r="DK102" s="196"/>
      <c r="DL102" s="196"/>
      <c r="DM102" s="196"/>
      <c r="DN102" s="196"/>
      <c r="DO102" s="196"/>
      <c r="DP102" s="196"/>
      <c r="DQ102" s="196"/>
      <c r="DR102" s="196"/>
      <c r="DS102" s="196"/>
      <c r="DT102" s="196"/>
      <c r="DU102" s="196"/>
      <c r="DV102" s="196"/>
      <c r="DW102" s="196"/>
      <c r="DX102" s="196"/>
      <c r="DY102" s="196"/>
      <c r="DZ102" s="196"/>
      <c r="EA102" s="196"/>
      <c r="EB102" s="196"/>
      <c r="EC102" s="196"/>
      <c r="ED102" s="196"/>
      <c r="EE102" s="196"/>
      <c r="EF102" s="196"/>
      <c r="EG102" s="196"/>
      <c r="EH102" s="196"/>
      <c r="EI102" s="196"/>
      <c r="EJ102" s="196"/>
      <c r="EK102" s="196"/>
      <c r="EL102" s="196"/>
      <c r="EM102" s="196"/>
      <c r="EN102" s="196"/>
      <c r="EO102" s="196"/>
      <c r="EP102" s="196"/>
      <c r="EQ102" s="196"/>
      <c r="ER102" s="196"/>
      <c r="ES102" s="196"/>
      <c r="ET102" s="196"/>
      <c r="EU102" s="196"/>
      <c r="EV102" s="196"/>
      <c r="EW102" s="196"/>
      <c r="EX102" s="196"/>
      <c r="EY102" s="196"/>
      <c r="EZ102" s="196"/>
      <c r="FA102" s="196"/>
      <c r="FB102" s="196"/>
      <c r="FC102" s="196"/>
      <c r="FD102" s="196"/>
      <c r="FE102" s="196"/>
      <c r="FF102" s="196"/>
      <c r="FG102" s="196"/>
      <c r="FH102" s="196"/>
      <c r="FI102" s="196"/>
      <c r="FJ102" s="196"/>
      <c r="FK102" s="196"/>
      <c r="FL102" s="196"/>
      <c r="FM102" s="196"/>
      <c r="FN102" s="196"/>
      <c r="FO102" s="196"/>
      <c r="FP102" s="196"/>
      <c r="FQ102" s="196"/>
      <c r="FR102" s="196"/>
      <c r="FS102" s="196"/>
      <c r="FT102" s="196"/>
      <c r="FU102" s="196"/>
      <c r="FV102" s="196"/>
      <c r="FW102" s="196"/>
      <c r="FX102" s="196"/>
      <c r="FY102" s="196"/>
      <c r="FZ102" s="196"/>
      <c r="GA102" s="196"/>
      <c r="GB102" s="196"/>
      <c r="GC102" s="196"/>
      <c r="GD102" s="196"/>
      <c r="GE102" s="196"/>
      <c r="GF102" s="196"/>
      <c r="GG102" s="196"/>
      <c r="GH102" s="196"/>
      <c r="GI102" s="196"/>
      <c r="GJ102" s="196"/>
      <c r="GK102" s="196"/>
      <c r="GL102" s="196"/>
      <c r="GM102" s="196"/>
      <c r="GN102" s="196"/>
      <c r="GO102" s="196"/>
      <c r="GP102" s="196"/>
      <c r="GQ102" s="196"/>
      <c r="GR102" s="196"/>
      <c r="GS102" s="196"/>
      <c r="GT102" s="196"/>
      <c r="GU102" s="196"/>
      <c r="GV102" s="196"/>
      <c r="GW102" s="196"/>
      <c r="GX102" s="196"/>
      <c r="GY102" s="196"/>
      <c r="GZ102" s="196"/>
      <c r="HA102" s="196"/>
      <c r="HB102" s="196"/>
      <c r="HC102" s="196"/>
      <c r="HD102" s="196"/>
      <c r="HE102" s="196"/>
      <c r="HF102" s="196"/>
      <c r="HG102" s="196"/>
      <c r="HH102" s="196"/>
      <c r="HI102" s="196"/>
      <c r="HJ102" s="196"/>
      <c r="HK102" s="196"/>
      <c r="HL102" s="196"/>
      <c r="HM102" s="196"/>
      <c r="HN102" s="196"/>
      <c r="HO102" s="196"/>
      <c r="HP102" s="196"/>
      <c r="HQ102" s="196"/>
      <c r="HR102" s="196"/>
      <c r="HS102" s="196"/>
      <c r="HT102" s="196"/>
      <c r="HU102" s="196"/>
      <c r="HV102" s="196"/>
      <c r="HW102" s="196"/>
      <c r="HX102" s="196"/>
      <c r="HY102" s="196"/>
      <c r="HZ102" s="196"/>
      <c r="IA102" s="196"/>
      <c r="IB102" s="196"/>
      <c r="IC102" s="196"/>
      <c r="ID102" s="196"/>
      <c r="IE102" s="196"/>
      <c r="IF102" s="196"/>
      <c r="IG102" s="196"/>
      <c r="IH102" s="196"/>
      <c r="II102" s="196"/>
      <c r="IJ102" s="196"/>
      <c r="IK102" s="196"/>
      <c r="IL102" s="196"/>
      <c r="IM102" s="196"/>
      <c r="IN102" s="196"/>
      <c r="IO102" s="196"/>
      <c r="IP102" s="196"/>
      <c r="IQ102" s="196"/>
      <c r="IR102" s="196"/>
      <c r="IS102" s="196"/>
      <c r="IT102" s="196"/>
      <c r="IU102" s="196"/>
      <c r="IV102" s="196"/>
      <c r="IW102" s="196"/>
      <c r="IX102" s="196"/>
      <c r="IY102" s="196"/>
      <c r="IZ102" s="196"/>
      <c r="JA102" s="196"/>
      <c r="JB102" s="196"/>
      <c r="JC102" s="196"/>
      <c r="JD102" s="196"/>
      <c r="JE102" s="196"/>
      <c r="JF102" s="196"/>
      <c r="JG102" s="196"/>
      <c r="JH102" s="196"/>
      <c r="JI102" s="196"/>
      <c r="JJ102" s="196"/>
      <c r="JK102" s="196"/>
      <c r="JL102" s="196"/>
      <c r="JM102" s="196"/>
      <c r="JN102" s="196"/>
      <c r="JO102" s="196"/>
      <c r="JP102" s="196"/>
      <c r="JQ102" s="196"/>
      <c r="JR102" s="196"/>
      <c r="JS102" s="196"/>
      <c r="JT102" s="196"/>
      <c r="JU102" s="196"/>
      <c r="JV102" s="196"/>
      <c r="JW102" s="196"/>
      <c r="JX102" s="196"/>
      <c r="JY102" s="196"/>
      <c r="JZ102" s="196"/>
      <c r="KA102" s="196"/>
      <c r="KB102" s="196"/>
      <c r="KC102" s="196"/>
      <c r="KD102" s="196"/>
      <c r="KE102" s="196"/>
      <c r="KF102" s="196"/>
      <c r="KG102" s="196"/>
      <c r="KH102" s="196"/>
      <c r="KI102" s="196"/>
      <c r="KJ102" s="196"/>
      <c r="KK102" s="196"/>
      <c r="KL102" s="196"/>
      <c r="KM102" s="196"/>
      <c r="KN102" s="196"/>
      <c r="KO102" s="196"/>
      <c r="KP102" s="196"/>
      <c r="KQ102" s="196"/>
      <c r="KR102" s="196"/>
      <c r="KS102" s="196"/>
      <c r="KT102" s="196"/>
      <c r="KU102" s="196"/>
      <c r="KV102" s="196"/>
      <c r="KW102" s="196"/>
      <c r="KX102" s="196"/>
      <c r="KY102" s="196"/>
      <c r="KZ102" s="196"/>
      <c r="LA102" s="196"/>
      <c r="LB102" s="196"/>
      <c r="LC102" s="196"/>
      <c r="LD102" s="196"/>
      <c r="LE102" s="196"/>
      <c r="LF102" s="196"/>
      <c r="LG102" s="196"/>
      <c r="LH102" s="196"/>
      <c r="LI102" s="196"/>
      <c r="LJ102" s="196"/>
      <c r="LK102" s="196"/>
      <c r="LL102" s="196"/>
      <c r="LM102" s="196"/>
      <c r="LN102" s="196"/>
      <c r="LO102" s="196"/>
      <c r="LP102" s="196"/>
      <c r="LQ102" s="196"/>
      <c r="LR102" s="196"/>
      <c r="LS102" s="196"/>
      <c r="LT102" s="196"/>
      <c r="LU102" s="196"/>
      <c r="LV102" s="196"/>
      <c r="LW102" s="196"/>
      <c r="LX102" s="196"/>
      <c r="LY102" s="196"/>
      <c r="LZ102" s="196"/>
      <c r="MA102" s="196"/>
      <c r="MB102" s="196"/>
      <c r="MC102" s="196"/>
      <c r="MD102" s="196"/>
      <c r="ME102" s="196"/>
      <c r="MF102" s="196"/>
      <c r="MG102" s="196"/>
      <c r="MH102" s="196"/>
      <c r="MI102" s="196"/>
      <c r="MJ102" s="196"/>
      <c r="MK102" s="196"/>
      <c r="ML102" s="196"/>
      <c r="MM102" s="196"/>
      <c r="MN102" s="196"/>
      <c r="MO102" s="196"/>
      <c r="MP102" s="196"/>
      <c r="MQ102" s="196"/>
      <c r="MR102" s="196"/>
      <c r="MS102" s="196"/>
      <c r="MT102" s="196"/>
      <c r="MU102" s="196"/>
      <c r="MV102" s="196"/>
      <c r="MW102" s="196"/>
      <c r="MX102" s="196"/>
      <c r="MY102" s="196"/>
      <c r="MZ102" s="196"/>
      <c r="NA102" s="196"/>
      <c r="NB102" s="196"/>
      <c r="NC102" s="196"/>
      <c r="ND102" s="196"/>
      <c r="NE102" s="196"/>
      <c r="NF102" s="196"/>
      <c r="NG102" s="196"/>
      <c r="NH102" s="196"/>
      <c r="NI102" s="196"/>
      <c r="NJ102" s="196"/>
      <c r="NK102" s="196"/>
      <c r="NL102" s="196"/>
      <c r="NM102" s="196"/>
      <c r="NN102" s="196"/>
      <c r="NO102" s="196"/>
      <c r="NP102" s="196"/>
      <c r="NQ102" s="196"/>
      <c r="NR102" s="196"/>
      <c r="NS102" s="196"/>
      <c r="NT102" s="196"/>
      <c r="NU102" s="196"/>
      <c r="NV102" s="196"/>
      <c r="NW102" s="196"/>
      <c r="NX102" s="196"/>
      <c r="NY102" s="196"/>
      <c r="NZ102" s="196"/>
      <c r="OA102" s="196"/>
      <c r="OB102" s="196"/>
      <c r="OC102" s="196"/>
      <c r="OD102" s="196"/>
      <c r="OE102" s="196"/>
      <c r="OF102" s="196"/>
      <c r="OG102" s="196"/>
      <c r="OH102" s="196"/>
      <c r="OI102" s="196"/>
      <c r="OJ102" s="196"/>
      <c r="OK102" s="196"/>
      <c r="OL102" s="196"/>
      <c r="OM102" s="196"/>
      <c r="ON102" s="196"/>
      <c r="OO102" s="196"/>
      <c r="OP102" s="196"/>
      <c r="OQ102" s="196"/>
      <c r="OR102" s="196"/>
      <c r="OS102" s="196"/>
      <c r="OT102" s="196"/>
      <c r="OU102" s="196"/>
      <c r="OV102" s="196"/>
      <c r="OW102" s="196"/>
      <c r="OX102" s="196"/>
      <c r="OY102" s="196"/>
      <c r="OZ102" s="196"/>
      <c r="PA102" s="196"/>
      <c r="PB102" s="196"/>
      <c r="PC102" s="196"/>
      <c r="PD102" s="196"/>
      <c r="PE102" s="196"/>
      <c r="PF102" s="196"/>
      <c r="PG102" s="196"/>
      <c r="PH102" s="196"/>
      <c r="PI102" s="196"/>
      <c r="PJ102" s="196"/>
      <c r="PK102" s="196"/>
      <c r="PL102" s="196"/>
      <c r="PM102" s="196"/>
      <c r="PN102" s="196"/>
      <c r="PO102" s="196"/>
      <c r="PP102" s="196"/>
      <c r="PQ102" s="196"/>
      <c r="PR102" s="196"/>
      <c r="PS102" s="196"/>
      <c r="PT102" s="196"/>
      <c r="PU102" s="196"/>
      <c r="PV102" s="196"/>
      <c r="PW102" s="196"/>
      <c r="PX102" s="196"/>
    </row>
    <row r="103" spans="1:440" s="194" customFormat="1" x14ac:dyDescent="0.25">
      <c r="A103" s="28"/>
      <c r="B103" s="61"/>
      <c r="C103" s="20"/>
      <c r="D103" s="20"/>
      <c r="E103" s="36"/>
      <c r="F103" s="48"/>
      <c r="G103" s="49"/>
      <c r="H103" s="28"/>
      <c r="I103" s="21">
        <f>SUM(K103,M103,O103,Q103,S103,U103,W103,Y103,AA103,AC103,AE103,AG103,AI103,AK103,AM103,AO103,AQ103,AS103,AU103,AW103,AY103)</f>
        <v>0</v>
      </c>
      <c r="J103" s="39"/>
      <c r="K103" s="21" t="str">
        <f>IF(J103&gt;0,(J$3-J103)*K$3+K$3,"")</f>
        <v/>
      </c>
      <c r="L103" s="39"/>
      <c r="M103" s="21" t="str">
        <f>IF(L103&gt;0,(L$3-L103)*M$3+M$3,"")</f>
        <v/>
      </c>
      <c r="N103" s="44"/>
      <c r="O103" s="21" t="str">
        <f>IF(N103&gt;0,(N$3-N103)*O$3+O$3,"")</f>
        <v/>
      </c>
      <c r="P103" s="46"/>
      <c r="Q103" s="21" t="str">
        <f>IF(P103&gt;0,(P$3-P103)*Q$3+Q$3,"")</f>
        <v/>
      </c>
      <c r="R103" s="44"/>
      <c r="S103" s="21" t="str">
        <f>IF(R103&gt;0,(R$3-R103)*S$3+S$3,"")</f>
        <v/>
      </c>
      <c r="T103" s="45"/>
      <c r="U103" s="21" t="str">
        <f>IF(T103&gt;0,(T$3-T103)*U$3+U$3,"")</f>
        <v/>
      </c>
      <c r="V103" s="45"/>
      <c r="W103" s="21" t="str">
        <f>IF(V103&gt;0,(V$3-V103)*W$3+W$3,"")</f>
        <v/>
      </c>
      <c r="X103" s="45"/>
      <c r="Y103" s="21" t="str">
        <f>IF(X103&gt;0,(X$3-X103)*Y$3+Y$3,"")</f>
        <v/>
      </c>
      <c r="Z103" s="45"/>
      <c r="AA103" s="21" t="str">
        <f>IF(Z103&gt;0,(Z$3-Z103)*AA$3+AA$3,"")</f>
        <v/>
      </c>
      <c r="AB103" s="45"/>
      <c r="AC103" s="21" t="str">
        <f>IF(AB103&gt;0,(AB$3-AB103)*AC$3+AC$3,"")</f>
        <v/>
      </c>
      <c r="AD103" s="45"/>
      <c r="AE103" s="21" t="str">
        <f>IF(AD103&gt;0,(AD$3-AD103)*AE$3+AE$3,"")</f>
        <v/>
      </c>
      <c r="AF103" s="45"/>
      <c r="AG103" s="21" t="str">
        <f>IF(AF103&gt;0,(AF$3-AF103)*AG$3+AG$3,"")</f>
        <v/>
      </c>
      <c r="AH103" s="45"/>
      <c r="AI103" s="21" t="str">
        <f>IF(AH103&gt;0,(AH$3-AH103)*AI$3+AI$3,"")</f>
        <v/>
      </c>
      <c r="AJ103" s="45"/>
      <c r="AK103" s="21" t="str">
        <f>IF(AJ103&gt;0,(AJ$3-AJ103)*AK$3+AK$3,"")</f>
        <v/>
      </c>
      <c r="AL103" s="45"/>
      <c r="AM103" s="21" t="str">
        <f>IF(AL103&gt;0,(AL$3-AL103)*AM$3+AM$3,"")</f>
        <v/>
      </c>
      <c r="AN103" s="45"/>
      <c r="AO103" s="21" t="str">
        <f>IF(AN103&gt;0,(AN$3-AN103)*AO$3+AO$3,"")</f>
        <v/>
      </c>
      <c r="AP103" s="45"/>
      <c r="AQ103" s="21" t="str">
        <f>IF(AP103&gt;0,(AP$3-AP103)*AQ$3+AQ$3,"")</f>
        <v/>
      </c>
      <c r="AR103" s="45"/>
      <c r="AS103" s="21" t="str">
        <f>IF(AR103&gt;0,(AR$3-AR103)*AS$3+AS$3,"")</f>
        <v/>
      </c>
      <c r="AT103" s="45"/>
      <c r="AU103" s="21" t="str">
        <f>IF(AT103&gt;0,(AT$3-AT103)*AU$3+AU$3,"")</f>
        <v/>
      </c>
      <c r="AV103" s="45"/>
      <c r="AW103" s="21" t="str">
        <f>IF(AV103&gt;0,(AV$3-AV103)*AW$3+AW$3,"")</f>
        <v/>
      </c>
      <c r="AX103" s="45"/>
      <c r="AY103" s="21" t="str">
        <f>IF(AX103&gt;0,(AX$3-AX103)*AY$3+AY$3,"")</f>
        <v/>
      </c>
      <c r="AZ103" s="192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  <c r="IX103" s="193"/>
      <c r="IY103" s="193"/>
      <c r="IZ103" s="193"/>
      <c r="JA103" s="193"/>
      <c r="JB103" s="193"/>
      <c r="JC103" s="193"/>
      <c r="JD103" s="193"/>
      <c r="JE103" s="193"/>
      <c r="JF103" s="193"/>
      <c r="JG103" s="193"/>
      <c r="JH103" s="193"/>
      <c r="JI103" s="193"/>
      <c r="JJ103" s="193"/>
      <c r="JK103" s="193"/>
      <c r="JL103" s="193"/>
      <c r="JM103" s="193"/>
      <c r="JN103" s="193"/>
      <c r="JO103" s="193"/>
      <c r="JP103" s="193"/>
      <c r="JQ103" s="193"/>
      <c r="JR103" s="193"/>
      <c r="JS103" s="193"/>
      <c r="JT103" s="193"/>
      <c r="JU103" s="193"/>
      <c r="JV103" s="193"/>
      <c r="JW103" s="193"/>
      <c r="JX103" s="193"/>
      <c r="JY103" s="193"/>
      <c r="JZ103" s="193"/>
      <c r="KA103" s="193"/>
      <c r="KB103" s="193"/>
      <c r="KC103" s="193"/>
      <c r="KD103" s="193"/>
      <c r="KE103" s="193"/>
      <c r="KF103" s="193"/>
      <c r="KG103" s="193"/>
      <c r="KH103" s="193"/>
      <c r="KI103" s="193"/>
      <c r="KJ103" s="193"/>
      <c r="KK103" s="193"/>
      <c r="KL103" s="193"/>
      <c r="KM103" s="193"/>
      <c r="KN103" s="193"/>
      <c r="KO103" s="193"/>
      <c r="KP103" s="193"/>
      <c r="KQ103" s="193"/>
      <c r="KR103" s="193"/>
      <c r="KS103" s="193"/>
      <c r="KT103" s="193"/>
      <c r="KU103" s="193"/>
      <c r="KV103" s="193"/>
      <c r="KW103" s="193"/>
      <c r="KX103" s="193"/>
      <c r="KY103" s="193"/>
      <c r="KZ103" s="193"/>
      <c r="LA103" s="193"/>
      <c r="LB103" s="193"/>
      <c r="LC103" s="193"/>
      <c r="LD103" s="193"/>
      <c r="LE103" s="193"/>
      <c r="LF103" s="193"/>
      <c r="LG103" s="193"/>
      <c r="LH103" s="193"/>
      <c r="LI103" s="193"/>
      <c r="LJ103" s="193"/>
      <c r="LK103" s="193"/>
      <c r="LL103" s="193"/>
      <c r="LM103" s="193"/>
      <c r="LN103" s="193"/>
      <c r="LO103" s="193"/>
      <c r="LP103" s="193"/>
      <c r="LQ103" s="193"/>
      <c r="LR103" s="193"/>
      <c r="LS103" s="193"/>
      <c r="LT103" s="193"/>
      <c r="LU103" s="193"/>
      <c r="LV103" s="193"/>
      <c r="LW103" s="193"/>
      <c r="LX103" s="193"/>
      <c r="LY103" s="193"/>
      <c r="LZ103" s="193"/>
      <c r="MA103" s="193"/>
      <c r="MB103" s="193"/>
      <c r="MC103" s="193"/>
      <c r="MD103" s="193"/>
      <c r="ME103" s="193"/>
      <c r="MF103" s="193"/>
      <c r="MG103" s="193"/>
      <c r="MH103" s="193"/>
      <c r="MI103" s="193"/>
      <c r="MJ103" s="193"/>
      <c r="MK103" s="193"/>
      <c r="ML103" s="193"/>
      <c r="MM103" s="193"/>
      <c r="MN103" s="193"/>
      <c r="MO103" s="193"/>
      <c r="MP103" s="193"/>
      <c r="MQ103" s="193"/>
      <c r="MR103" s="193"/>
      <c r="MS103" s="193"/>
      <c r="MT103" s="193"/>
      <c r="MU103" s="193"/>
      <c r="MV103" s="193"/>
      <c r="MW103" s="193"/>
      <c r="MX103" s="193"/>
      <c r="MY103" s="193"/>
      <c r="MZ103" s="193"/>
      <c r="NA103" s="193"/>
      <c r="NB103" s="193"/>
      <c r="NC103" s="193"/>
      <c r="ND103" s="193"/>
      <c r="NE103" s="193"/>
      <c r="NF103" s="193"/>
      <c r="NG103" s="193"/>
      <c r="NH103" s="193"/>
      <c r="NI103" s="193"/>
      <c r="NJ103" s="193"/>
      <c r="NK103" s="193"/>
      <c r="NL103" s="193"/>
      <c r="NM103" s="193"/>
      <c r="NN103" s="193"/>
      <c r="NO103" s="193"/>
      <c r="NP103" s="193"/>
      <c r="NQ103" s="193"/>
      <c r="NR103" s="193"/>
      <c r="NS103" s="193"/>
      <c r="NT103" s="193"/>
      <c r="NU103" s="193"/>
      <c r="NV103" s="193"/>
      <c r="NW103" s="193"/>
      <c r="NX103" s="193"/>
      <c r="NY103" s="193"/>
      <c r="NZ103" s="193"/>
      <c r="OA103" s="193"/>
      <c r="OB103" s="193"/>
      <c r="OC103" s="193"/>
      <c r="OD103" s="193"/>
      <c r="OE103" s="193"/>
      <c r="OF103" s="193"/>
      <c r="OG103" s="193"/>
      <c r="OH103" s="193"/>
      <c r="OI103" s="193"/>
      <c r="OJ103" s="193"/>
      <c r="OK103" s="193"/>
      <c r="OL103" s="193"/>
      <c r="OM103" s="193"/>
      <c r="ON103" s="193"/>
      <c r="OO103" s="193"/>
      <c r="OP103" s="193"/>
      <c r="OQ103" s="193"/>
      <c r="OR103" s="193"/>
      <c r="OS103" s="193"/>
      <c r="OT103" s="193"/>
      <c r="OU103" s="193"/>
      <c r="OV103" s="193"/>
      <c r="OW103" s="193"/>
      <c r="OX103" s="193"/>
      <c r="OY103" s="193"/>
      <c r="OZ103" s="193"/>
      <c r="PA103" s="193"/>
      <c r="PB103" s="193"/>
      <c r="PC103" s="193"/>
      <c r="PD103" s="193"/>
      <c r="PE103" s="193"/>
      <c r="PF103" s="193"/>
      <c r="PG103" s="193"/>
      <c r="PH103" s="193"/>
      <c r="PI103" s="193"/>
      <c r="PJ103" s="193"/>
      <c r="PK103" s="193"/>
      <c r="PL103" s="193"/>
      <c r="PM103" s="193"/>
      <c r="PN103" s="193"/>
      <c r="PO103" s="193"/>
      <c r="PP103" s="193"/>
      <c r="PQ103" s="193"/>
      <c r="PR103" s="193"/>
      <c r="PS103" s="193"/>
      <c r="PT103" s="193"/>
      <c r="PU103" s="193"/>
      <c r="PV103" s="193"/>
      <c r="PW103" s="193"/>
      <c r="PX103" s="193"/>
    </row>
    <row r="104" spans="1:440" s="190" customFormat="1" x14ac:dyDescent="0.25">
      <c r="A104" s="125"/>
      <c r="B104" s="126"/>
      <c r="C104" s="127"/>
      <c r="D104" s="127"/>
      <c r="E104" s="128"/>
      <c r="F104" s="129"/>
      <c r="G104" s="130"/>
      <c r="H104" s="125"/>
      <c r="I104" s="131">
        <f>SUM(K104,M104,O104,Q104,S104,U104,W104,Y104,AA104,AC104,AE104,AG104,AI104,AK104,AM104,AO104,AQ104,AS104,AU104,AW104,AY104)</f>
        <v>0</v>
      </c>
      <c r="J104" s="132"/>
      <c r="K104" s="131" t="str">
        <f>IF(J104&gt;0,(J$3-J104)*K$3+K$3,"")</f>
        <v/>
      </c>
      <c r="L104" s="132"/>
      <c r="M104" s="131" t="str">
        <f>IF(L104&gt;0,(L$3-L104)*M$3+M$3,"")</f>
        <v/>
      </c>
      <c r="N104" s="133"/>
      <c r="O104" s="131" t="str">
        <f>IF(N104&gt;0,(N$3-N104)*O$3+O$3,"")</f>
        <v/>
      </c>
      <c r="P104" s="134"/>
      <c r="Q104" s="131" t="str">
        <f>IF(P104&gt;0,(P$3-P104)*Q$3+Q$3,"")</f>
        <v/>
      </c>
      <c r="R104" s="133"/>
      <c r="S104" s="131" t="str">
        <f>IF(R104&gt;0,(R$3-R104)*S$3+S$3,"")</f>
        <v/>
      </c>
      <c r="T104" s="47"/>
      <c r="U104" s="131" t="str">
        <f>IF(T104&gt;0,(T$3-T104)*U$3+U$3,"")</f>
        <v/>
      </c>
      <c r="V104" s="133"/>
      <c r="W104" s="131" t="str">
        <f>IF(V104&gt;0,(V$3-V104)*W$3+W$3,"")</f>
        <v/>
      </c>
      <c r="X104" s="133"/>
      <c r="Y104" s="131" t="str">
        <f>IF(X104&gt;0,(X$3-X104)*Y$3+Y$3,"")</f>
        <v/>
      </c>
      <c r="Z104" s="133"/>
      <c r="AA104" s="131" t="str">
        <f>IF(Z104&gt;0,(Z$3-Z104)*AA$3+AA$3,"")</f>
        <v/>
      </c>
      <c r="AB104" s="133"/>
      <c r="AC104" s="131" t="str">
        <f>IF(AB104&gt;0,(AB$3-AB104)*AC$3+AC$3,"")</f>
        <v/>
      </c>
      <c r="AD104" s="133"/>
      <c r="AE104" s="131" t="str">
        <f>IF(AD104&gt;0,(AD$3-AD104)*AE$3+AE$3,"")</f>
        <v/>
      </c>
      <c r="AF104" s="133"/>
      <c r="AG104" s="131" t="str">
        <f>IF(AF104&gt;0,(AF$3-AF104)*AG$3+AG$3,"")</f>
        <v/>
      </c>
      <c r="AH104" s="133"/>
      <c r="AI104" s="131" t="str">
        <f>IF(AH104&gt;0,(AH$3-AH104)*AI$3+AI$3,"")</f>
        <v/>
      </c>
      <c r="AJ104" s="133"/>
      <c r="AK104" s="131" t="str">
        <f>IF(AJ104&gt;0,(AJ$3-AJ104)*AK$3+AK$3,"")</f>
        <v/>
      </c>
      <c r="AL104" s="133"/>
      <c r="AM104" s="131" t="str">
        <f>IF(AL104&gt;0,(AL$3-AL104)*AM$3+AM$3,"")</f>
        <v/>
      </c>
      <c r="AN104" s="133"/>
      <c r="AO104" s="131" t="str">
        <f>IF(AN104&gt;0,(AN$3-AN104)*AO$3+AO$3,"")</f>
        <v/>
      </c>
      <c r="AP104" s="133"/>
      <c r="AQ104" s="131" t="str">
        <f>IF(AP104&gt;0,(AP$3-AP104)*AQ$3+AQ$3,"")</f>
        <v/>
      </c>
      <c r="AR104" s="133"/>
      <c r="AS104" s="131" t="str">
        <f>IF(AR104&gt;0,(AR$3-AR104)*AS$3+AS$3,"")</f>
        <v/>
      </c>
      <c r="AT104" s="133"/>
      <c r="AU104" s="131" t="str">
        <f>IF(AT104&gt;0,(AT$3-AT104)*AU$3+AU$3,"")</f>
        <v/>
      </c>
      <c r="AV104" s="133"/>
      <c r="AW104" s="131" t="str">
        <f>IF(AV104&gt;0,(AV$3-AV104)*AW$3+AW$3,"")</f>
        <v/>
      </c>
      <c r="AX104" s="133"/>
      <c r="AY104" s="131" t="str">
        <f>IF(AX104&gt;0,(AX$3-AX104)*AY$3+AY$3,"")</f>
        <v/>
      </c>
      <c r="AZ104" s="188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  <c r="DK104" s="189"/>
      <c r="DL104" s="189"/>
      <c r="DM104" s="189"/>
      <c r="DN104" s="189"/>
      <c r="DO104" s="189"/>
      <c r="DP104" s="189"/>
      <c r="DQ104" s="189"/>
      <c r="DR104" s="189"/>
      <c r="DS104" s="189"/>
      <c r="DT104" s="189"/>
      <c r="DU104" s="189"/>
      <c r="DV104" s="189"/>
      <c r="DW104" s="189"/>
      <c r="DX104" s="189"/>
      <c r="DY104" s="189"/>
      <c r="DZ104" s="189"/>
      <c r="EA104" s="189"/>
      <c r="EB104" s="189"/>
      <c r="EC104" s="189"/>
      <c r="ED104" s="189"/>
      <c r="EE104" s="189"/>
      <c r="EF104" s="189"/>
      <c r="EG104" s="189"/>
      <c r="EH104" s="189"/>
      <c r="EI104" s="189"/>
      <c r="EJ104" s="189"/>
      <c r="EK104" s="189"/>
      <c r="EL104" s="189"/>
      <c r="EM104" s="189"/>
      <c r="EN104" s="189"/>
      <c r="EO104" s="189"/>
      <c r="EP104" s="189"/>
      <c r="EQ104" s="189"/>
      <c r="ER104" s="189"/>
      <c r="ES104" s="189"/>
      <c r="ET104" s="189"/>
      <c r="EU104" s="189"/>
      <c r="EV104" s="189"/>
      <c r="EW104" s="189"/>
      <c r="EX104" s="189"/>
      <c r="EY104" s="189"/>
      <c r="EZ104" s="189"/>
      <c r="FA104" s="189"/>
      <c r="FB104" s="189"/>
      <c r="FC104" s="189"/>
      <c r="FD104" s="189"/>
      <c r="FE104" s="189"/>
      <c r="FF104" s="189"/>
      <c r="FG104" s="189"/>
      <c r="FH104" s="189"/>
      <c r="FI104" s="189"/>
      <c r="FJ104" s="189"/>
      <c r="FK104" s="189"/>
      <c r="FL104" s="189"/>
      <c r="FM104" s="189"/>
      <c r="FN104" s="189"/>
      <c r="FO104" s="189"/>
      <c r="FP104" s="189"/>
      <c r="FQ104" s="189"/>
      <c r="FR104" s="189"/>
      <c r="FS104" s="189"/>
      <c r="FT104" s="189"/>
      <c r="FU104" s="189"/>
      <c r="FV104" s="189"/>
      <c r="FW104" s="189"/>
      <c r="FX104" s="189"/>
      <c r="FY104" s="189"/>
      <c r="FZ104" s="189"/>
      <c r="GA104" s="189"/>
      <c r="GB104" s="189"/>
      <c r="GC104" s="189"/>
      <c r="GD104" s="189"/>
      <c r="GE104" s="189"/>
      <c r="GF104" s="189"/>
      <c r="GG104" s="189"/>
      <c r="GH104" s="189"/>
      <c r="GI104" s="189"/>
      <c r="GJ104" s="189"/>
      <c r="GK104" s="189"/>
      <c r="GL104" s="189"/>
      <c r="GM104" s="189"/>
      <c r="GN104" s="189"/>
      <c r="GO104" s="189"/>
      <c r="GP104" s="189"/>
      <c r="GQ104" s="189"/>
      <c r="GR104" s="189"/>
      <c r="GS104" s="189"/>
      <c r="GT104" s="189"/>
      <c r="GU104" s="189"/>
      <c r="GV104" s="189"/>
      <c r="GW104" s="189"/>
      <c r="GX104" s="189"/>
      <c r="GY104" s="189"/>
      <c r="GZ104" s="189"/>
      <c r="HA104" s="189"/>
      <c r="HB104" s="189"/>
      <c r="HC104" s="189"/>
      <c r="HD104" s="189"/>
      <c r="HE104" s="189"/>
      <c r="HF104" s="189"/>
      <c r="HG104" s="189"/>
      <c r="HH104" s="189"/>
      <c r="HI104" s="189"/>
      <c r="HJ104" s="189"/>
      <c r="HK104" s="189"/>
      <c r="HL104" s="189"/>
      <c r="HM104" s="189"/>
      <c r="HN104" s="189"/>
      <c r="HO104" s="189"/>
      <c r="HP104" s="189"/>
      <c r="HQ104" s="189"/>
      <c r="HR104" s="189"/>
      <c r="HS104" s="189"/>
      <c r="HT104" s="189"/>
      <c r="HU104" s="189"/>
      <c r="HV104" s="189"/>
      <c r="HW104" s="189"/>
      <c r="HX104" s="189"/>
      <c r="HY104" s="189"/>
      <c r="HZ104" s="189"/>
      <c r="IA104" s="189"/>
      <c r="IB104" s="189"/>
      <c r="IC104" s="189"/>
      <c r="ID104" s="189"/>
      <c r="IE104" s="189"/>
      <c r="IF104" s="189"/>
      <c r="IG104" s="189"/>
      <c r="IH104" s="189"/>
      <c r="II104" s="189"/>
      <c r="IJ104" s="189"/>
      <c r="IK104" s="189"/>
      <c r="IL104" s="189"/>
      <c r="IM104" s="189"/>
      <c r="IN104" s="189"/>
      <c r="IO104" s="189"/>
      <c r="IP104" s="189"/>
      <c r="IQ104" s="189"/>
      <c r="IR104" s="189"/>
      <c r="IS104" s="189"/>
      <c r="IT104" s="189"/>
      <c r="IU104" s="189"/>
      <c r="IV104" s="189"/>
      <c r="IW104" s="189"/>
      <c r="IX104" s="189"/>
      <c r="IY104" s="189"/>
      <c r="IZ104" s="189"/>
      <c r="JA104" s="189"/>
      <c r="JB104" s="189"/>
      <c r="JC104" s="189"/>
      <c r="JD104" s="189"/>
      <c r="JE104" s="189"/>
      <c r="JF104" s="189"/>
      <c r="JG104" s="189"/>
      <c r="JH104" s="189"/>
      <c r="JI104" s="189"/>
      <c r="JJ104" s="189"/>
      <c r="JK104" s="189"/>
      <c r="JL104" s="189"/>
      <c r="JM104" s="189"/>
      <c r="JN104" s="189"/>
      <c r="JO104" s="189"/>
      <c r="JP104" s="189"/>
      <c r="JQ104" s="189"/>
      <c r="JR104" s="189"/>
      <c r="JS104" s="189"/>
      <c r="JT104" s="189"/>
      <c r="JU104" s="189"/>
      <c r="JV104" s="189"/>
      <c r="JW104" s="189"/>
      <c r="JX104" s="189"/>
      <c r="JY104" s="189"/>
      <c r="JZ104" s="189"/>
      <c r="KA104" s="189"/>
      <c r="KB104" s="189"/>
      <c r="KC104" s="189"/>
      <c r="KD104" s="189"/>
      <c r="KE104" s="189"/>
      <c r="KF104" s="189"/>
      <c r="KG104" s="189"/>
      <c r="KH104" s="189"/>
      <c r="KI104" s="189"/>
      <c r="KJ104" s="189"/>
      <c r="KK104" s="189"/>
      <c r="KL104" s="189"/>
      <c r="KM104" s="189"/>
      <c r="KN104" s="189"/>
      <c r="KO104" s="189"/>
      <c r="KP104" s="189"/>
      <c r="KQ104" s="189"/>
      <c r="KR104" s="189"/>
      <c r="KS104" s="189"/>
      <c r="KT104" s="189"/>
      <c r="KU104" s="189"/>
      <c r="KV104" s="189"/>
      <c r="KW104" s="189"/>
      <c r="KX104" s="189"/>
      <c r="KY104" s="189"/>
      <c r="KZ104" s="189"/>
      <c r="LA104" s="189"/>
      <c r="LB104" s="189"/>
      <c r="LC104" s="189"/>
      <c r="LD104" s="189"/>
      <c r="LE104" s="189"/>
      <c r="LF104" s="189"/>
      <c r="LG104" s="189"/>
      <c r="LH104" s="189"/>
      <c r="LI104" s="189"/>
      <c r="LJ104" s="189"/>
      <c r="LK104" s="189"/>
      <c r="LL104" s="189"/>
      <c r="LM104" s="189"/>
      <c r="LN104" s="189"/>
      <c r="LO104" s="189"/>
      <c r="LP104" s="189"/>
      <c r="LQ104" s="189"/>
      <c r="LR104" s="189"/>
      <c r="LS104" s="189"/>
      <c r="LT104" s="189"/>
      <c r="LU104" s="189"/>
      <c r="LV104" s="189"/>
      <c r="LW104" s="189"/>
      <c r="LX104" s="189"/>
      <c r="LY104" s="189"/>
      <c r="LZ104" s="189"/>
      <c r="MA104" s="189"/>
      <c r="MB104" s="189"/>
      <c r="MC104" s="189"/>
      <c r="MD104" s="189"/>
      <c r="ME104" s="189"/>
      <c r="MF104" s="189"/>
      <c r="MG104" s="189"/>
      <c r="MH104" s="189"/>
      <c r="MI104" s="189"/>
      <c r="MJ104" s="189"/>
      <c r="MK104" s="189"/>
      <c r="ML104" s="189"/>
      <c r="MM104" s="189"/>
      <c r="MN104" s="189"/>
      <c r="MO104" s="189"/>
      <c r="MP104" s="189"/>
      <c r="MQ104" s="189"/>
      <c r="MR104" s="189"/>
      <c r="MS104" s="189"/>
      <c r="MT104" s="189"/>
      <c r="MU104" s="189"/>
      <c r="MV104" s="189"/>
      <c r="MW104" s="189"/>
      <c r="MX104" s="189"/>
      <c r="MY104" s="189"/>
      <c r="MZ104" s="189"/>
      <c r="NA104" s="189"/>
      <c r="NB104" s="189"/>
      <c r="NC104" s="189"/>
      <c r="ND104" s="189"/>
      <c r="NE104" s="189"/>
      <c r="NF104" s="189"/>
      <c r="NG104" s="189"/>
      <c r="NH104" s="189"/>
      <c r="NI104" s="189"/>
      <c r="NJ104" s="189"/>
      <c r="NK104" s="189"/>
      <c r="NL104" s="189"/>
      <c r="NM104" s="189"/>
      <c r="NN104" s="189"/>
      <c r="NO104" s="189"/>
      <c r="NP104" s="189"/>
      <c r="NQ104" s="189"/>
      <c r="NR104" s="189"/>
      <c r="NS104" s="189"/>
      <c r="NT104" s="189"/>
      <c r="NU104" s="189"/>
      <c r="NV104" s="189"/>
      <c r="NW104" s="189"/>
      <c r="NX104" s="189"/>
      <c r="NY104" s="189"/>
      <c r="NZ104" s="189"/>
      <c r="OA104" s="189"/>
      <c r="OB104" s="189"/>
      <c r="OC104" s="189"/>
      <c r="OD104" s="189"/>
      <c r="OE104" s="189"/>
      <c r="OF104" s="189"/>
      <c r="OG104" s="189"/>
      <c r="OH104" s="189"/>
      <c r="OI104" s="189"/>
      <c r="OJ104" s="189"/>
      <c r="OK104" s="189"/>
      <c r="OL104" s="189"/>
      <c r="OM104" s="189"/>
      <c r="ON104" s="189"/>
      <c r="OO104" s="189"/>
      <c r="OP104" s="189"/>
      <c r="OQ104" s="189"/>
      <c r="OR104" s="189"/>
      <c r="OS104" s="189"/>
      <c r="OT104" s="189"/>
      <c r="OU104" s="189"/>
      <c r="OV104" s="189"/>
      <c r="OW104" s="189"/>
      <c r="OX104" s="189"/>
      <c r="OY104" s="189"/>
      <c r="OZ104" s="189"/>
      <c r="PA104" s="189"/>
      <c r="PB104" s="189"/>
      <c r="PC104" s="189"/>
      <c r="PD104" s="189"/>
      <c r="PE104" s="189"/>
      <c r="PF104" s="189"/>
      <c r="PG104" s="189"/>
      <c r="PH104" s="189"/>
      <c r="PI104" s="189"/>
      <c r="PJ104" s="189"/>
      <c r="PK104" s="189"/>
      <c r="PL104" s="189"/>
      <c r="PM104" s="189"/>
      <c r="PN104" s="189"/>
      <c r="PO104" s="189"/>
      <c r="PP104" s="189"/>
      <c r="PQ104" s="189"/>
      <c r="PR104" s="189"/>
      <c r="PS104" s="189"/>
      <c r="PT104" s="189"/>
      <c r="PU104" s="189"/>
      <c r="PV104" s="189"/>
      <c r="PW104" s="189"/>
      <c r="PX104" s="189"/>
    </row>
    <row r="105" spans="1:440" s="121" customFormat="1" x14ac:dyDescent="0.25">
      <c r="A105" s="186"/>
      <c r="B105" s="165"/>
      <c r="C105" s="166"/>
      <c r="D105" s="166"/>
      <c r="E105" s="167"/>
      <c r="F105" s="168"/>
      <c r="G105" s="169"/>
      <c r="H105" s="164"/>
      <c r="I105" s="170">
        <f>SUM(K105,M105,O105,Q105,S105,U105,W105,Y105,AA105,AC105,AE105,AG105,AI105,AK105,AM105,AO105,AQ105,AS105,AU105,AW105,AY105)</f>
        <v>0</v>
      </c>
      <c r="J105" s="171"/>
      <c r="K105" s="170" t="str">
        <f>IF(J105&gt;0,(J$3-J105)*K$3+K$3,"")</f>
        <v/>
      </c>
      <c r="L105" s="171"/>
      <c r="M105" s="170" t="str">
        <f>IF(L105&gt;0,(L$3-L105)*M$3+M$3,"")</f>
        <v/>
      </c>
      <c r="N105" s="172"/>
      <c r="O105" s="170" t="str">
        <f>IF(N105&gt;0,(N$3-N105)*O$3+O$3,"")</f>
        <v/>
      </c>
      <c r="P105" s="172"/>
      <c r="Q105" s="170" t="str">
        <f>IF(P105&gt;0,(P$3-P105)*Q$3+Q$3,"")</f>
        <v/>
      </c>
      <c r="R105" s="172"/>
      <c r="S105" s="170" t="str">
        <f>IF(R105&gt;0,(R$3-R105)*S$3+S$3,"")</f>
        <v/>
      </c>
      <c r="T105" s="173"/>
      <c r="U105" s="170" t="str">
        <f>IF(T105&gt;0,(T$3-T105)*U$3+U$3,"")</f>
        <v/>
      </c>
      <c r="V105" s="173"/>
      <c r="W105" s="170" t="str">
        <f>IF(V105&gt;0,(V$3-V105)*W$3+W$3,"")</f>
        <v/>
      </c>
      <c r="X105" s="173"/>
      <c r="Y105" s="170" t="str">
        <f>IF(X105&gt;0,(X$3-X105)*Y$3+Y$3,"")</f>
        <v/>
      </c>
      <c r="Z105" s="173"/>
      <c r="AA105" s="170" t="str">
        <f>IF(Z105&gt;0,(Z$3-Z105)*AA$3+AA$3,"")</f>
        <v/>
      </c>
      <c r="AB105" s="173"/>
      <c r="AC105" s="170" t="str">
        <f>IF(AB105&gt;0,(AB$3-AB105)*AC$3+AC$3,"")</f>
        <v/>
      </c>
      <c r="AD105" s="173"/>
      <c r="AE105" s="170" t="str">
        <f>IF(AD105&gt;0,(AD$3-AD105)*AE$3+AE$3,"")</f>
        <v/>
      </c>
      <c r="AF105" s="173"/>
      <c r="AG105" s="170" t="str">
        <f>IF(AF105&gt;0,(AF$3-AF105)*AG$3+AG$3,"")</f>
        <v/>
      </c>
      <c r="AH105" s="173"/>
      <c r="AI105" s="170" t="str">
        <f>IF(AH105&gt;0,(AH$3-AH105)*AI$3+AI$3,"")</f>
        <v/>
      </c>
      <c r="AJ105" s="173"/>
      <c r="AK105" s="170" t="str">
        <f>IF(AJ105&gt;0,(AJ$3-AJ105)*AK$3+AK$3,"")</f>
        <v/>
      </c>
      <c r="AL105" s="173"/>
      <c r="AM105" s="170" t="str">
        <f>IF(AL105&gt;0,(AL$3-AL105)*AM$3+AM$3,"")</f>
        <v/>
      </c>
      <c r="AN105" s="173"/>
      <c r="AO105" s="170" t="str">
        <f>IF(AN105&gt;0,(AN$3-AN105)*AO$3+AO$3,"")</f>
        <v/>
      </c>
      <c r="AP105" s="173"/>
      <c r="AQ105" s="170" t="str">
        <f>IF(AP105&gt;0,(AP$3-AP105)*AQ$3+AQ$3,"")</f>
        <v/>
      </c>
      <c r="AR105" s="173"/>
      <c r="AS105" s="170" t="str">
        <f>IF(AR105&gt;0,(AR$3-AR105)*AS$3+AS$3,"")</f>
        <v/>
      </c>
      <c r="AT105" s="173"/>
      <c r="AU105" s="170" t="str">
        <f>IF(AT105&gt;0,(AT$3-AT105)*AU$3+AU$3,"")</f>
        <v/>
      </c>
      <c r="AV105" s="173"/>
      <c r="AW105" s="170" t="str">
        <f>IF(AV105&gt;0,(AV$3-AV105)*AW$3+AW$3,"")</f>
        <v/>
      </c>
      <c r="AX105" s="173"/>
      <c r="AY105" s="170" t="str">
        <f>IF(AX105&gt;0,(AX$3-AX105)*AY$3+AY$3,"")</f>
        <v/>
      </c>
      <c r="AZ105" s="149"/>
    </row>
    <row r="106" spans="1:440" s="194" customFormat="1" x14ac:dyDescent="0.25">
      <c r="A106" s="28"/>
      <c r="B106" s="61"/>
      <c r="C106" s="20"/>
      <c r="D106" s="20"/>
      <c r="E106" s="36"/>
      <c r="F106" s="48"/>
      <c r="G106" s="49"/>
      <c r="H106" s="28"/>
      <c r="I106" s="21">
        <f>SUM(K106,M106,O106,Q106,S106,U106,W106,Y106,AA106,AC106,AE106,AG106,AI106,AK106,AM106,AO106,AQ106,AS106,AU106,AW106,AY106)</f>
        <v>0</v>
      </c>
      <c r="J106" s="39"/>
      <c r="K106" s="21" t="str">
        <f>IF(J106&gt;0,(J$3-J106)*K$3+K$3,"")</f>
        <v/>
      </c>
      <c r="L106" s="39"/>
      <c r="M106" s="21" t="str">
        <f>IF(L106&gt;0,(L$3-L106)*M$3+M$3,"")</f>
        <v/>
      </c>
      <c r="N106" s="44"/>
      <c r="O106" s="21" t="str">
        <f>IF(N106&gt;0,(N$3-N106)*O$3+O$3,"")</f>
        <v/>
      </c>
      <c r="P106" s="46"/>
      <c r="Q106" s="21" t="str">
        <f>IF(P106&gt;0,(P$3-P106)*Q$3+Q$3,"")</f>
        <v/>
      </c>
      <c r="R106" s="44"/>
      <c r="S106" s="21" t="str">
        <f>IF(R106&gt;0,(R$3-R106)*S$3+S$3,"")</f>
        <v/>
      </c>
      <c r="T106" s="45"/>
      <c r="U106" s="21" t="str">
        <f>IF(T106&gt;0,(T$3-T106)*U$3+U$3,"")</f>
        <v/>
      </c>
      <c r="V106" s="45"/>
      <c r="W106" s="21" t="str">
        <f>IF(V106&gt;0,(V$3-V106)*W$3+W$3,"")</f>
        <v/>
      </c>
      <c r="X106" s="44"/>
      <c r="Y106" s="21" t="str">
        <f>IF(X106&gt;0,(X$3-X106)*Y$3+Y$3,"")</f>
        <v/>
      </c>
      <c r="Z106" s="45"/>
      <c r="AA106" s="21" t="str">
        <f>IF(Z106&gt;0,(Z$3-Z106)*AA$3+AA$3,"")</f>
        <v/>
      </c>
      <c r="AB106" s="45"/>
      <c r="AC106" s="21" t="str">
        <f>IF(AB106&gt;0,(AB$3-AB106)*AC$3+AC$3,"")</f>
        <v/>
      </c>
      <c r="AD106" s="45"/>
      <c r="AE106" s="21" t="str">
        <f>IF(AD106&gt;0,(AD$3-AD106)*AE$3+AE$3,"")</f>
        <v/>
      </c>
      <c r="AF106" s="45"/>
      <c r="AG106" s="21" t="str">
        <f>IF(AF106&gt;0,(AF$3-AF106)*AG$3+AG$3,"")</f>
        <v/>
      </c>
      <c r="AH106" s="45"/>
      <c r="AI106" s="21" t="str">
        <f>IF(AH106&gt;0,(AH$3-AH106)*AI$3+AI$3,"")</f>
        <v/>
      </c>
      <c r="AJ106" s="45"/>
      <c r="AK106" s="21" t="str">
        <f>IF(AJ106&gt;0,(AJ$3-AJ106)*AK$3+AK$3,"")</f>
        <v/>
      </c>
      <c r="AL106" s="45"/>
      <c r="AM106" s="21" t="str">
        <f>IF(AL106&gt;0,(AL$3-AL106)*AM$3+AM$3,"")</f>
        <v/>
      </c>
      <c r="AN106" s="45"/>
      <c r="AO106" s="21" t="str">
        <f>IF(AN106&gt;0,(AN$3-AN106)*AO$3+AO$3,"")</f>
        <v/>
      </c>
      <c r="AP106" s="45"/>
      <c r="AQ106" s="21" t="str">
        <f>IF(AP106&gt;0,(AP$3-AP106)*AQ$3+AQ$3,"")</f>
        <v/>
      </c>
      <c r="AR106" s="45"/>
      <c r="AS106" s="21" t="str">
        <f>IF(AR106&gt;0,(AR$3-AR106)*AS$3+AS$3,"")</f>
        <v/>
      </c>
      <c r="AT106" s="44"/>
      <c r="AU106" s="21" t="str">
        <f>IF(AT106&gt;0,(AT$3-AT106)*AU$3+AU$3,"")</f>
        <v/>
      </c>
      <c r="AV106" s="44"/>
      <c r="AW106" s="21" t="str">
        <f>IF(AV106&gt;0,(AV$3-AV106)*AW$3+AW$3,"")</f>
        <v/>
      </c>
      <c r="AX106" s="44"/>
      <c r="AY106" s="21" t="str">
        <f>IF(AX106&gt;0,(AX$3-AX106)*AY$3+AY$3,"")</f>
        <v/>
      </c>
      <c r="AZ106" s="192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  <c r="CP106" s="193"/>
      <c r="CQ106" s="193"/>
      <c r="CR106" s="193"/>
      <c r="CS106" s="193"/>
      <c r="CT106" s="193"/>
      <c r="CU106" s="193"/>
      <c r="CV106" s="193"/>
      <c r="CW106" s="193"/>
      <c r="CX106" s="193"/>
      <c r="CY106" s="193"/>
      <c r="CZ106" s="193"/>
      <c r="DA106" s="193"/>
      <c r="DB106" s="193"/>
      <c r="DC106" s="193"/>
      <c r="DD106" s="193"/>
      <c r="DE106" s="193"/>
      <c r="DF106" s="193"/>
      <c r="DG106" s="193"/>
      <c r="DH106" s="193"/>
      <c r="DI106" s="193"/>
      <c r="DJ106" s="193"/>
      <c r="DK106" s="193"/>
      <c r="DL106" s="193"/>
      <c r="DM106" s="193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3"/>
      <c r="DZ106" s="193"/>
      <c r="EA106" s="193"/>
      <c r="EB106" s="193"/>
      <c r="EC106" s="193"/>
      <c r="ED106" s="193"/>
      <c r="EE106" s="193"/>
      <c r="EF106" s="193"/>
      <c r="EG106" s="193"/>
      <c r="EH106" s="193"/>
      <c r="EI106" s="193"/>
      <c r="EJ106" s="193"/>
      <c r="EK106" s="193"/>
      <c r="EL106" s="193"/>
      <c r="EM106" s="193"/>
      <c r="EN106" s="193"/>
      <c r="EO106" s="193"/>
      <c r="EP106" s="193"/>
      <c r="EQ106" s="193"/>
      <c r="ER106" s="193"/>
      <c r="ES106" s="193"/>
      <c r="ET106" s="193"/>
      <c r="EU106" s="193"/>
      <c r="EV106" s="193"/>
      <c r="EW106" s="193"/>
      <c r="EX106" s="193"/>
      <c r="EY106" s="193"/>
      <c r="EZ106" s="193"/>
      <c r="FA106" s="193"/>
      <c r="FB106" s="193"/>
      <c r="FC106" s="193"/>
      <c r="FD106" s="193"/>
      <c r="FE106" s="193"/>
      <c r="FF106" s="193"/>
      <c r="FG106" s="193"/>
      <c r="FH106" s="193"/>
      <c r="FI106" s="193"/>
      <c r="FJ106" s="193"/>
      <c r="FK106" s="193"/>
      <c r="FL106" s="193"/>
      <c r="FM106" s="193"/>
      <c r="FN106" s="193"/>
      <c r="FO106" s="193"/>
      <c r="FP106" s="193"/>
      <c r="FQ106" s="193"/>
      <c r="FR106" s="193"/>
      <c r="FS106" s="193"/>
      <c r="FT106" s="193"/>
      <c r="FU106" s="193"/>
      <c r="FV106" s="193"/>
      <c r="FW106" s="193"/>
      <c r="FX106" s="193"/>
      <c r="FY106" s="193"/>
      <c r="FZ106" s="193"/>
      <c r="GA106" s="193"/>
      <c r="GB106" s="193"/>
      <c r="GC106" s="193"/>
      <c r="GD106" s="193"/>
      <c r="GE106" s="193"/>
      <c r="GF106" s="193"/>
      <c r="GG106" s="193"/>
      <c r="GH106" s="193"/>
      <c r="GI106" s="193"/>
      <c r="GJ106" s="193"/>
      <c r="GK106" s="193"/>
      <c r="GL106" s="193"/>
      <c r="GM106" s="193"/>
      <c r="GN106" s="193"/>
      <c r="GO106" s="193"/>
      <c r="GP106" s="193"/>
      <c r="GQ106" s="193"/>
      <c r="GR106" s="193"/>
      <c r="GS106" s="193"/>
      <c r="GT106" s="193"/>
      <c r="GU106" s="193"/>
      <c r="GV106" s="193"/>
      <c r="GW106" s="193"/>
      <c r="GX106" s="193"/>
      <c r="GY106" s="193"/>
      <c r="GZ106" s="193"/>
      <c r="HA106" s="193"/>
      <c r="HB106" s="193"/>
      <c r="HC106" s="193"/>
      <c r="HD106" s="193"/>
      <c r="HE106" s="193"/>
      <c r="HF106" s="193"/>
      <c r="HG106" s="193"/>
      <c r="HH106" s="193"/>
      <c r="HI106" s="193"/>
      <c r="HJ106" s="193"/>
      <c r="HK106" s="193"/>
      <c r="HL106" s="193"/>
      <c r="HM106" s="193"/>
      <c r="HN106" s="193"/>
      <c r="HO106" s="193"/>
      <c r="HP106" s="193"/>
      <c r="HQ106" s="193"/>
      <c r="HR106" s="193"/>
      <c r="HS106" s="193"/>
      <c r="HT106" s="193"/>
      <c r="HU106" s="193"/>
      <c r="HV106" s="193"/>
      <c r="HW106" s="193"/>
      <c r="HX106" s="193"/>
      <c r="HY106" s="193"/>
      <c r="HZ106" s="193"/>
      <c r="IA106" s="193"/>
      <c r="IB106" s="193"/>
      <c r="IC106" s="193"/>
      <c r="ID106" s="193"/>
      <c r="IE106" s="193"/>
      <c r="IF106" s="193"/>
      <c r="IG106" s="193"/>
      <c r="IH106" s="193"/>
      <c r="II106" s="193"/>
      <c r="IJ106" s="193"/>
      <c r="IK106" s="193"/>
      <c r="IL106" s="193"/>
      <c r="IM106" s="193"/>
      <c r="IN106" s="193"/>
      <c r="IO106" s="193"/>
      <c r="IP106" s="193"/>
      <c r="IQ106" s="193"/>
      <c r="IR106" s="193"/>
      <c r="IS106" s="193"/>
      <c r="IT106" s="193"/>
      <c r="IU106" s="193"/>
      <c r="IV106" s="193"/>
      <c r="IW106" s="193"/>
      <c r="IX106" s="193"/>
      <c r="IY106" s="193"/>
      <c r="IZ106" s="193"/>
      <c r="JA106" s="193"/>
      <c r="JB106" s="193"/>
      <c r="JC106" s="193"/>
      <c r="JD106" s="193"/>
      <c r="JE106" s="193"/>
      <c r="JF106" s="193"/>
      <c r="JG106" s="193"/>
      <c r="JH106" s="193"/>
      <c r="JI106" s="193"/>
      <c r="JJ106" s="193"/>
      <c r="JK106" s="193"/>
      <c r="JL106" s="193"/>
      <c r="JM106" s="193"/>
      <c r="JN106" s="193"/>
      <c r="JO106" s="193"/>
      <c r="JP106" s="193"/>
      <c r="JQ106" s="193"/>
      <c r="JR106" s="193"/>
      <c r="JS106" s="193"/>
      <c r="JT106" s="193"/>
      <c r="JU106" s="193"/>
      <c r="JV106" s="193"/>
      <c r="JW106" s="193"/>
      <c r="JX106" s="193"/>
      <c r="JY106" s="193"/>
      <c r="JZ106" s="193"/>
      <c r="KA106" s="193"/>
      <c r="KB106" s="193"/>
      <c r="KC106" s="193"/>
      <c r="KD106" s="193"/>
      <c r="KE106" s="193"/>
      <c r="KF106" s="193"/>
      <c r="KG106" s="193"/>
      <c r="KH106" s="193"/>
      <c r="KI106" s="193"/>
      <c r="KJ106" s="193"/>
      <c r="KK106" s="193"/>
      <c r="KL106" s="193"/>
      <c r="KM106" s="193"/>
      <c r="KN106" s="193"/>
      <c r="KO106" s="193"/>
      <c r="KP106" s="193"/>
      <c r="KQ106" s="193"/>
      <c r="KR106" s="193"/>
      <c r="KS106" s="193"/>
      <c r="KT106" s="193"/>
      <c r="KU106" s="193"/>
      <c r="KV106" s="193"/>
      <c r="KW106" s="193"/>
      <c r="KX106" s="193"/>
      <c r="KY106" s="193"/>
      <c r="KZ106" s="193"/>
      <c r="LA106" s="193"/>
      <c r="LB106" s="193"/>
      <c r="LC106" s="193"/>
      <c r="LD106" s="193"/>
      <c r="LE106" s="193"/>
      <c r="LF106" s="193"/>
      <c r="LG106" s="193"/>
      <c r="LH106" s="193"/>
      <c r="LI106" s="193"/>
      <c r="LJ106" s="193"/>
      <c r="LK106" s="193"/>
      <c r="LL106" s="193"/>
      <c r="LM106" s="193"/>
      <c r="LN106" s="193"/>
      <c r="LO106" s="193"/>
      <c r="LP106" s="193"/>
      <c r="LQ106" s="193"/>
      <c r="LR106" s="193"/>
      <c r="LS106" s="193"/>
      <c r="LT106" s="193"/>
      <c r="LU106" s="193"/>
      <c r="LV106" s="193"/>
      <c r="LW106" s="193"/>
      <c r="LX106" s="193"/>
      <c r="LY106" s="193"/>
      <c r="LZ106" s="193"/>
      <c r="MA106" s="193"/>
      <c r="MB106" s="193"/>
      <c r="MC106" s="193"/>
      <c r="MD106" s="193"/>
      <c r="ME106" s="193"/>
      <c r="MF106" s="193"/>
      <c r="MG106" s="193"/>
      <c r="MH106" s="193"/>
      <c r="MI106" s="193"/>
      <c r="MJ106" s="193"/>
      <c r="MK106" s="193"/>
      <c r="ML106" s="193"/>
      <c r="MM106" s="193"/>
      <c r="MN106" s="193"/>
      <c r="MO106" s="193"/>
      <c r="MP106" s="193"/>
      <c r="MQ106" s="193"/>
      <c r="MR106" s="193"/>
      <c r="MS106" s="193"/>
      <c r="MT106" s="193"/>
      <c r="MU106" s="193"/>
      <c r="MV106" s="193"/>
      <c r="MW106" s="193"/>
      <c r="MX106" s="193"/>
      <c r="MY106" s="193"/>
      <c r="MZ106" s="193"/>
      <c r="NA106" s="193"/>
      <c r="NB106" s="193"/>
      <c r="NC106" s="193"/>
      <c r="ND106" s="193"/>
      <c r="NE106" s="193"/>
      <c r="NF106" s="193"/>
      <c r="NG106" s="193"/>
      <c r="NH106" s="193"/>
      <c r="NI106" s="193"/>
      <c r="NJ106" s="193"/>
      <c r="NK106" s="193"/>
      <c r="NL106" s="193"/>
      <c r="NM106" s="193"/>
      <c r="NN106" s="193"/>
      <c r="NO106" s="193"/>
      <c r="NP106" s="193"/>
      <c r="NQ106" s="193"/>
      <c r="NR106" s="193"/>
      <c r="NS106" s="193"/>
      <c r="NT106" s="193"/>
      <c r="NU106" s="193"/>
      <c r="NV106" s="193"/>
      <c r="NW106" s="193"/>
      <c r="NX106" s="193"/>
      <c r="NY106" s="193"/>
      <c r="NZ106" s="193"/>
      <c r="OA106" s="193"/>
      <c r="OB106" s="193"/>
      <c r="OC106" s="193"/>
      <c r="OD106" s="193"/>
      <c r="OE106" s="193"/>
      <c r="OF106" s="193"/>
      <c r="OG106" s="193"/>
      <c r="OH106" s="193"/>
      <c r="OI106" s="193"/>
      <c r="OJ106" s="193"/>
      <c r="OK106" s="193"/>
      <c r="OL106" s="193"/>
      <c r="OM106" s="193"/>
      <c r="ON106" s="193"/>
      <c r="OO106" s="193"/>
      <c r="OP106" s="193"/>
      <c r="OQ106" s="193"/>
      <c r="OR106" s="193"/>
      <c r="OS106" s="193"/>
      <c r="OT106" s="193"/>
      <c r="OU106" s="193"/>
      <c r="OV106" s="193"/>
      <c r="OW106" s="193"/>
      <c r="OX106" s="193"/>
      <c r="OY106" s="193"/>
      <c r="OZ106" s="193"/>
      <c r="PA106" s="193"/>
      <c r="PB106" s="193"/>
      <c r="PC106" s="193"/>
      <c r="PD106" s="193"/>
      <c r="PE106" s="193"/>
      <c r="PF106" s="193"/>
      <c r="PG106" s="193"/>
      <c r="PH106" s="193"/>
      <c r="PI106" s="193"/>
      <c r="PJ106" s="193"/>
      <c r="PK106" s="193"/>
      <c r="PL106" s="193"/>
      <c r="PM106" s="193"/>
      <c r="PN106" s="193"/>
      <c r="PO106" s="193"/>
      <c r="PP106" s="193"/>
      <c r="PQ106" s="193"/>
      <c r="PR106" s="193"/>
      <c r="PS106" s="193"/>
      <c r="PT106" s="193"/>
      <c r="PU106" s="193"/>
      <c r="PV106" s="193"/>
      <c r="PW106" s="193"/>
      <c r="PX106" s="193"/>
    </row>
    <row r="107" spans="1:440" x14ac:dyDescent="0.25">
      <c r="A107" s="125"/>
      <c r="B107" s="126"/>
      <c r="C107" s="127"/>
      <c r="D107" s="127"/>
      <c r="E107" s="128"/>
      <c r="F107" s="129"/>
      <c r="G107" s="130"/>
      <c r="H107" s="125"/>
      <c r="I107" s="131">
        <f>SUM(K107,M107,O107,Q107,S107,U107,W107,Y107,AA107,AC107,AE107,AG107,AI107,AK107,AM107,AO107,AQ107,AS107,AU107,AW107,AY107)</f>
        <v>0</v>
      </c>
      <c r="J107" s="132"/>
      <c r="K107" s="131" t="str">
        <f>IF(J107&gt;0,(J$3-J107)*K$3+K$3,"")</f>
        <v/>
      </c>
      <c r="L107" s="132"/>
      <c r="M107" s="131" t="str">
        <f>IF(L107&gt;0,(L$3-L107)*M$3+M$3,"")</f>
        <v/>
      </c>
      <c r="N107" s="133"/>
      <c r="O107" s="131" t="str">
        <f>IF(N107&gt;0,(N$3-N107)*O$3+O$3,"")</f>
        <v/>
      </c>
      <c r="P107" s="133"/>
      <c r="Q107" s="131" t="str">
        <f>IF(P107&gt;0,(P$3-P107)*Q$3+Q$3,"")</f>
        <v/>
      </c>
      <c r="R107" s="133"/>
      <c r="S107" s="131" t="str">
        <f>IF(R107&gt;0,(R$3-R107)*S$3+S$3,"")</f>
        <v/>
      </c>
      <c r="T107" s="47"/>
      <c r="U107" s="131" t="str">
        <f>IF(T107&gt;0,(T$3-T107)*U$3+U$3,"")</f>
        <v/>
      </c>
      <c r="V107" s="47"/>
      <c r="W107" s="131" t="str">
        <f>IF(V107&gt;0,(V$3-V107)*W$3+W$3,"")</f>
        <v/>
      </c>
      <c r="X107" s="133"/>
      <c r="Y107" s="131" t="str">
        <f>IF(X107&gt;0,(X$3-X107)*Y$3+Y$3,"")</f>
        <v/>
      </c>
      <c r="Z107" s="47"/>
      <c r="AA107" s="131" t="str">
        <f>IF(Z107&gt;0,(Z$3-Z107)*AA$3+AA$3,"")</f>
        <v/>
      </c>
      <c r="AB107" s="47"/>
      <c r="AC107" s="131" t="str">
        <f>IF(AB107&gt;0,(AB$3-AB107)*AC$3+AC$3,"")</f>
        <v/>
      </c>
      <c r="AD107" s="47"/>
      <c r="AE107" s="131" t="str">
        <f>IF(AD107&gt;0,(AD$3-AD107)*AE$3+AE$3,"")</f>
        <v/>
      </c>
      <c r="AF107" s="47"/>
      <c r="AG107" s="131" t="str">
        <f>IF(AF107&gt;0,(AF$3-AF107)*AG$3+AG$3,"")</f>
        <v/>
      </c>
      <c r="AH107" s="47"/>
      <c r="AI107" s="131" t="str">
        <f>IF(AH107&gt;0,(AH$3-AH107)*AI$3+AI$3,"")</f>
        <v/>
      </c>
      <c r="AJ107" s="47"/>
      <c r="AK107" s="131" t="str">
        <f>IF(AJ107&gt;0,(AJ$3-AJ107)*AK$3+AK$3,"")</f>
        <v/>
      </c>
      <c r="AL107" s="47"/>
      <c r="AM107" s="131" t="str">
        <f>IF(AL107&gt;0,(AL$3-AL107)*AM$3+AM$3,"")</f>
        <v/>
      </c>
      <c r="AN107" s="47"/>
      <c r="AO107" s="131" t="str">
        <f>IF(AN107&gt;0,(AN$3-AN107)*AO$3+AO$3,"")</f>
        <v/>
      </c>
      <c r="AP107" s="47"/>
      <c r="AQ107" s="131" t="str">
        <f>IF(AP107&gt;0,(AP$3-AP107)*AQ$3+AQ$3,"")</f>
        <v/>
      </c>
      <c r="AR107" s="47"/>
      <c r="AS107" s="131" t="str">
        <f>IF(AR107&gt;0,(AR$3-AR107)*AS$3+AS$3,"")</f>
        <v/>
      </c>
      <c r="AT107" s="47"/>
      <c r="AU107" s="131" t="str">
        <f>IF(AT107&gt;0,(AT$3-AT107)*AU$3+AU$3,"")</f>
        <v/>
      </c>
      <c r="AV107" s="47"/>
      <c r="AW107" s="131" t="str">
        <f>IF(AV107&gt;0,(AV$3-AV107)*AW$3+AW$3,"")</f>
        <v/>
      </c>
      <c r="AX107" s="47"/>
      <c r="AY107" s="131" t="str">
        <f>IF(AX107&gt;0,(AX$3-AX107)*AY$3+AY$3,"")</f>
        <v/>
      </c>
    </row>
    <row r="108" spans="1:440" s="225" customFormat="1" x14ac:dyDescent="0.25">
      <c r="A108" s="187"/>
      <c r="B108" s="66"/>
      <c r="C108" s="67"/>
      <c r="D108" s="67"/>
      <c r="E108" s="198"/>
      <c r="F108" s="199"/>
      <c r="G108" s="200"/>
      <c r="H108" s="187"/>
      <c r="I108" s="201">
        <f>SUM(K108,M108,O108,Q108,S108,U108,W108,Y108,AA108,AC108,AE108,AG108,AI108,AK108,AM108,AO108,AQ108,AS108,AU108,AW108,AY108)</f>
        <v>0</v>
      </c>
      <c r="J108" s="202"/>
      <c r="K108" s="201" t="str">
        <f>IF(J108&gt;0,(J$3-J108)*K$3+K$3,"")</f>
        <v/>
      </c>
      <c r="L108" s="202"/>
      <c r="M108" s="201" t="str">
        <f>IF(L108&gt;0,(L$3-L108)*M$3+M$3,"")</f>
        <v/>
      </c>
      <c r="N108" s="203"/>
      <c r="O108" s="201" t="str">
        <f>IF(N108&gt;0,(N$3-N108)*O$3+O$3,"")</f>
        <v/>
      </c>
      <c r="P108" s="203"/>
      <c r="Q108" s="201" t="str">
        <f>IF(P108&gt;0,(P$3-P108)*Q$3+Q$3,"")</f>
        <v/>
      </c>
      <c r="R108" s="203"/>
      <c r="S108" s="201" t="str">
        <f>IF(R108&gt;0,(R$3-R108)*S$3+S$3,"")</f>
        <v/>
      </c>
      <c r="T108" s="207"/>
      <c r="U108" s="201" t="str">
        <f>IF(T108&gt;0,(T$3-T108)*U$3+U$3,"")</f>
        <v/>
      </c>
      <c r="V108" s="207"/>
      <c r="W108" s="201" t="str">
        <f>IF(V108&gt;0,(V$3-V108)*W$3+W$3,"")</f>
        <v/>
      </c>
      <c r="X108" s="207"/>
      <c r="Y108" s="201" t="str">
        <f>IF(X108&gt;0,(X$3-X108)*Y$3+Y$3,"")</f>
        <v/>
      </c>
      <c r="Z108" s="207"/>
      <c r="AA108" s="201" t="str">
        <f>IF(Z108&gt;0,(Z$3-Z108)*AA$3+AA$3,"")</f>
        <v/>
      </c>
      <c r="AB108" s="207"/>
      <c r="AC108" s="201" t="str">
        <f>IF(AB108&gt;0,(AB$3-AB108)*AC$3+AC$3,"")</f>
        <v/>
      </c>
      <c r="AD108" s="207"/>
      <c r="AE108" s="201" t="str">
        <f>IF(AD108&gt;0,(AD$3-AD108)*AE$3+AE$3,"")</f>
        <v/>
      </c>
      <c r="AF108" s="207"/>
      <c r="AG108" s="201" t="str">
        <f>IF(AF108&gt;0,(AF$3-AF108)*AG$3+AG$3,"")</f>
        <v/>
      </c>
      <c r="AH108" s="207"/>
      <c r="AI108" s="201" t="str">
        <f>IF(AH108&gt;0,(AH$3-AH108)*AI$3+AI$3,"")</f>
        <v/>
      </c>
      <c r="AJ108" s="207"/>
      <c r="AK108" s="201" t="str">
        <f>IF(AJ108&gt;0,(AJ$3-AJ108)*AK$3+AK$3,"")</f>
        <v/>
      </c>
      <c r="AL108" s="207"/>
      <c r="AM108" s="201" t="str">
        <f>IF(AL108&gt;0,(AL$3-AL108)*AM$3+AM$3,"")</f>
        <v/>
      </c>
      <c r="AN108" s="207"/>
      <c r="AO108" s="201" t="str">
        <f>IF(AN108&gt;0,(AN$3-AN108)*AO$3+AO$3,"")</f>
        <v/>
      </c>
      <c r="AP108" s="207"/>
      <c r="AQ108" s="201" t="str">
        <f>IF(AP108&gt;0,(AP$3-AP108)*AQ$3+AQ$3,"")</f>
        <v/>
      </c>
      <c r="AR108" s="207"/>
      <c r="AS108" s="201" t="str">
        <f>IF(AR108&gt;0,(AR$3-AR108)*AS$3+AS$3,"")</f>
        <v/>
      </c>
      <c r="AT108" s="203"/>
      <c r="AU108" s="201" t="str">
        <f>IF(AT108&gt;0,(AT$3-AT108)*AU$3+AU$3,"")</f>
        <v/>
      </c>
      <c r="AV108" s="203"/>
      <c r="AW108" s="201" t="str">
        <f>IF(AV108&gt;0,(AV$3-AV108)*AW$3+AW$3,"")</f>
        <v/>
      </c>
      <c r="AX108" s="203"/>
      <c r="AY108" s="201" t="str">
        <f>IF(AX108&gt;0,(AX$3-AX108)*AY$3+AY$3,"")</f>
        <v/>
      </c>
      <c r="AZ108" s="221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2"/>
      <c r="BN108" s="222"/>
      <c r="BO108" s="222"/>
      <c r="BP108" s="222"/>
      <c r="BQ108" s="222"/>
      <c r="BR108" s="222"/>
      <c r="BS108" s="222"/>
      <c r="BT108" s="222"/>
      <c r="BU108" s="222"/>
      <c r="BV108" s="222"/>
      <c r="BW108" s="222"/>
      <c r="BX108" s="222"/>
      <c r="BY108" s="222"/>
      <c r="BZ108" s="222"/>
      <c r="CA108" s="222"/>
      <c r="CB108" s="222"/>
      <c r="CC108" s="222"/>
      <c r="CD108" s="222"/>
      <c r="CE108" s="222"/>
      <c r="CF108" s="222"/>
      <c r="CG108" s="222"/>
      <c r="CH108" s="222"/>
      <c r="CI108" s="222"/>
      <c r="CJ108" s="222"/>
      <c r="CK108" s="222"/>
      <c r="CL108" s="222"/>
      <c r="CM108" s="222"/>
      <c r="CN108" s="222"/>
      <c r="CO108" s="222"/>
      <c r="CP108" s="222"/>
      <c r="CQ108" s="222"/>
      <c r="CR108" s="222"/>
      <c r="CS108" s="222"/>
      <c r="CT108" s="222"/>
      <c r="CU108" s="222"/>
      <c r="CV108" s="222"/>
      <c r="CW108" s="222"/>
      <c r="CX108" s="222"/>
      <c r="CY108" s="222"/>
      <c r="CZ108" s="222"/>
      <c r="DA108" s="222"/>
      <c r="DB108" s="222"/>
      <c r="DC108" s="222"/>
      <c r="DD108" s="222"/>
      <c r="DE108" s="222"/>
      <c r="DF108" s="222"/>
      <c r="DG108" s="222"/>
      <c r="DH108" s="222"/>
      <c r="DI108" s="222"/>
      <c r="DJ108" s="222"/>
      <c r="DK108" s="222"/>
      <c r="DL108" s="222"/>
      <c r="DM108" s="222"/>
      <c r="DN108" s="222"/>
      <c r="DO108" s="222"/>
      <c r="DP108" s="222"/>
      <c r="DQ108" s="222"/>
      <c r="DR108" s="222"/>
      <c r="DS108" s="222"/>
      <c r="DT108" s="222"/>
      <c r="DU108" s="222"/>
      <c r="DV108" s="222"/>
      <c r="DW108" s="222"/>
      <c r="DX108" s="222"/>
      <c r="DY108" s="222"/>
      <c r="DZ108" s="222"/>
      <c r="EA108" s="222"/>
      <c r="EB108" s="222"/>
      <c r="EC108" s="222"/>
      <c r="ED108" s="222"/>
      <c r="EE108" s="222"/>
      <c r="EF108" s="222"/>
      <c r="EG108" s="222"/>
      <c r="EH108" s="222"/>
      <c r="EI108" s="222"/>
      <c r="EJ108" s="222"/>
      <c r="EK108" s="222"/>
      <c r="EL108" s="222"/>
      <c r="EM108" s="222"/>
      <c r="EN108" s="222"/>
      <c r="EO108" s="222"/>
      <c r="EP108" s="222"/>
      <c r="EQ108" s="222"/>
      <c r="ER108" s="222"/>
      <c r="ES108" s="222"/>
      <c r="ET108" s="222"/>
      <c r="EU108" s="222"/>
      <c r="EV108" s="222"/>
      <c r="EW108" s="222"/>
      <c r="EX108" s="222"/>
      <c r="EY108" s="222"/>
      <c r="EZ108" s="222"/>
      <c r="FA108" s="222"/>
      <c r="FB108" s="222"/>
      <c r="FC108" s="222"/>
      <c r="FD108" s="222"/>
      <c r="FE108" s="222"/>
      <c r="FF108" s="222"/>
      <c r="FG108" s="222"/>
      <c r="FH108" s="222"/>
      <c r="FI108" s="222"/>
      <c r="FJ108" s="222"/>
      <c r="FK108" s="222"/>
      <c r="FL108" s="222"/>
      <c r="FM108" s="222"/>
      <c r="FN108" s="222"/>
      <c r="FO108" s="222"/>
      <c r="FP108" s="222"/>
      <c r="FQ108" s="222"/>
      <c r="FR108" s="222"/>
      <c r="FS108" s="222"/>
      <c r="FT108" s="222"/>
      <c r="FU108" s="222"/>
      <c r="FV108" s="222"/>
      <c r="FW108" s="222"/>
      <c r="FX108" s="222"/>
      <c r="FY108" s="222"/>
      <c r="FZ108" s="222"/>
      <c r="GA108" s="222"/>
      <c r="GB108" s="222"/>
      <c r="GC108" s="222"/>
      <c r="GD108" s="222"/>
      <c r="GE108" s="222"/>
      <c r="GF108" s="222"/>
      <c r="GG108" s="222"/>
      <c r="GH108" s="222"/>
      <c r="GI108" s="222"/>
      <c r="GJ108" s="222"/>
      <c r="GK108" s="222"/>
      <c r="GL108" s="222"/>
      <c r="GM108" s="222"/>
      <c r="GN108" s="222"/>
      <c r="GO108" s="222"/>
      <c r="GP108" s="222"/>
      <c r="GQ108" s="222"/>
      <c r="GR108" s="222"/>
      <c r="GS108" s="222"/>
      <c r="GT108" s="222"/>
      <c r="GU108" s="222"/>
      <c r="GV108" s="222"/>
      <c r="GW108" s="222"/>
      <c r="GX108" s="222"/>
      <c r="GY108" s="222"/>
      <c r="GZ108" s="222"/>
      <c r="HA108" s="222"/>
      <c r="HB108" s="222"/>
      <c r="HC108" s="222"/>
      <c r="HD108" s="222"/>
      <c r="HE108" s="222"/>
      <c r="HF108" s="222"/>
      <c r="HG108" s="222"/>
      <c r="HH108" s="222"/>
      <c r="HI108" s="222"/>
      <c r="HJ108" s="222"/>
      <c r="HK108" s="222"/>
      <c r="HL108" s="222"/>
      <c r="HM108" s="222"/>
      <c r="HN108" s="222"/>
      <c r="HO108" s="222"/>
      <c r="HP108" s="222"/>
      <c r="HQ108" s="222"/>
      <c r="HR108" s="222"/>
      <c r="HS108" s="222"/>
      <c r="HT108" s="222"/>
      <c r="HU108" s="222"/>
      <c r="HV108" s="222"/>
      <c r="HW108" s="222"/>
      <c r="HX108" s="222"/>
      <c r="HY108" s="222"/>
      <c r="HZ108" s="222"/>
      <c r="IA108" s="222"/>
      <c r="IB108" s="222"/>
      <c r="IC108" s="222"/>
      <c r="ID108" s="222"/>
      <c r="IE108" s="222"/>
      <c r="IF108" s="222"/>
      <c r="IG108" s="222"/>
      <c r="IH108" s="222"/>
      <c r="II108" s="222"/>
      <c r="IJ108" s="222"/>
      <c r="IK108" s="222"/>
      <c r="IL108" s="222"/>
      <c r="IM108" s="222"/>
      <c r="IN108" s="222"/>
      <c r="IO108" s="222"/>
      <c r="IP108" s="222"/>
      <c r="IQ108" s="222"/>
      <c r="IR108" s="222"/>
      <c r="IS108" s="222"/>
      <c r="IT108" s="222"/>
      <c r="IU108" s="222"/>
      <c r="IV108" s="222"/>
      <c r="IW108" s="222"/>
      <c r="IX108" s="222"/>
      <c r="IY108" s="222"/>
      <c r="IZ108" s="222"/>
      <c r="JA108" s="222"/>
      <c r="JB108" s="222"/>
      <c r="JC108" s="222"/>
      <c r="JD108" s="222"/>
      <c r="JE108" s="222"/>
      <c r="JF108" s="222"/>
      <c r="JG108" s="222"/>
      <c r="JH108" s="222"/>
      <c r="JI108" s="222"/>
      <c r="JJ108" s="222"/>
      <c r="JK108" s="222"/>
      <c r="JL108" s="222"/>
      <c r="JM108" s="222"/>
      <c r="JN108" s="222"/>
      <c r="JO108" s="222"/>
      <c r="JP108" s="222"/>
      <c r="JQ108" s="222"/>
      <c r="JR108" s="222"/>
      <c r="JS108" s="222"/>
      <c r="JT108" s="222"/>
      <c r="JU108" s="222"/>
      <c r="JV108" s="222"/>
      <c r="JW108" s="222"/>
      <c r="JX108" s="222"/>
      <c r="JY108" s="222"/>
      <c r="JZ108" s="222"/>
      <c r="KA108" s="222"/>
      <c r="KB108" s="222"/>
      <c r="KC108" s="222"/>
      <c r="KD108" s="222"/>
      <c r="KE108" s="222"/>
      <c r="KF108" s="222"/>
      <c r="KG108" s="222"/>
      <c r="KH108" s="222"/>
      <c r="KI108" s="222"/>
      <c r="KJ108" s="222"/>
      <c r="KK108" s="222"/>
      <c r="KL108" s="222"/>
      <c r="KM108" s="222"/>
      <c r="KN108" s="222"/>
      <c r="KO108" s="222"/>
      <c r="KP108" s="222"/>
      <c r="KQ108" s="222"/>
      <c r="KR108" s="222"/>
      <c r="KS108" s="222"/>
      <c r="KT108" s="222"/>
      <c r="KU108" s="222"/>
      <c r="KV108" s="222"/>
      <c r="KW108" s="222"/>
      <c r="KX108" s="222"/>
      <c r="KY108" s="222"/>
      <c r="KZ108" s="222"/>
      <c r="LA108" s="222"/>
      <c r="LB108" s="222"/>
      <c r="LC108" s="222"/>
      <c r="LD108" s="222"/>
      <c r="LE108" s="222"/>
      <c r="LF108" s="222"/>
      <c r="LG108" s="222"/>
      <c r="LH108" s="222"/>
      <c r="LI108" s="222"/>
      <c r="LJ108" s="222"/>
      <c r="LK108" s="222"/>
      <c r="LL108" s="222"/>
      <c r="LM108" s="222"/>
      <c r="LN108" s="222"/>
      <c r="LO108" s="222"/>
      <c r="LP108" s="222"/>
      <c r="LQ108" s="222"/>
      <c r="LR108" s="222"/>
      <c r="LS108" s="222"/>
      <c r="LT108" s="222"/>
      <c r="LU108" s="222"/>
      <c r="LV108" s="222"/>
      <c r="LW108" s="222"/>
      <c r="LX108" s="222"/>
      <c r="LY108" s="222"/>
      <c r="LZ108" s="222"/>
      <c r="MA108" s="222"/>
      <c r="MB108" s="222"/>
      <c r="MC108" s="222"/>
      <c r="MD108" s="222"/>
      <c r="ME108" s="222"/>
      <c r="MF108" s="222"/>
      <c r="MG108" s="222"/>
      <c r="MH108" s="222"/>
      <c r="MI108" s="222"/>
      <c r="MJ108" s="222"/>
      <c r="MK108" s="222"/>
      <c r="ML108" s="222"/>
      <c r="MM108" s="222"/>
      <c r="MN108" s="222"/>
      <c r="MO108" s="222"/>
      <c r="MP108" s="222"/>
      <c r="MQ108" s="222"/>
      <c r="MR108" s="222"/>
      <c r="MS108" s="222"/>
      <c r="MT108" s="222"/>
      <c r="MU108" s="222"/>
      <c r="MV108" s="222"/>
      <c r="MW108" s="222"/>
      <c r="MX108" s="222"/>
      <c r="MY108" s="222"/>
      <c r="MZ108" s="222"/>
      <c r="NA108" s="222"/>
      <c r="NB108" s="222"/>
      <c r="NC108" s="222"/>
      <c r="ND108" s="222"/>
      <c r="NE108" s="222"/>
      <c r="NF108" s="222"/>
      <c r="NG108" s="222"/>
      <c r="NH108" s="222"/>
      <c r="NI108" s="222"/>
      <c r="NJ108" s="222"/>
      <c r="NK108" s="222"/>
      <c r="NL108" s="222"/>
      <c r="NM108" s="222"/>
      <c r="NN108" s="222"/>
      <c r="NO108" s="222"/>
      <c r="NP108" s="222"/>
      <c r="NQ108" s="222"/>
      <c r="NR108" s="222"/>
      <c r="NS108" s="222"/>
      <c r="NT108" s="222"/>
      <c r="NU108" s="222"/>
      <c r="NV108" s="222"/>
      <c r="NW108" s="222"/>
      <c r="NX108" s="222"/>
      <c r="NY108" s="222"/>
      <c r="NZ108" s="222"/>
      <c r="OA108" s="222"/>
      <c r="OB108" s="222"/>
      <c r="OC108" s="222"/>
      <c r="OD108" s="222"/>
      <c r="OE108" s="222"/>
      <c r="OF108" s="222"/>
      <c r="OG108" s="222"/>
      <c r="OH108" s="222"/>
      <c r="OI108" s="222"/>
      <c r="OJ108" s="222"/>
      <c r="OK108" s="222"/>
      <c r="OL108" s="222"/>
      <c r="OM108" s="222"/>
      <c r="ON108" s="222"/>
      <c r="OO108" s="222"/>
      <c r="OP108" s="222"/>
      <c r="OQ108" s="222"/>
      <c r="OR108" s="222"/>
      <c r="OS108" s="222"/>
      <c r="OT108" s="222"/>
      <c r="OU108" s="222"/>
      <c r="OV108" s="222"/>
      <c r="OW108" s="222"/>
      <c r="OX108" s="222"/>
      <c r="OY108" s="222"/>
      <c r="OZ108" s="222"/>
      <c r="PA108" s="222"/>
      <c r="PB108" s="222"/>
      <c r="PC108" s="222"/>
      <c r="PD108" s="222"/>
      <c r="PE108" s="222"/>
      <c r="PF108" s="222"/>
      <c r="PG108" s="222"/>
      <c r="PH108" s="222"/>
      <c r="PI108" s="222"/>
      <c r="PJ108" s="222"/>
      <c r="PK108" s="222"/>
      <c r="PL108" s="222"/>
      <c r="PM108" s="222"/>
      <c r="PN108" s="222"/>
      <c r="PO108" s="222"/>
      <c r="PP108" s="222"/>
      <c r="PQ108" s="222"/>
      <c r="PR108" s="222"/>
      <c r="PS108" s="222"/>
      <c r="PT108" s="222"/>
      <c r="PU108" s="222"/>
      <c r="PV108" s="222"/>
      <c r="PW108" s="222"/>
      <c r="PX108" s="222"/>
    </row>
    <row r="109" spans="1:440" s="15" customFormat="1" x14ac:dyDescent="0.25">
      <c r="A109" s="16"/>
      <c r="B109" s="62"/>
      <c r="F109" s="30"/>
      <c r="G109" s="124"/>
      <c r="I109" s="16"/>
    </row>
    <row r="111" spans="1:440" x14ac:dyDescent="0.25">
      <c r="A111" s="123" t="s">
        <v>1193</v>
      </c>
      <c r="G111" s="120"/>
    </row>
    <row r="113" spans="1:440" x14ac:dyDescent="0.25">
      <c r="A113" s="28">
        <v>13743</v>
      </c>
      <c r="B113" s="61" t="s">
        <v>1134</v>
      </c>
      <c r="C113" s="20" t="s">
        <v>242</v>
      </c>
      <c r="D113" s="20" t="s">
        <v>186</v>
      </c>
      <c r="E113" s="36">
        <f>COUNT(AY113,AW113,AU113,AS113,AQ113,AO113,AM113,AK113,AI113,AG113,AE113,AC113,AA113,Y113,W113,U113,S113,Q113,O113, M113,K113)</f>
        <v>0</v>
      </c>
      <c r="F113" s="48" t="s">
        <v>75</v>
      </c>
      <c r="G113" s="49">
        <v>1</v>
      </c>
      <c r="H113" s="28"/>
      <c r="I113" s="21">
        <f>SUM(K113,M113,O113,Q113,S113,U113,W113,Y113,AA113,AC113,AE113,AG113,AI113,AK113,AM113,AO113,AQ113,AS113,AU113,AW113,AY113)</f>
        <v>0</v>
      </c>
      <c r="J113" s="39"/>
      <c r="K113" s="21" t="str">
        <f>IF(J113&gt;0,(J$3-J113)*K$3+K$3,"")</f>
        <v/>
      </c>
      <c r="L113" s="39"/>
      <c r="M113" s="21" t="str">
        <f>IF(L113&gt;0,(L$3-L113)*M$3+M$3,"")</f>
        <v/>
      </c>
      <c r="N113" s="44"/>
      <c r="O113" s="21" t="str">
        <f>IF(N113&gt;0,(N$3-N113)*O$3+O$3,"")</f>
        <v/>
      </c>
      <c r="P113" s="44"/>
      <c r="Q113" s="21" t="str">
        <f>IF(P113&gt;0,(P$3-P113)*Q$3+Q$3,"")</f>
        <v/>
      </c>
      <c r="R113" s="44"/>
      <c r="S113" s="21" t="str">
        <f>IF(R113&gt;0,(R$3-R113)*S$3+S$3,"")</f>
        <v/>
      </c>
      <c r="T113" s="45"/>
      <c r="U113" s="21" t="str">
        <f>IF(T113&gt;0,(T$3-T113)*U$3+U$3,"")</f>
        <v/>
      </c>
      <c r="V113" s="44"/>
      <c r="W113" s="21" t="str">
        <f>IF(V113&gt;0,(V$3-V113)*W$3+W$3,"")</f>
        <v/>
      </c>
      <c r="X113" s="44"/>
      <c r="Y113" s="21" t="str">
        <f>IF(X113&gt;0,(X$3-X113)*Y$3+Y$3,"")</f>
        <v/>
      </c>
      <c r="Z113" s="44"/>
      <c r="AA113" s="21" t="str">
        <f>IF(Z113&gt;0,(Z$3-Z113)*AA$3+AA$3,"")</f>
        <v/>
      </c>
      <c r="AB113" s="44"/>
      <c r="AC113" s="21" t="str">
        <f>IF(AB113&gt;0,(AB$3-AB113)*AC$3+AC$3,"")</f>
        <v/>
      </c>
      <c r="AD113" s="44"/>
      <c r="AE113" s="21" t="str">
        <f>IF(AD113&gt;0,(AD$3-AD113)*AE$3+AE$3,"")</f>
        <v/>
      </c>
      <c r="AF113" s="44"/>
      <c r="AG113" s="21" t="str">
        <f>IF(AF113&gt;0,(AF$3-AF113)*AG$3+AG$3,"")</f>
        <v/>
      </c>
      <c r="AH113" s="44"/>
      <c r="AI113" s="21" t="str">
        <f>IF(AH113&gt;0,(AH$3-AH113)*AI$3+AI$3,"")</f>
        <v/>
      </c>
      <c r="AJ113" s="44"/>
      <c r="AK113" s="21" t="str">
        <f>IF(AJ113&gt;0,(AJ$3-AJ113)*AK$3+AK$3,"")</f>
        <v/>
      </c>
      <c r="AL113" s="44"/>
      <c r="AM113" s="21" t="str">
        <f>IF(AL113&gt;0,(AL$3-AL113)*AM$3+AM$3,"")</f>
        <v/>
      </c>
      <c r="AN113" s="44"/>
      <c r="AO113" s="21" t="str">
        <f>IF(AN113&gt;0,(AN$3-AN113)*AO$3+AO$3,"")</f>
        <v/>
      </c>
      <c r="AP113" s="44"/>
      <c r="AQ113" s="21" t="str">
        <f>IF(AP113&gt;0,(AP$3-AP113)*AQ$3+AQ$3,"")</f>
        <v/>
      </c>
      <c r="AR113" s="44"/>
      <c r="AS113" s="21" t="str">
        <f>IF(AR113&gt;0,(AR$3-AR113)*AS$3+AS$3,"")</f>
        <v/>
      </c>
      <c r="AT113" s="45"/>
      <c r="AU113" s="21" t="str">
        <f>IF(AT113&gt;0,(AT$3-AT113)*AU$3+AU$3,"")</f>
        <v/>
      </c>
      <c r="AV113" s="45"/>
      <c r="AW113" s="21" t="str">
        <f>IF(AV113&gt;0,(AV$3-AV113)*AW$3+AW$3,"")</f>
        <v/>
      </c>
      <c r="AX113" s="45"/>
      <c r="AY113" s="21" t="str">
        <f>IF(AX113&gt;0,(AX$3-AX113)*AY$3+AY$3,"")</f>
        <v/>
      </c>
    </row>
    <row r="114" spans="1:440" x14ac:dyDescent="0.25">
      <c r="A114" s="28">
        <v>13744</v>
      </c>
      <c r="B114" s="61" t="s">
        <v>1134</v>
      </c>
      <c r="C114" s="20" t="s">
        <v>242</v>
      </c>
      <c r="D114" s="20" t="s">
        <v>250</v>
      </c>
      <c r="E114" s="36">
        <f>COUNT(AY114,AW114,AU114,AS114,AQ114,AO114,AM114,AK114,AI114,AG114,AE114,AC114,AA114,Y114,W114,U114,S114,Q114,O114, M114,K114)</f>
        <v>0</v>
      </c>
      <c r="F114" s="48" t="s">
        <v>49</v>
      </c>
      <c r="G114" s="49">
        <v>1</v>
      </c>
      <c r="H114" s="28"/>
      <c r="I114" s="21">
        <f>SUM(K114,M114,O114,Q114,S114,U114,W114,Y114,AA114,AC114,AE114,AG114,AI114,AK114,AM114,AO114,AQ114,AS114,AU114,AW114,AY114)</f>
        <v>0</v>
      </c>
      <c r="J114" s="39"/>
      <c r="K114" s="21" t="str">
        <f>IF(J114&gt;0,(J$3-J114)*K$3+K$3,"")</f>
        <v/>
      </c>
      <c r="L114" s="39"/>
      <c r="M114" s="21" t="str">
        <f>IF(L114&gt;0,(L$3-L114)*M$3+M$3,"")</f>
        <v/>
      </c>
      <c r="N114" s="44"/>
      <c r="O114" s="21" t="str">
        <f>IF(N114&gt;0,(N$3-N114)*O$3+O$3,"")</f>
        <v/>
      </c>
      <c r="P114" s="44"/>
      <c r="Q114" s="21" t="str">
        <f>IF(P114&gt;0,(P$3-P114)*Q$3+Q$3,"")</f>
        <v/>
      </c>
      <c r="R114" s="44"/>
      <c r="S114" s="21" t="str">
        <f>IF(R114&gt;0,(R$3-R114)*S$3+S$3,"")</f>
        <v/>
      </c>
      <c r="T114" s="44"/>
      <c r="U114" s="21" t="str">
        <f>IF(T114&gt;0,(T$3-T114)*U$3+U$3,"")</f>
        <v/>
      </c>
      <c r="V114" s="44"/>
      <c r="W114" s="21" t="str">
        <f>IF(V114&gt;0,(V$3-V114)*W$3+W$3,"")</f>
        <v/>
      </c>
      <c r="X114" s="44"/>
      <c r="Y114" s="21" t="str">
        <f>IF(X114&gt;0,(X$3-X114)*Y$3+Y$3,"")</f>
        <v/>
      </c>
      <c r="Z114" s="44"/>
      <c r="AA114" s="21" t="str">
        <f>IF(Z114&gt;0,(Z$3-Z114)*AA$3+AA$3,"")</f>
        <v/>
      </c>
      <c r="AB114" s="44"/>
      <c r="AC114" s="21" t="str">
        <f>IF(AB114&gt;0,(AB$3-AB114)*AC$3+AC$3,"")</f>
        <v/>
      </c>
      <c r="AD114" s="44"/>
      <c r="AE114" s="21" t="str">
        <f>IF(AD114&gt;0,(AD$3-AD114)*AE$3+AE$3,"")</f>
        <v/>
      </c>
      <c r="AF114" s="44"/>
      <c r="AG114" s="21" t="str">
        <f>IF(AF114&gt;0,(AF$3-AF114)*AG$3+AG$3,"")</f>
        <v/>
      </c>
      <c r="AH114" s="44"/>
      <c r="AI114" s="21" t="str">
        <f>IF(AH114&gt;0,(AH$3-AH114)*AI$3+AI$3,"")</f>
        <v/>
      </c>
      <c r="AJ114" s="44"/>
      <c r="AK114" s="21" t="str">
        <f>IF(AJ114&gt;0,(AJ$3-AJ114)*AK$3+AK$3,"")</f>
        <v/>
      </c>
      <c r="AL114" s="44"/>
      <c r="AM114" s="21" t="str">
        <f>IF(AL114&gt;0,(AL$3-AL114)*AM$3+AM$3,"")</f>
        <v/>
      </c>
      <c r="AN114" s="44"/>
      <c r="AO114" s="21" t="str">
        <f>IF(AN114&gt;0,(AN$3-AN114)*AO$3+AO$3,"")</f>
        <v/>
      </c>
      <c r="AP114" s="44"/>
      <c r="AQ114" s="21" t="str">
        <f>IF(AP114&gt;0,(AP$3-AP114)*AQ$3+AQ$3,"")</f>
        <v/>
      </c>
      <c r="AR114" s="44"/>
      <c r="AS114" s="21" t="str">
        <f>IF(AR114&gt;0,(AR$3-AR114)*AS$3+AS$3,"")</f>
        <v/>
      </c>
      <c r="AT114" s="45"/>
      <c r="AU114" s="21" t="str">
        <f>IF(AT114&gt;0,(AT$3-AT114)*AU$3+AU$3,"")</f>
        <v/>
      </c>
      <c r="AV114" s="45"/>
      <c r="AW114" s="21" t="str">
        <f>IF(AV114&gt;0,(AV$3-AV114)*AW$3+AW$3,"")</f>
        <v/>
      </c>
      <c r="AX114" s="45"/>
      <c r="AY114" s="21" t="str">
        <f>IF(AX114&gt;0,(AX$3-AX114)*AY$3+AY$3,"")</f>
        <v/>
      </c>
    </row>
    <row r="115" spans="1:440" x14ac:dyDescent="0.25">
      <c r="A115" s="28">
        <v>13746</v>
      </c>
      <c r="B115" s="61" t="s">
        <v>1134</v>
      </c>
      <c r="C115" s="20" t="s">
        <v>242</v>
      </c>
      <c r="D115" s="20" t="s">
        <v>253</v>
      </c>
      <c r="E115" s="36">
        <f>COUNT(AY115,AW115,AU115,AS115,AQ115,AO115,AM115,AK115,AI115,AG115,AE115,AC115,AA115,Y115,W115,U115,S115,Q115,O115, M115,K115)</f>
        <v>0</v>
      </c>
      <c r="F115" s="48" t="s">
        <v>252</v>
      </c>
      <c r="G115" s="50" t="s">
        <v>49</v>
      </c>
      <c r="H115" s="28"/>
      <c r="I115" s="21">
        <f>SUM(K115,M115,O115,Q115,S115,U115,W115,Y115,AA115,AC115,AE115,AG115,AI115,AK115,AM115,AO115,AQ115,AS115,AU115,AW115,AY115)</f>
        <v>0</v>
      </c>
      <c r="J115" s="39"/>
      <c r="K115" s="21" t="str">
        <f>IF(J115&gt;0,(J$3-J115)*K$3+K$3,"")</f>
        <v/>
      </c>
      <c r="L115" s="39"/>
      <c r="M115" s="21" t="str">
        <f>IF(L115&gt;0,(L$3-L115)*M$3+M$3,"")</f>
        <v/>
      </c>
      <c r="N115" s="44"/>
      <c r="O115" s="21" t="str">
        <f>IF(N115&gt;0,(N$3-N115)*O$3+O$3,"")</f>
        <v/>
      </c>
      <c r="P115" s="44"/>
      <c r="Q115" s="21" t="str">
        <f>IF(P115&gt;0,(P$3-P115)*Q$3+Q$3,"")</f>
        <v/>
      </c>
      <c r="R115" s="44"/>
      <c r="S115" s="21" t="str">
        <f>IF(R115&gt;0,(R$3-R115)*S$3+S$3,"")</f>
        <v/>
      </c>
      <c r="T115" s="45"/>
      <c r="U115" s="21" t="str">
        <f>IF(T115&gt;0,(T$3-T115)*U$3+U$3,"")</f>
        <v/>
      </c>
      <c r="V115" s="45"/>
      <c r="W115" s="21" t="str">
        <f>IF(V115&gt;0,(V$3-V115)*W$3+W$3,"")</f>
        <v/>
      </c>
      <c r="X115" s="44"/>
      <c r="Y115" s="21" t="str">
        <f>IF(X115&gt;0,(X$3-X115)*Y$3+Y$3,"")</f>
        <v/>
      </c>
      <c r="Z115" s="45"/>
      <c r="AA115" s="21" t="str">
        <f>IF(Z115&gt;0,(Z$3-Z115)*AA$3+AA$3,"")</f>
        <v/>
      </c>
      <c r="AB115" s="45"/>
      <c r="AC115" s="21" t="str">
        <f>IF(AB115&gt;0,(AB$3-AB115)*AC$3+AC$3,"")</f>
        <v/>
      </c>
      <c r="AD115" s="45"/>
      <c r="AE115" s="21" t="str">
        <f>IF(AD115&gt;0,(AD$3-AD115)*AE$3+AE$3,"")</f>
        <v/>
      </c>
      <c r="AF115" s="45"/>
      <c r="AG115" s="21" t="str">
        <f>IF(AF115&gt;0,(AF$3-AF115)*AG$3+AG$3,"")</f>
        <v/>
      </c>
      <c r="AH115" s="45"/>
      <c r="AI115" s="21" t="str">
        <f>IF(AH115&gt;0,(AH$3-AH115)*AI$3+AI$3,"")</f>
        <v/>
      </c>
      <c r="AJ115" s="45"/>
      <c r="AK115" s="21" t="str">
        <f>IF(AJ115&gt;0,(AJ$3-AJ115)*AK$3+AK$3,"")</f>
        <v/>
      </c>
      <c r="AL115" s="45"/>
      <c r="AM115" s="21" t="str">
        <f>IF(AL115&gt;0,(AL$3-AL115)*AM$3+AM$3,"")</f>
        <v/>
      </c>
      <c r="AN115" s="45"/>
      <c r="AO115" s="21" t="str">
        <f>IF(AN115&gt;0,(AN$3-AN115)*AO$3+AO$3,"")</f>
        <v/>
      </c>
      <c r="AP115" s="45"/>
      <c r="AQ115" s="21" t="str">
        <f>IF(AP115&gt;0,(AP$3-AP115)*AQ$3+AQ$3,"")</f>
        <v/>
      </c>
      <c r="AR115" s="45"/>
      <c r="AS115" s="21" t="str">
        <f>IF(AR115&gt;0,(AR$3-AR115)*AS$3+AS$3,"")</f>
        <v/>
      </c>
      <c r="AT115" s="44"/>
      <c r="AU115" s="21" t="str">
        <f>IF(AT115&gt;0,(AT$3-AT115)*AU$3+AU$3,"")</f>
        <v/>
      </c>
      <c r="AV115" s="44"/>
      <c r="AW115" s="21" t="str">
        <f>IF(AV115&gt;0,(AV$3-AV115)*AW$3+AW$3,"")</f>
        <v/>
      </c>
      <c r="AX115" s="44"/>
      <c r="AY115" s="21" t="str">
        <f>IF(AX115&gt;0,(AX$3-AX115)*AY$3+AY$3,"")</f>
        <v/>
      </c>
    </row>
    <row r="116" spans="1:440" x14ac:dyDescent="0.25">
      <c r="A116" s="28">
        <v>13745</v>
      </c>
      <c r="B116" s="61" t="s">
        <v>1134</v>
      </c>
      <c r="C116" s="20" t="s">
        <v>242</v>
      </c>
      <c r="D116" s="20" t="s">
        <v>255</v>
      </c>
      <c r="E116" s="36">
        <f>COUNT(AY116,AW116,AU116,AS116,AQ116,AO116,AM116,AK116,AI116,AG116,AE116,AC116,AA116,Y116,W116,U116,S116,Q116,O116, M116,K116)</f>
        <v>0</v>
      </c>
      <c r="F116" s="48" t="s">
        <v>49</v>
      </c>
      <c r="G116" s="49">
        <v>1</v>
      </c>
      <c r="H116" s="28"/>
      <c r="I116" s="21">
        <f>SUM(K116,M116,O116,Q116,S116,U116,W116,Y116,AA116,AC116,AE116,AG116,AI116,AK116,AM116,AO116,AQ116,AS116,AU116,AW116,AY116)</f>
        <v>0</v>
      </c>
      <c r="J116" s="39"/>
      <c r="K116" s="21" t="str">
        <f>IF(J116&gt;0,(J$3-J116)*K$3+K$3,"")</f>
        <v/>
      </c>
      <c r="L116" s="39"/>
      <c r="M116" s="21" t="str">
        <f>IF(L116&gt;0,(L$3-L116)*M$3+M$3,"")</f>
        <v/>
      </c>
      <c r="N116" s="44"/>
      <c r="O116" s="21" t="str">
        <f>IF(N116&gt;0,(N$3-N116)*O$3+O$3,"")</f>
        <v/>
      </c>
      <c r="P116" s="46"/>
      <c r="Q116" s="21" t="str">
        <f>IF(P116&gt;0,(P$3-P116)*Q$3+Q$3,"")</f>
        <v/>
      </c>
      <c r="R116" s="44"/>
      <c r="S116" s="21" t="str">
        <f>IF(R116&gt;0,(R$3-R116)*S$3+S$3,"")</f>
        <v/>
      </c>
      <c r="T116" s="44"/>
      <c r="U116" s="21" t="str">
        <f>IF(T116&gt;0,(T$3-T116)*U$3+U$3,"")</f>
        <v/>
      </c>
      <c r="V116" s="44"/>
      <c r="W116" s="21" t="str">
        <f>IF(V116&gt;0,(V$3-V116)*W$3+W$3,"")</f>
        <v/>
      </c>
      <c r="X116" s="44"/>
      <c r="Y116" s="21" t="str">
        <f>IF(X116&gt;0,(X$3-X116)*Y$3+Y$3,"")</f>
        <v/>
      </c>
      <c r="Z116" s="44"/>
      <c r="AA116" s="21" t="str">
        <f>IF(Z116&gt;0,(Z$3-Z116)*AA$3+AA$3,"")</f>
        <v/>
      </c>
      <c r="AB116" s="44"/>
      <c r="AC116" s="21" t="str">
        <f>IF(AB116&gt;0,(AB$3-AB116)*AC$3+AC$3,"")</f>
        <v/>
      </c>
      <c r="AD116" s="44"/>
      <c r="AE116" s="21" t="str">
        <f>IF(AD116&gt;0,(AD$3-AD116)*AE$3+AE$3,"")</f>
        <v/>
      </c>
      <c r="AF116" s="44"/>
      <c r="AG116" s="21" t="str">
        <f>IF(AF116&gt;0,(AF$3-AF116)*AG$3+AG$3,"")</f>
        <v/>
      </c>
      <c r="AH116" s="44"/>
      <c r="AI116" s="21" t="str">
        <f>IF(AH116&gt;0,(AH$3-AH116)*AI$3+AI$3,"")</f>
        <v/>
      </c>
      <c r="AJ116" s="44"/>
      <c r="AK116" s="21" t="str">
        <f>IF(AJ116&gt;0,(AJ$3-AJ116)*AK$3+AK$3,"")</f>
        <v/>
      </c>
      <c r="AL116" s="44"/>
      <c r="AM116" s="21" t="str">
        <f>IF(AL116&gt;0,(AL$3-AL116)*AM$3+AM$3,"")</f>
        <v/>
      </c>
      <c r="AN116" s="44"/>
      <c r="AO116" s="21" t="str">
        <f>IF(AN116&gt;0,(AN$3-AN116)*AO$3+AO$3,"")</f>
        <v/>
      </c>
      <c r="AP116" s="44"/>
      <c r="AQ116" s="21" t="str">
        <f>IF(AP116&gt;0,(AP$3-AP116)*AQ$3+AQ$3,"")</f>
        <v/>
      </c>
      <c r="AR116" s="44"/>
      <c r="AS116" s="21" t="str">
        <f>IF(AR116&gt;0,(AR$3-AR116)*AS$3+AS$3,"")</f>
        <v/>
      </c>
      <c r="AT116" s="44"/>
      <c r="AU116" s="21" t="str">
        <f>IF(AT116&gt;0,(AT$3-AT116)*AU$3+AU$3,"")</f>
        <v/>
      </c>
      <c r="AV116" s="44"/>
      <c r="AW116" s="21" t="str">
        <f>IF(AV116&gt;0,(AV$3-AV116)*AW$3+AW$3,"")</f>
        <v/>
      </c>
      <c r="AX116" s="44"/>
      <c r="AY116" s="21" t="str">
        <f>IF(AX116&gt;0,(AX$3-AX116)*AY$3+AY$3,"")</f>
        <v/>
      </c>
    </row>
    <row r="117" spans="1:440" x14ac:dyDescent="0.25">
      <c r="A117" s="28">
        <v>9420</v>
      </c>
      <c r="B117" s="61" t="s">
        <v>1134</v>
      </c>
      <c r="C117" s="20" t="s">
        <v>256</v>
      </c>
      <c r="D117" s="20" t="s">
        <v>257</v>
      </c>
      <c r="E117" s="36">
        <f>COUNT(AY117,AW117,AU117,AS117,AQ117,AO117,AM117,AK117,AI117,AG117,AE117,AC117,AA117,Y117,W117,U117,S117,Q117,O117, M117,K117)</f>
        <v>0</v>
      </c>
      <c r="F117" s="48" t="s">
        <v>45</v>
      </c>
      <c r="G117" s="49">
        <v>1</v>
      </c>
      <c r="H117" s="28"/>
      <c r="I117" s="21">
        <f>SUM(K117,M117,O117,Q117,S117,U117,W117,Y117,AA117,AC117,AE117,AG117,AI117,AK117,AM117,AO117,AQ117,AS117,AU117,AW117,AY117)</f>
        <v>0</v>
      </c>
      <c r="J117" s="39"/>
      <c r="K117" s="21" t="str">
        <f>IF(J117&gt;0,(J$3-J117)*K$3+K$3,"")</f>
        <v/>
      </c>
      <c r="L117" s="39"/>
      <c r="M117" s="21" t="str">
        <f>IF(L117&gt;0,(L$3-L117)*M$3+M$3,"")</f>
        <v/>
      </c>
      <c r="N117" s="44"/>
      <c r="O117" s="21" t="str">
        <f>IF(N117&gt;0,(N$3-N117)*O$3+O$3,"")</f>
        <v/>
      </c>
      <c r="P117" s="44"/>
      <c r="Q117" s="21" t="str">
        <f>IF(P117&gt;0,(P$3-P117)*Q$3+Q$3,"")</f>
        <v/>
      </c>
      <c r="R117" s="44"/>
      <c r="S117" s="21" t="str">
        <f>IF(R117&gt;0,(R$3-R117)*S$3+S$3,"")</f>
        <v/>
      </c>
      <c r="T117" s="45"/>
      <c r="U117" s="21" t="str">
        <f>IF(T117&gt;0,(T$3-T117)*U$3+U$3,"")</f>
        <v/>
      </c>
      <c r="V117" s="45"/>
      <c r="W117" s="21" t="str">
        <f>IF(V117&gt;0,(V$3-V117)*W$3+W$3,"")</f>
        <v/>
      </c>
      <c r="X117" s="45"/>
      <c r="Y117" s="21" t="str">
        <f>IF(X117&gt;0,(X$3-X117)*Y$3+Y$3,"")</f>
        <v/>
      </c>
      <c r="Z117" s="45"/>
      <c r="AA117" s="21" t="str">
        <f>IF(Z117&gt;0,(Z$3-Z117)*AA$3+AA$3,"")</f>
        <v/>
      </c>
      <c r="AB117" s="45"/>
      <c r="AC117" s="21" t="str">
        <f>IF(AB117&gt;0,(AB$3-AB117)*AC$3+AC$3,"")</f>
        <v/>
      </c>
      <c r="AD117" s="45"/>
      <c r="AE117" s="21" t="str">
        <f>IF(AD117&gt;0,(AD$3-AD117)*AE$3+AE$3,"")</f>
        <v/>
      </c>
      <c r="AF117" s="45"/>
      <c r="AG117" s="21" t="str">
        <f>IF(AF117&gt;0,(AF$3-AF117)*AG$3+AG$3,"")</f>
        <v/>
      </c>
      <c r="AH117" s="45"/>
      <c r="AI117" s="21" t="str">
        <f>IF(AH117&gt;0,(AH$3-AH117)*AI$3+AI$3,"")</f>
        <v/>
      </c>
      <c r="AJ117" s="45"/>
      <c r="AK117" s="21" t="str">
        <f>IF(AJ117&gt;0,(AJ$3-AJ117)*AK$3+AK$3,"")</f>
        <v/>
      </c>
      <c r="AL117" s="45"/>
      <c r="AM117" s="21" t="str">
        <f>IF(AL117&gt;0,(AL$3-AL117)*AM$3+AM$3,"")</f>
        <v/>
      </c>
      <c r="AN117" s="45"/>
      <c r="AO117" s="21" t="str">
        <f>IF(AN117&gt;0,(AN$3-AN117)*AO$3+AO$3,"")</f>
        <v/>
      </c>
      <c r="AP117" s="45"/>
      <c r="AQ117" s="21" t="str">
        <f>IF(AP117&gt;0,(AP$3-AP117)*AQ$3+AQ$3,"")</f>
        <v/>
      </c>
      <c r="AR117" s="45"/>
      <c r="AS117" s="21" t="str">
        <f>IF(AR117&gt;0,(AR$3-AR117)*AS$3+AS$3,"")</f>
        <v/>
      </c>
      <c r="AT117" s="44"/>
      <c r="AU117" s="21" t="str">
        <f>IF(AT117&gt;0,(AT$3-AT117)*AU$3+AU$3,"")</f>
        <v/>
      </c>
      <c r="AV117" s="44"/>
      <c r="AW117" s="21" t="str">
        <f>IF(AV117&gt;0,(AV$3-AV117)*AW$3+AW$3,"")</f>
        <v/>
      </c>
      <c r="AX117" s="44"/>
      <c r="AY117" s="21" t="str">
        <f>IF(AX117&gt;0,(AX$3-AX117)*AY$3+AY$3,"")</f>
        <v/>
      </c>
    </row>
    <row r="118" spans="1:440" x14ac:dyDescent="0.25">
      <c r="A118" s="28">
        <v>84</v>
      </c>
      <c r="B118" s="61" t="s">
        <v>1134</v>
      </c>
      <c r="C118" s="20" t="s">
        <v>270</v>
      </c>
      <c r="D118" s="20" t="s">
        <v>131</v>
      </c>
      <c r="E118" s="36">
        <v>0</v>
      </c>
      <c r="F118" s="48" t="s">
        <v>75</v>
      </c>
      <c r="G118" s="49">
        <v>3</v>
      </c>
      <c r="H118" s="28"/>
      <c r="I118" s="21">
        <v>0</v>
      </c>
      <c r="J118" s="39"/>
      <c r="K118" s="21" t="s">
        <v>7</v>
      </c>
      <c r="L118" s="39"/>
      <c r="M118" s="21" t="s">
        <v>7</v>
      </c>
      <c r="N118" s="44"/>
      <c r="O118" s="21" t="s">
        <v>7</v>
      </c>
      <c r="P118" s="44"/>
      <c r="Q118" s="21" t="s">
        <v>7</v>
      </c>
      <c r="R118" s="44"/>
      <c r="S118" s="21" t="s">
        <v>7</v>
      </c>
      <c r="T118" s="45"/>
      <c r="U118" s="21" t="s">
        <v>7</v>
      </c>
      <c r="V118" s="45"/>
      <c r="W118" s="21" t="s">
        <v>7</v>
      </c>
      <c r="X118" s="45"/>
      <c r="Y118" s="21" t="s">
        <v>7</v>
      </c>
      <c r="Z118" s="45"/>
      <c r="AA118" s="21" t="s">
        <v>7</v>
      </c>
      <c r="AB118" s="45"/>
      <c r="AC118" s="21" t="s">
        <v>7</v>
      </c>
      <c r="AD118" s="45"/>
      <c r="AE118" s="21" t="s">
        <v>7</v>
      </c>
      <c r="AF118" s="45"/>
      <c r="AG118" s="21" t="s">
        <v>7</v>
      </c>
      <c r="AH118" s="45"/>
      <c r="AI118" s="21" t="s">
        <v>7</v>
      </c>
      <c r="AJ118" s="45"/>
      <c r="AK118" s="21" t="s">
        <v>7</v>
      </c>
      <c r="AL118" s="45"/>
      <c r="AM118" s="21" t="s">
        <v>7</v>
      </c>
      <c r="AN118" s="45"/>
      <c r="AO118" s="21" t="s">
        <v>7</v>
      </c>
      <c r="AP118" s="45"/>
      <c r="AQ118" s="21" t="s">
        <v>7</v>
      </c>
      <c r="AR118" s="45"/>
      <c r="AS118" s="21" t="s">
        <v>7</v>
      </c>
      <c r="AT118" s="45"/>
      <c r="AU118" s="21" t="s">
        <v>7</v>
      </c>
      <c r="AV118" s="45"/>
      <c r="AW118" s="21" t="s">
        <v>7</v>
      </c>
      <c r="AX118" s="45"/>
      <c r="AY118" s="21" t="s">
        <v>7</v>
      </c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  <c r="JC118" s="13"/>
      <c r="JD118" s="13"/>
      <c r="JE118" s="13"/>
      <c r="JF118" s="13"/>
      <c r="JG118" s="13"/>
      <c r="JH118" s="13"/>
      <c r="JI118" s="13"/>
      <c r="JJ118" s="13"/>
      <c r="JK118" s="13"/>
      <c r="JL118" s="13"/>
      <c r="JM118" s="13"/>
      <c r="JN118" s="13"/>
      <c r="JO118" s="13"/>
      <c r="JP118" s="13"/>
      <c r="JQ118" s="13"/>
      <c r="JR118" s="13"/>
      <c r="JS118" s="13"/>
      <c r="JT118" s="13"/>
      <c r="JU118" s="13"/>
      <c r="JV118" s="13"/>
      <c r="JW118" s="13"/>
      <c r="JX118" s="13"/>
      <c r="JY118" s="13"/>
      <c r="JZ118" s="13"/>
      <c r="KA118" s="13"/>
      <c r="KB118" s="13"/>
      <c r="KC118" s="13"/>
      <c r="KD118" s="13"/>
      <c r="KE118" s="13"/>
      <c r="KF118" s="13"/>
      <c r="KG118" s="13"/>
      <c r="KH118" s="13"/>
      <c r="KI118" s="13"/>
      <c r="KJ118" s="13"/>
      <c r="KK118" s="13"/>
      <c r="KL118" s="13"/>
      <c r="KM118" s="13"/>
      <c r="KN118" s="13"/>
      <c r="KO118" s="13"/>
      <c r="KP118" s="13"/>
      <c r="KQ118" s="13"/>
      <c r="KR118" s="13"/>
      <c r="KS118" s="13"/>
      <c r="KT118" s="13"/>
      <c r="KU118" s="13"/>
      <c r="KV118" s="13"/>
      <c r="KW118" s="13"/>
      <c r="KX118" s="13"/>
      <c r="KY118" s="13"/>
      <c r="KZ118" s="13"/>
      <c r="LA118" s="13"/>
      <c r="LB118" s="13"/>
      <c r="LC118" s="13"/>
      <c r="LD118" s="13"/>
      <c r="LE118" s="13"/>
      <c r="LF118" s="13"/>
      <c r="LG118" s="13"/>
      <c r="LH118" s="13"/>
      <c r="LI118" s="13"/>
      <c r="LJ118" s="13"/>
      <c r="LK118" s="13"/>
      <c r="LL118" s="13"/>
      <c r="LM118" s="13"/>
      <c r="LN118" s="13"/>
      <c r="LO118" s="13"/>
      <c r="LP118" s="13"/>
      <c r="LQ118" s="13"/>
      <c r="LR118" s="13"/>
      <c r="LS118" s="13"/>
      <c r="LT118" s="13"/>
      <c r="LU118" s="13"/>
      <c r="LV118" s="13"/>
      <c r="LW118" s="13"/>
      <c r="LX118" s="13"/>
      <c r="LY118" s="13"/>
      <c r="LZ118" s="13"/>
      <c r="MA118" s="13"/>
      <c r="MB118" s="13"/>
      <c r="MC118" s="13"/>
      <c r="MD118" s="13"/>
      <c r="ME118" s="13"/>
      <c r="MF118" s="13"/>
      <c r="MG118" s="13"/>
      <c r="MH118" s="13"/>
      <c r="MI118" s="13"/>
      <c r="MJ118" s="13"/>
      <c r="MK118" s="13"/>
      <c r="ML118" s="13"/>
      <c r="MM118" s="13"/>
      <c r="MN118" s="13"/>
      <c r="MO118" s="13"/>
      <c r="MP118" s="13"/>
      <c r="MQ118" s="13"/>
      <c r="MR118" s="13"/>
      <c r="MS118" s="13"/>
      <c r="MT118" s="13"/>
      <c r="MU118" s="13"/>
      <c r="MV118" s="13"/>
      <c r="MW118" s="13"/>
      <c r="MX118" s="13"/>
      <c r="MY118" s="13"/>
      <c r="MZ118" s="13"/>
      <c r="NA118" s="13"/>
      <c r="NB118" s="13"/>
      <c r="NC118" s="13"/>
      <c r="ND118" s="13"/>
      <c r="NE118" s="13"/>
      <c r="NF118" s="13"/>
      <c r="NG118" s="13"/>
      <c r="NH118" s="13"/>
      <c r="NI118" s="13"/>
      <c r="NJ118" s="13"/>
      <c r="NK118" s="13"/>
      <c r="NL118" s="13"/>
      <c r="NM118" s="13"/>
      <c r="NN118" s="13"/>
      <c r="NO118" s="13"/>
      <c r="NP118" s="13"/>
      <c r="NQ118" s="13"/>
      <c r="NR118" s="13"/>
      <c r="NS118" s="13"/>
      <c r="NT118" s="13"/>
      <c r="NU118" s="13"/>
      <c r="NV118" s="13"/>
      <c r="NW118" s="13"/>
      <c r="NX118" s="13"/>
      <c r="NY118" s="13"/>
      <c r="NZ118" s="13"/>
      <c r="OA118" s="13"/>
      <c r="OB118" s="13"/>
      <c r="OC118" s="13"/>
      <c r="OD118" s="13"/>
      <c r="OE118" s="13"/>
      <c r="OF118" s="13"/>
      <c r="OG118" s="13"/>
      <c r="OH118" s="13"/>
      <c r="OI118" s="13"/>
      <c r="OJ118" s="13"/>
      <c r="OK118" s="13"/>
      <c r="OL118" s="13"/>
      <c r="OM118" s="13"/>
      <c r="ON118" s="13"/>
      <c r="OO118" s="13"/>
      <c r="OP118" s="13"/>
      <c r="OQ118" s="13"/>
      <c r="OR118" s="13"/>
      <c r="OS118" s="13"/>
      <c r="OT118" s="13"/>
      <c r="OU118" s="13"/>
      <c r="OV118" s="13"/>
      <c r="OW118" s="13"/>
      <c r="OX118" s="13"/>
      <c r="OY118" s="13"/>
      <c r="OZ118" s="13"/>
      <c r="PA118" s="13"/>
      <c r="PB118" s="13"/>
      <c r="PC118" s="13"/>
      <c r="PD118" s="13"/>
      <c r="PE118" s="13"/>
      <c r="PF118" s="13"/>
      <c r="PG118" s="13"/>
      <c r="PH118" s="13"/>
      <c r="PI118" s="13"/>
      <c r="PJ118" s="13"/>
      <c r="PK118" s="13"/>
      <c r="PL118" s="13"/>
      <c r="PM118" s="13"/>
      <c r="PN118" s="13"/>
      <c r="PO118" s="13"/>
      <c r="PP118" s="13"/>
      <c r="PQ118" s="13"/>
      <c r="PR118" s="13"/>
      <c r="PS118" s="13"/>
      <c r="PT118" s="13"/>
      <c r="PU118" s="13"/>
      <c r="PV118" s="13"/>
      <c r="PW118" s="13"/>
      <c r="PX118" s="13"/>
    </row>
    <row r="119" spans="1:440" x14ac:dyDescent="0.25">
      <c r="A119" s="37"/>
      <c r="B119" s="61" t="s">
        <v>1134</v>
      </c>
      <c r="C119" s="20" t="s">
        <v>270</v>
      </c>
      <c r="D119" s="20" t="s">
        <v>275</v>
      </c>
      <c r="E119" s="36">
        <v>0</v>
      </c>
      <c r="F119" s="48" t="s">
        <v>49</v>
      </c>
      <c r="G119" s="49">
        <v>1</v>
      </c>
      <c r="H119" s="28"/>
      <c r="I119" s="21">
        <v>0</v>
      </c>
      <c r="J119" s="39"/>
      <c r="K119" s="21" t="s">
        <v>7</v>
      </c>
      <c r="L119" s="39"/>
      <c r="M119" s="21" t="s">
        <v>7</v>
      </c>
      <c r="N119" s="45"/>
      <c r="O119" s="21" t="s">
        <v>7</v>
      </c>
      <c r="P119" s="45"/>
      <c r="Q119" s="21" t="s">
        <v>7</v>
      </c>
      <c r="R119" s="45"/>
      <c r="S119" s="21" t="s">
        <v>7</v>
      </c>
      <c r="T119" s="45"/>
      <c r="U119" s="21" t="s">
        <v>7</v>
      </c>
      <c r="V119" s="45"/>
      <c r="W119" s="21" t="s">
        <v>7</v>
      </c>
      <c r="X119" s="45"/>
      <c r="Y119" s="21" t="s">
        <v>7</v>
      </c>
      <c r="Z119" s="45"/>
      <c r="AA119" s="21" t="s">
        <v>7</v>
      </c>
      <c r="AB119" s="45"/>
      <c r="AC119" s="21" t="s">
        <v>7</v>
      </c>
      <c r="AD119" s="45"/>
      <c r="AE119" s="21" t="s">
        <v>7</v>
      </c>
      <c r="AF119" s="45"/>
      <c r="AG119" s="21" t="s">
        <v>7</v>
      </c>
      <c r="AH119" s="45"/>
      <c r="AI119" s="21" t="s">
        <v>7</v>
      </c>
      <c r="AJ119" s="45"/>
      <c r="AK119" s="21" t="s">
        <v>7</v>
      </c>
      <c r="AL119" s="45"/>
      <c r="AM119" s="21" t="s">
        <v>7</v>
      </c>
      <c r="AN119" s="45"/>
      <c r="AO119" s="21" t="s">
        <v>7</v>
      </c>
      <c r="AP119" s="45"/>
      <c r="AQ119" s="21" t="s">
        <v>7</v>
      </c>
      <c r="AR119" s="45"/>
      <c r="AS119" s="21" t="s">
        <v>7</v>
      </c>
      <c r="AT119" s="45"/>
      <c r="AU119" s="21" t="s">
        <v>7</v>
      </c>
      <c r="AV119" s="45"/>
      <c r="AW119" s="21" t="s">
        <v>7</v>
      </c>
      <c r="AX119" s="45"/>
      <c r="AY119" s="21" t="s">
        <v>7</v>
      </c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  <c r="IW119" s="13"/>
      <c r="IX119" s="13"/>
      <c r="IY119" s="13"/>
      <c r="IZ119" s="13"/>
      <c r="JA119" s="13"/>
      <c r="JB119" s="13"/>
      <c r="JC119" s="13"/>
      <c r="JD119" s="13"/>
      <c r="JE119" s="13"/>
      <c r="JF119" s="13"/>
      <c r="JG119" s="13"/>
      <c r="JH119" s="13"/>
      <c r="JI119" s="13"/>
      <c r="JJ119" s="13"/>
      <c r="JK119" s="13"/>
      <c r="JL119" s="13"/>
      <c r="JM119" s="13"/>
      <c r="JN119" s="13"/>
      <c r="JO119" s="13"/>
      <c r="JP119" s="13"/>
      <c r="JQ119" s="13"/>
      <c r="JR119" s="13"/>
      <c r="JS119" s="13"/>
      <c r="JT119" s="13"/>
      <c r="JU119" s="13"/>
      <c r="JV119" s="13"/>
      <c r="JW119" s="13"/>
      <c r="JX119" s="13"/>
      <c r="JY119" s="13"/>
      <c r="JZ119" s="13"/>
      <c r="KA119" s="13"/>
      <c r="KB119" s="13"/>
      <c r="KC119" s="13"/>
      <c r="KD119" s="13"/>
      <c r="KE119" s="13"/>
      <c r="KF119" s="13"/>
      <c r="KG119" s="13"/>
      <c r="KH119" s="13"/>
      <c r="KI119" s="13"/>
      <c r="KJ119" s="13"/>
      <c r="KK119" s="13"/>
      <c r="KL119" s="13"/>
      <c r="KM119" s="13"/>
      <c r="KN119" s="13"/>
      <c r="KO119" s="13"/>
      <c r="KP119" s="13"/>
      <c r="KQ119" s="13"/>
      <c r="KR119" s="13"/>
      <c r="KS119" s="13"/>
      <c r="KT119" s="13"/>
      <c r="KU119" s="13"/>
      <c r="KV119" s="13"/>
      <c r="KW119" s="13"/>
      <c r="KX119" s="13"/>
      <c r="KY119" s="13"/>
      <c r="KZ119" s="13"/>
      <c r="LA119" s="13"/>
      <c r="LB119" s="13"/>
      <c r="LC119" s="13"/>
      <c r="LD119" s="13"/>
      <c r="LE119" s="13"/>
      <c r="LF119" s="13"/>
      <c r="LG119" s="13"/>
      <c r="LH119" s="13"/>
      <c r="LI119" s="13"/>
      <c r="LJ119" s="13"/>
      <c r="LK119" s="13"/>
      <c r="LL119" s="13"/>
      <c r="LM119" s="13"/>
      <c r="LN119" s="13"/>
      <c r="LO119" s="13"/>
      <c r="LP119" s="13"/>
      <c r="LQ119" s="13"/>
      <c r="LR119" s="13"/>
      <c r="LS119" s="13"/>
      <c r="LT119" s="13"/>
      <c r="LU119" s="13"/>
      <c r="LV119" s="13"/>
      <c r="LW119" s="13"/>
      <c r="LX119" s="13"/>
      <c r="LY119" s="13"/>
      <c r="LZ119" s="13"/>
      <c r="MA119" s="13"/>
      <c r="MB119" s="13"/>
      <c r="MC119" s="13"/>
      <c r="MD119" s="13"/>
      <c r="ME119" s="13"/>
      <c r="MF119" s="13"/>
      <c r="MG119" s="13"/>
      <c r="MH119" s="13"/>
      <c r="MI119" s="13"/>
      <c r="MJ119" s="13"/>
      <c r="MK119" s="13"/>
      <c r="ML119" s="13"/>
      <c r="MM119" s="13"/>
      <c r="MN119" s="13"/>
      <c r="MO119" s="13"/>
      <c r="MP119" s="13"/>
      <c r="MQ119" s="13"/>
      <c r="MR119" s="13"/>
      <c r="MS119" s="13"/>
      <c r="MT119" s="13"/>
      <c r="MU119" s="13"/>
      <c r="MV119" s="13"/>
      <c r="MW119" s="13"/>
      <c r="MX119" s="13"/>
      <c r="MY119" s="13"/>
      <c r="MZ119" s="13"/>
      <c r="NA119" s="13"/>
      <c r="NB119" s="13"/>
      <c r="NC119" s="13"/>
      <c r="ND119" s="13"/>
      <c r="NE119" s="13"/>
      <c r="NF119" s="13"/>
      <c r="NG119" s="13"/>
      <c r="NH119" s="13"/>
      <c r="NI119" s="13"/>
      <c r="NJ119" s="13"/>
      <c r="NK119" s="13"/>
      <c r="NL119" s="13"/>
      <c r="NM119" s="13"/>
      <c r="NN119" s="13"/>
      <c r="NO119" s="13"/>
      <c r="NP119" s="13"/>
      <c r="NQ119" s="13"/>
      <c r="NR119" s="13"/>
      <c r="NS119" s="13"/>
      <c r="NT119" s="13"/>
      <c r="NU119" s="13"/>
      <c r="NV119" s="13"/>
      <c r="NW119" s="13"/>
      <c r="NX119" s="13"/>
      <c r="NY119" s="13"/>
      <c r="NZ119" s="13"/>
      <c r="OA119" s="13"/>
      <c r="OB119" s="13"/>
      <c r="OC119" s="13"/>
      <c r="OD119" s="13"/>
      <c r="OE119" s="13"/>
      <c r="OF119" s="13"/>
      <c r="OG119" s="13"/>
      <c r="OH119" s="13"/>
      <c r="OI119" s="13"/>
      <c r="OJ119" s="13"/>
      <c r="OK119" s="13"/>
      <c r="OL119" s="13"/>
      <c r="OM119" s="13"/>
      <c r="ON119" s="13"/>
      <c r="OO119" s="13"/>
      <c r="OP119" s="13"/>
      <c r="OQ119" s="13"/>
      <c r="OR119" s="13"/>
      <c r="OS119" s="13"/>
      <c r="OT119" s="13"/>
      <c r="OU119" s="13"/>
      <c r="OV119" s="13"/>
      <c r="OW119" s="13"/>
      <c r="OX119" s="13"/>
      <c r="OY119" s="13"/>
      <c r="OZ119" s="13"/>
      <c r="PA119" s="13"/>
      <c r="PB119" s="13"/>
      <c r="PC119" s="13"/>
      <c r="PD119" s="13"/>
      <c r="PE119" s="13"/>
      <c r="PF119" s="13"/>
      <c r="PG119" s="13"/>
      <c r="PH119" s="13"/>
      <c r="PI119" s="13"/>
      <c r="PJ119" s="13"/>
      <c r="PK119" s="13"/>
      <c r="PL119" s="13"/>
      <c r="PM119" s="13"/>
      <c r="PN119" s="13"/>
      <c r="PO119" s="13"/>
      <c r="PP119" s="13"/>
      <c r="PQ119" s="13"/>
      <c r="PR119" s="13"/>
      <c r="PS119" s="13"/>
      <c r="PT119" s="13"/>
      <c r="PU119" s="13"/>
      <c r="PV119" s="13"/>
      <c r="PW119" s="13"/>
      <c r="PX119" s="13"/>
    </row>
    <row r="120" spans="1:440" x14ac:dyDescent="0.25">
      <c r="A120" s="28">
        <v>8237</v>
      </c>
      <c r="B120" s="61" t="s">
        <v>1134</v>
      </c>
      <c r="C120" s="20" t="s">
        <v>76</v>
      </c>
      <c r="D120" s="20" t="s">
        <v>61</v>
      </c>
      <c r="E120" s="36">
        <v>0</v>
      </c>
      <c r="F120" s="48" t="s">
        <v>45</v>
      </c>
      <c r="G120" s="50">
        <v>2</v>
      </c>
      <c r="H120" s="28"/>
      <c r="I120" s="21">
        <v>0</v>
      </c>
      <c r="J120" s="39"/>
      <c r="K120" s="21" t="s">
        <v>7</v>
      </c>
      <c r="L120" s="39"/>
      <c r="M120" s="21" t="s">
        <v>7</v>
      </c>
      <c r="N120" s="44"/>
      <c r="O120" s="21" t="s">
        <v>7</v>
      </c>
      <c r="P120" s="44"/>
      <c r="Q120" s="21" t="s">
        <v>7</v>
      </c>
      <c r="R120" s="44"/>
      <c r="S120" s="21" t="s">
        <v>7</v>
      </c>
      <c r="T120" s="44"/>
      <c r="U120" s="21" t="s">
        <v>7</v>
      </c>
      <c r="V120" s="44"/>
      <c r="W120" s="21" t="s">
        <v>7</v>
      </c>
      <c r="X120" s="44"/>
      <c r="Y120" s="21" t="s">
        <v>7</v>
      </c>
      <c r="Z120" s="44"/>
      <c r="AA120" s="21" t="s">
        <v>7</v>
      </c>
      <c r="AB120" s="44"/>
      <c r="AC120" s="21" t="s">
        <v>7</v>
      </c>
      <c r="AD120" s="44"/>
      <c r="AE120" s="21" t="s">
        <v>7</v>
      </c>
      <c r="AF120" s="44"/>
      <c r="AG120" s="21" t="s">
        <v>7</v>
      </c>
      <c r="AH120" s="44"/>
      <c r="AI120" s="21" t="s">
        <v>7</v>
      </c>
      <c r="AJ120" s="44"/>
      <c r="AK120" s="21" t="s">
        <v>7</v>
      </c>
      <c r="AL120" s="44"/>
      <c r="AM120" s="21" t="s">
        <v>7</v>
      </c>
      <c r="AN120" s="44"/>
      <c r="AO120" s="21" t="s">
        <v>7</v>
      </c>
      <c r="AP120" s="44"/>
      <c r="AQ120" s="21" t="s">
        <v>7</v>
      </c>
      <c r="AR120" s="44"/>
      <c r="AS120" s="21" t="s">
        <v>7</v>
      </c>
      <c r="AT120" s="44"/>
      <c r="AU120" s="21" t="s">
        <v>7</v>
      </c>
      <c r="AV120" s="44"/>
      <c r="AW120" s="21" t="s">
        <v>7</v>
      </c>
      <c r="AX120" s="44"/>
      <c r="AY120" s="21" t="s">
        <v>7</v>
      </c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  <c r="IU120" s="13"/>
      <c r="IV120" s="13"/>
      <c r="IW120" s="13"/>
      <c r="IX120" s="13"/>
      <c r="IY120" s="13"/>
      <c r="IZ120" s="13"/>
      <c r="JA120" s="13"/>
      <c r="JB120" s="13"/>
      <c r="JC120" s="13"/>
      <c r="JD120" s="13"/>
      <c r="JE120" s="13"/>
      <c r="JF120" s="13"/>
      <c r="JG120" s="13"/>
      <c r="JH120" s="13"/>
      <c r="JI120" s="13"/>
      <c r="JJ120" s="13"/>
      <c r="JK120" s="13"/>
      <c r="JL120" s="13"/>
      <c r="JM120" s="13"/>
      <c r="JN120" s="13"/>
      <c r="JO120" s="13"/>
      <c r="JP120" s="13"/>
      <c r="JQ120" s="13"/>
      <c r="JR120" s="13"/>
      <c r="JS120" s="13"/>
      <c r="JT120" s="13"/>
      <c r="JU120" s="13"/>
      <c r="JV120" s="13"/>
      <c r="JW120" s="13"/>
      <c r="JX120" s="13"/>
      <c r="JY120" s="13"/>
      <c r="JZ120" s="13"/>
      <c r="KA120" s="13"/>
      <c r="KB120" s="13"/>
      <c r="KC120" s="13"/>
      <c r="KD120" s="13"/>
      <c r="KE120" s="13"/>
      <c r="KF120" s="13"/>
      <c r="KG120" s="13"/>
      <c r="KH120" s="13"/>
      <c r="KI120" s="13"/>
      <c r="KJ120" s="13"/>
      <c r="KK120" s="13"/>
      <c r="KL120" s="13"/>
      <c r="KM120" s="13"/>
      <c r="KN120" s="13"/>
      <c r="KO120" s="13"/>
      <c r="KP120" s="13"/>
      <c r="KQ120" s="13"/>
      <c r="KR120" s="13"/>
      <c r="KS120" s="13"/>
      <c r="KT120" s="13"/>
      <c r="KU120" s="13"/>
      <c r="KV120" s="13"/>
      <c r="KW120" s="13"/>
      <c r="KX120" s="13"/>
      <c r="KY120" s="13"/>
      <c r="KZ120" s="13"/>
      <c r="LA120" s="13"/>
      <c r="LB120" s="13"/>
      <c r="LC120" s="13"/>
      <c r="LD120" s="13"/>
      <c r="LE120" s="13"/>
      <c r="LF120" s="13"/>
      <c r="LG120" s="13"/>
      <c r="LH120" s="13"/>
      <c r="LI120" s="13"/>
      <c r="LJ120" s="13"/>
      <c r="LK120" s="13"/>
      <c r="LL120" s="13"/>
      <c r="LM120" s="13"/>
      <c r="LN120" s="13"/>
      <c r="LO120" s="13"/>
      <c r="LP120" s="13"/>
      <c r="LQ120" s="13"/>
      <c r="LR120" s="13"/>
      <c r="LS120" s="13"/>
      <c r="LT120" s="13"/>
      <c r="LU120" s="13"/>
      <c r="LV120" s="13"/>
      <c r="LW120" s="13"/>
      <c r="LX120" s="13"/>
      <c r="LY120" s="13"/>
      <c r="LZ120" s="13"/>
      <c r="MA120" s="13"/>
      <c r="MB120" s="13"/>
      <c r="MC120" s="13"/>
      <c r="MD120" s="13"/>
      <c r="ME120" s="13"/>
      <c r="MF120" s="13"/>
      <c r="MG120" s="13"/>
      <c r="MH120" s="13"/>
      <c r="MI120" s="13"/>
      <c r="MJ120" s="13"/>
      <c r="MK120" s="13"/>
      <c r="ML120" s="13"/>
      <c r="MM120" s="13"/>
      <c r="MN120" s="13"/>
      <c r="MO120" s="13"/>
      <c r="MP120" s="13"/>
      <c r="MQ120" s="13"/>
      <c r="MR120" s="13"/>
      <c r="MS120" s="13"/>
      <c r="MT120" s="13"/>
      <c r="MU120" s="13"/>
      <c r="MV120" s="13"/>
      <c r="MW120" s="13"/>
      <c r="MX120" s="13"/>
      <c r="MY120" s="13"/>
      <c r="MZ120" s="13"/>
      <c r="NA120" s="13"/>
      <c r="NB120" s="13"/>
      <c r="NC120" s="13"/>
      <c r="ND120" s="13"/>
      <c r="NE120" s="13"/>
      <c r="NF120" s="13"/>
      <c r="NG120" s="13"/>
      <c r="NH120" s="13"/>
      <c r="NI120" s="13"/>
      <c r="NJ120" s="13"/>
      <c r="NK120" s="13"/>
      <c r="NL120" s="13"/>
      <c r="NM120" s="13"/>
      <c r="NN120" s="13"/>
      <c r="NO120" s="13"/>
      <c r="NP120" s="13"/>
      <c r="NQ120" s="13"/>
      <c r="NR120" s="13"/>
      <c r="NS120" s="13"/>
      <c r="NT120" s="13"/>
      <c r="NU120" s="13"/>
      <c r="NV120" s="13"/>
      <c r="NW120" s="13"/>
      <c r="NX120" s="13"/>
      <c r="NY120" s="13"/>
      <c r="NZ120" s="13"/>
      <c r="OA120" s="13"/>
      <c r="OB120" s="13"/>
      <c r="OC120" s="13"/>
      <c r="OD120" s="13"/>
      <c r="OE120" s="13"/>
      <c r="OF120" s="13"/>
      <c r="OG120" s="13"/>
      <c r="OH120" s="13"/>
      <c r="OI120" s="13"/>
      <c r="OJ120" s="13"/>
      <c r="OK120" s="13"/>
      <c r="OL120" s="13"/>
      <c r="OM120" s="13"/>
      <c r="ON120" s="13"/>
      <c r="OO120" s="13"/>
      <c r="OP120" s="13"/>
      <c r="OQ120" s="13"/>
      <c r="OR120" s="13"/>
      <c r="OS120" s="13"/>
      <c r="OT120" s="13"/>
      <c r="OU120" s="13"/>
      <c r="OV120" s="13"/>
      <c r="OW120" s="13"/>
      <c r="OX120" s="13"/>
      <c r="OY120" s="13"/>
      <c r="OZ120" s="13"/>
      <c r="PA120" s="13"/>
      <c r="PB120" s="13"/>
      <c r="PC120" s="13"/>
      <c r="PD120" s="13"/>
      <c r="PE120" s="13"/>
      <c r="PF120" s="13"/>
      <c r="PG120" s="13"/>
      <c r="PH120" s="13"/>
      <c r="PI120" s="13"/>
      <c r="PJ120" s="13"/>
      <c r="PK120" s="13"/>
      <c r="PL120" s="13"/>
      <c r="PM120" s="13"/>
      <c r="PN120" s="13"/>
      <c r="PO120" s="13"/>
      <c r="PP120" s="13"/>
      <c r="PQ120" s="13"/>
      <c r="PR120" s="13"/>
      <c r="PS120" s="13"/>
      <c r="PT120" s="13"/>
      <c r="PU120" s="13"/>
      <c r="PV120" s="13"/>
      <c r="PW120" s="13"/>
      <c r="PX120" s="13"/>
    </row>
    <row r="121" spans="1:440" s="12" customFormat="1" x14ac:dyDescent="0.25">
      <c r="A121" s="28">
        <v>225</v>
      </c>
      <c r="B121" s="61" t="s">
        <v>1134</v>
      </c>
      <c r="C121" s="20" t="s">
        <v>76</v>
      </c>
      <c r="D121" s="20" t="s">
        <v>299</v>
      </c>
      <c r="E121" s="36">
        <v>0</v>
      </c>
      <c r="F121" s="48" t="s">
        <v>75</v>
      </c>
      <c r="G121" s="49">
        <v>6</v>
      </c>
      <c r="H121" s="28"/>
      <c r="I121" s="21">
        <v>0</v>
      </c>
      <c r="J121" s="39"/>
      <c r="K121" s="21" t="s">
        <v>7</v>
      </c>
      <c r="L121" s="39"/>
      <c r="M121" s="21" t="s">
        <v>7</v>
      </c>
      <c r="N121" s="44"/>
      <c r="O121" s="21" t="s">
        <v>7</v>
      </c>
      <c r="P121" s="46"/>
      <c r="Q121" s="21" t="s">
        <v>7</v>
      </c>
      <c r="R121" s="44"/>
      <c r="S121" s="21" t="s">
        <v>7</v>
      </c>
      <c r="T121" s="45"/>
      <c r="U121" s="21" t="s">
        <v>7</v>
      </c>
      <c r="V121" s="45"/>
      <c r="W121" s="21" t="s">
        <v>7</v>
      </c>
      <c r="X121" s="45"/>
      <c r="Y121" s="21" t="s">
        <v>7</v>
      </c>
      <c r="Z121" s="45"/>
      <c r="AA121" s="21" t="s">
        <v>7</v>
      </c>
      <c r="AB121" s="45"/>
      <c r="AC121" s="21" t="s">
        <v>7</v>
      </c>
      <c r="AD121" s="45"/>
      <c r="AE121" s="21" t="s">
        <v>7</v>
      </c>
      <c r="AF121" s="45"/>
      <c r="AG121" s="21" t="s">
        <v>7</v>
      </c>
      <c r="AH121" s="45"/>
      <c r="AI121" s="21" t="s">
        <v>7</v>
      </c>
      <c r="AJ121" s="45"/>
      <c r="AK121" s="21" t="s">
        <v>7</v>
      </c>
      <c r="AL121" s="45"/>
      <c r="AM121" s="21" t="s">
        <v>7</v>
      </c>
      <c r="AN121" s="45"/>
      <c r="AO121" s="21" t="s">
        <v>7</v>
      </c>
      <c r="AP121" s="45"/>
      <c r="AQ121" s="21" t="s">
        <v>7</v>
      </c>
      <c r="AR121" s="45"/>
      <c r="AS121" s="21" t="s">
        <v>7</v>
      </c>
      <c r="AT121" s="45"/>
      <c r="AU121" s="21" t="s">
        <v>7</v>
      </c>
      <c r="AV121" s="45"/>
      <c r="AW121" s="21" t="s">
        <v>7</v>
      </c>
      <c r="AX121" s="45"/>
      <c r="AY121" s="21" t="s">
        <v>7</v>
      </c>
      <c r="AZ121" s="15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  <c r="IU121" s="13"/>
      <c r="IV121" s="13"/>
      <c r="IW121" s="13"/>
      <c r="IX121" s="13"/>
      <c r="IY121" s="13"/>
      <c r="IZ121" s="13"/>
      <c r="JA121" s="13"/>
      <c r="JB121" s="13"/>
      <c r="JC121" s="13"/>
      <c r="JD121" s="13"/>
      <c r="JE121" s="13"/>
      <c r="JF121" s="13"/>
      <c r="JG121" s="13"/>
      <c r="JH121" s="13"/>
      <c r="JI121" s="13"/>
      <c r="JJ121" s="13"/>
      <c r="JK121" s="13"/>
      <c r="JL121" s="13"/>
      <c r="JM121" s="13"/>
      <c r="JN121" s="13"/>
      <c r="JO121" s="13"/>
      <c r="JP121" s="13"/>
      <c r="JQ121" s="13"/>
      <c r="JR121" s="13"/>
      <c r="JS121" s="13"/>
      <c r="JT121" s="13"/>
      <c r="JU121" s="13"/>
      <c r="JV121" s="13"/>
      <c r="JW121" s="13"/>
      <c r="JX121" s="13"/>
      <c r="JY121" s="13"/>
      <c r="JZ121" s="13"/>
      <c r="KA121" s="13"/>
      <c r="KB121" s="13"/>
      <c r="KC121" s="13"/>
      <c r="KD121" s="13"/>
      <c r="KE121" s="13"/>
      <c r="KF121" s="13"/>
      <c r="KG121" s="13"/>
      <c r="KH121" s="13"/>
      <c r="KI121" s="13"/>
      <c r="KJ121" s="13"/>
      <c r="KK121" s="13"/>
      <c r="KL121" s="13"/>
      <c r="KM121" s="13"/>
      <c r="KN121" s="13"/>
      <c r="KO121" s="13"/>
      <c r="KP121" s="13"/>
      <c r="KQ121" s="13"/>
      <c r="KR121" s="13"/>
      <c r="KS121" s="13"/>
      <c r="KT121" s="13"/>
      <c r="KU121" s="13"/>
      <c r="KV121" s="13"/>
      <c r="KW121" s="13"/>
      <c r="KX121" s="13"/>
      <c r="KY121" s="13"/>
      <c r="KZ121" s="13"/>
      <c r="LA121" s="13"/>
      <c r="LB121" s="13"/>
      <c r="LC121" s="13"/>
      <c r="LD121" s="13"/>
      <c r="LE121" s="13"/>
      <c r="LF121" s="13"/>
      <c r="LG121" s="13"/>
      <c r="LH121" s="13"/>
      <c r="LI121" s="13"/>
      <c r="LJ121" s="13"/>
      <c r="LK121" s="13"/>
      <c r="LL121" s="13"/>
      <c r="LM121" s="13"/>
      <c r="LN121" s="13"/>
      <c r="LO121" s="13"/>
      <c r="LP121" s="13"/>
      <c r="LQ121" s="13"/>
      <c r="LR121" s="13"/>
      <c r="LS121" s="13"/>
      <c r="LT121" s="13"/>
      <c r="LU121" s="13"/>
      <c r="LV121" s="13"/>
      <c r="LW121" s="13"/>
      <c r="LX121" s="13"/>
      <c r="LY121" s="13"/>
      <c r="LZ121" s="13"/>
      <c r="MA121" s="13"/>
      <c r="MB121" s="13"/>
      <c r="MC121" s="13"/>
      <c r="MD121" s="13"/>
      <c r="ME121" s="13"/>
      <c r="MF121" s="13"/>
      <c r="MG121" s="13"/>
      <c r="MH121" s="13"/>
      <c r="MI121" s="13"/>
      <c r="MJ121" s="13"/>
      <c r="MK121" s="13"/>
      <c r="ML121" s="13"/>
      <c r="MM121" s="13"/>
      <c r="MN121" s="13"/>
      <c r="MO121" s="13"/>
      <c r="MP121" s="13"/>
      <c r="MQ121" s="13"/>
      <c r="MR121" s="13"/>
      <c r="MS121" s="13"/>
      <c r="MT121" s="13"/>
      <c r="MU121" s="13"/>
      <c r="MV121" s="13"/>
      <c r="MW121" s="13"/>
      <c r="MX121" s="13"/>
      <c r="MY121" s="13"/>
      <c r="MZ121" s="13"/>
      <c r="NA121" s="13"/>
      <c r="NB121" s="13"/>
      <c r="NC121" s="13"/>
      <c r="ND121" s="13"/>
      <c r="NE121" s="13"/>
      <c r="NF121" s="13"/>
      <c r="NG121" s="13"/>
      <c r="NH121" s="13"/>
      <c r="NI121" s="13"/>
      <c r="NJ121" s="13"/>
      <c r="NK121" s="13"/>
      <c r="NL121" s="13"/>
      <c r="NM121" s="13"/>
      <c r="NN121" s="13"/>
      <c r="NO121" s="13"/>
      <c r="NP121" s="13"/>
      <c r="NQ121" s="13"/>
      <c r="NR121" s="13"/>
      <c r="NS121" s="13"/>
      <c r="NT121" s="13"/>
      <c r="NU121" s="13"/>
      <c r="NV121" s="13"/>
      <c r="NW121" s="13"/>
      <c r="NX121" s="13"/>
      <c r="NY121" s="13"/>
      <c r="NZ121" s="13"/>
      <c r="OA121" s="13"/>
      <c r="OB121" s="13"/>
      <c r="OC121" s="13"/>
      <c r="OD121" s="13"/>
      <c r="OE121" s="13"/>
      <c r="OF121" s="13"/>
      <c r="OG121" s="13"/>
      <c r="OH121" s="13"/>
      <c r="OI121" s="13"/>
      <c r="OJ121" s="13"/>
      <c r="OK121" s="13"/>
      <c r="OL121" s="13"/>
      <c r="OM121" s="13"/>
      <c r="ON121" s="13"/>
      <c r="OO121" s="13"/>
      <c r="OP121" s="13"/>
      <c r="OQ121" s="13"/>
      <c r="OR121" s="13"/>
      <c r="OS121" s="13"/>
      <c r="OT121" s="13"/>
      <c r="OU121" s="13"/>
      <c r="OV121" s="13"/>
      <c r="OW121" s="13"/>
      <c r="OX121" s="13"/>
      <c r="OY121" s="13"/>
      <c r="OZ121" s="13"/>
      <c r="PA121" s="13"/>
      <c r="PB121" s="13"/>
      <c r="PC121" s="13"/>
      <c r="PD121" s="13"/>
      <c r="PE121" s="13"/>
      <c r="PF121" s="13"/>
      <c r="PG121" s="13"/>
      <c r="PH121" s="13"/>
      <c r="PI121" s="13"/>
      <c r="PJ121" s="13"/>
      <c r="PK121" s="13"/>
      <c r="PL121" s="13"/>
      <c r="PM121" s="13"/>
      <c r="PN121" s="13"/>
      <c r="PO121" s="13"/>
      <c r="PP121" s="13"/>
      <c r="PQ121" s="13"/>
      <c r="PR121" s="13"/>
      <c r="PS121" s="13"/>
      <c r="PT121" s="13"/>
      <c r="PU121" s="13"/>
      <c r="PV121" s="13"/>
      <c r="PW121" s="13"/>
      <c r="PX121" s="13"/>
    </row>
    <row r="122" spans="1:440" x14ac:dyDescent="0.25">
      <c r="A122" s="28">
        <v>267</v>
      </c>
      <c r="B122" s="61" t="s">
        <v>1134</v>
      </c>
      <c r="C122" s="20" t="s">
        <v>320</v>
      </c>
      <c r="D122" s="20" t="s">
        <v>321</v>
      </c>
      <c r="E122" s="36">
        <v>0</v>
      </c>
      <c r="F122" s="48" t="s">
        <v>45</v>
      </c>
      <c r="G122" s="49">
        <v>2</v>
      </c>
      <c r="H122" s="28"/>
      <c r="I122" s="21">
        <v>0</v>
      </c>
      <c r="J122" s="39"/>
      <c r="K122" s="21" t="s">
        <v>7</v>
      </c>
      <c r="L122" s="39"/>
      <c r="M122" s="21" t="s">
        <v>7</v>
      </c>
      <c r="N122" s="44"/>
      <c r="O122" s="21" t="s">
        <v>7</v>
      </c>
      <c r="P122" s="46"/>
      <c r="Q122" s="21" t="s">
        <v>7</v>
      </c>
      <c r="R122" s="44"/>
      <c r="S122" s="21" t="s">
        <v>7</v>
      </c>
      <c r="T122" s="45"/>
      <c r="U122" s="21" t="s">
        <v>7</v>
      </c>
      <c r="V122" s="44"/>
      <c r="W122" s="21" t="s">
        <v>7</v>
      </c>
      <c r="X122" s="44"/>
      <c r="Y122" s="21" t="s">
        <v>7</v>
      </c>
      <c r="Z122" s="44"/>
      <c r="AA122" s="21" t="s">
        <v>7</v>
      </c>
      <c r="AB122" s="44"/>
      <c r="AC122" s="21" t="s">
        <v>7</v>
      </c>
      <c r="AD122" s="44"/>
      <c r="AE122" s="21" t="s">
        <v>7</v>
      </c>
      <c r="AF122" s="44"/>
      <c r="AG122" s="21" t="s">
        <v>7</v>
      </c>
      <c r="AH122" s="44"/>
      <c r="AI122" s="21" t="s">
        <v>7</v>
      </c>
      <c r="AJ122" s="44"/>
      <c r="AK122" s="21" t="s">
        <v>7</v>
      </c>
      <c r="AL122" s="44"/>
      <c r="AM122" s="21" t="s">
        <v>7</v>
      </c>
      <c r="AN122" s="44"/>
      <c r="AO122" s="21" t="s">
        <v>7</v>
      </c>
      <c r="AP122" s="44"/>
      <c r="AQ122" s="21" t="s">
        <v>7</v>
      </c>
      <c r="AR122" s="44"/>
      <c r="AS122" s="21" t="s">
        <v>7</v>
      </c>
      <c r="AT122" s="44"/>
      <c r="AU122" s="21" t="s">
        <v>7</v>
      </c>
      <c r="AV122" s="44"/>
      <c r="AW122" s="21" t="s">
        <v>7</v>
      </c>
      <c r="AX122" s="44"/>
      <c r="AY122" s="21" t="s">
        <v>7</v>
      </c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  <c r="IW122" s="13"/>
      <c r="IX122" s="13"/>
      <c r="IY122" s="13"/>
      <c r="IZ122" s="13"/>
      <c r="JA122" s="13"/>
      <c r="JB122" s="13"/>
      <c r="JC122" s="13"/>
      <c r="JD122" s="13"/>
      <c r="JE122" s="13"/>
      <c r="JF122" s="13"/>
      <c r="JG122" s="13"/>
      <c r="JH122" s="13"/>
      <c r="JI122" s="13"/>
      <c r="JJ122" s="13"/>
      <c r="JK122" s="13"/>
      <c r="JL122" s="13"/>
      <c r="JM122" s="13"/>
      <c r="JN122" s="13"/>
      <c r="JO122" s="13"/>
      <c r="JP122" s="13"/>
      <c r="JQ122" s="13"/>
      <c r="JR122" s="13"/>
      <c r="JS122" s="13"/>
      <c r="JT122" s="13"/>
      <c r="JU122" s="13"/>
      <c r="JV122" s="13"/>
      <c r="JW122" s="13"/>
      <c r="JX122" s="13"/>
      <c r="JY122" s="13"/>
      <c r="JZ122" s="13"/>
      <c r="KA122" s="13"/>
      <c r="KB122" s="13"/>
      <c r="KC122" s="13"/>
      <c r="KD122" s="13"/>
      <c r="KE122" s="13"/>
      <c r="KF122" s="13"/>
      <c r="KG122" s="13"/>
      <c r="KH122" s="13"/>
      <c r="KI122" s="13"/>
      <c r="KJ122" s="13"/>
      <c r="KK122" s="13"/>
      <c r="KL122" s="13"/>
      <c r="KM122" s="13"/>
      <c r="KN122" s="13"/>
      <c r="KO122" s="13"/>
      <c r="KP122" s="13"/>
      <c r="KQ122" s="13"/>
      <c r="KR122" s="13"/>
      <c r="KS122" s="13"/>
      <c r="KT122" s="13"/>
      <c r="KU122" s="13"/>
      <c r="KV122" s="13"/>
      <c r="KW122" s="13"/>
      <c r="KX122" s="13"/>
      <c r="KY122" s="13"/>
      <c r="KZ122" s="13"/>
      <c r="LA122" s="13"/>
      <c r="LB122" s="13"/>
      <c r="LC122" s="13"/>
      <c r="LD122" s="13"/>
      <c r="LE122" s="13"/>
      <c r="LF122" s="13"/>
      <c r="LG122" s="13"/>
      <c r="LH122" s="13"/>
      <c r="LI122" s="13"/>
      <c r="LJ122" s="13"/>
      <c r="LK122" s="13"/>
      <c r="LL122" s="13"/>
      <c r="LM122" s="13"/>
      <c r="LN122" s="13"/>
      <c r="LO122" s="13"/>
      <c r="LP122" s="13"/>
      <c r="LQ122" s="13"/>
      <c r="LR122" s="13"/>
      <c r="LS122" s="13"/>
      <c r="LT122" s="13"/>
      <c r="LU122" s="13"/>
      <c r="LV122" s="13"/>
      <c r="LW122" s="13"/>
      <c r="LX122" s="13"/>
      <c r="LY122" s="13"/>
      <c r="LZ122" s="13"/>
      <c r="MA122" s="13"/>
      <c r="MB122" s="13"/>
      <c r="MC122" s="13"/>
      <c r="MD122" s="13"/>
      <c r="ME122" s="13"/>
      <c r="MF122" s="13"/>
      <c r="MG122" s="13"/>
      <c r="MH122" s="13"/>
      <c r="MI122" s="13"/>
      <c r="MJ122" s="13"/>
      <c r="MK122" s="13"/>
      <c r="ML122" s="13"/>
      <c r="MM122" s="13"/>
      <c r="MN122" s="13"/>
      <c r="MO122" s="13"/>
      <c r="MP122" s="13"/>
      <c r="MQ122" s="13"/>
      <c r="MR122" s="13"/>
      <c r="MS122" s="13"/>
      <c r="MT122" s="13"/>
      <c r="MU122" s="13"/>
      <c r="MV122" s="13"/>
      <c r="MW122" s="13"/>
      <c r="MX122" s="13"/>
      <c r="MY122" s="13"/>
      <c r="MZ122" s="13"/>
      <c r="NA122" s="13"/>
      <c r="NB122" s="13"/>
      <c r="NC122" s="13"/>
      <c r="ND122" s="13"/>
      <c r="NE122" s="13"/>
      <c r="NF122" s="13"/>
      <c r="NG122" s="13"/>
      <c r="NH122" s="13"/>
      <c r="NI122" s="13"/>
      <c r="NJ122" s="13"/>
      <c r="NK122" s="13"/>
      <c r="NL122" s="13"/>
      <c r="NM122" s="13"/>
      <c r="NN122" s="13"/>
      <c r="NO122" s="13"/>
      <c r="NP122" s="13"/>
      <c r="NQ122" s="13"/>
      <c r="NR122" s="13"/>
      <c r="NS122" s="13"/>
      <c r="NT122" s="13"/>
      <c r="NU122" s="13"/>
      <c r="NV122" s="13"/>
      <c r="NW122" s="13"/>
      <c r="NX122" s="13"/>
      <c r="NY122" s="13"/>
      <c r="NZ122" s="13"/>
      <c r="OA122" s="13"/>
      <c r="OB122" s="13"/>
      <c r="OC122" s="13"/>
      <c r="OD122" s="13"/>
      <c r="OE122" s="13"/>
      <c r="OF122" s="13"/>
      <c r="OG122" s="13"/>
      <c r="OH122" s="13"/>
      <c r="OI122" s="13"/>
      <c r="OJ122" s="13"/>
      <c r="OK122" s="13"/>
      <c r="OL122" s="13"/>
      <c r="OM122" s="13"/>
      <c r="ON122" s="13"/>
      <c r="OO122" s="13"/>
      <c r="OP122" s="13"/>
      <c r="OQ122" s="13"/>
      <c r="OR122" s="13"/>
      <c r="OS122" s="13"/>
      <c r="OT122" s="13"/>
      <c r="OU122" s="13"/>
      <c r="OV122" s="13"/>
      <c r="OW122" s="13"/>
      <c r="OX122" s="13"/>
      <c r="OY122" s="13"/>
      <c r="OZ122" s="13"/>
      <c r="PA122" s="13"/>
      <c r="PB122" s="13"/>
      <c r="PC122" s="13"/>
      <c r="PD122" s="13"/>
      <c r="PE122" s="13"/>
      <c r="PF122" s="13"/>
      <c r="PG122" s="13"/>
      <c r="PH122" s="13"/>
      <c r="PI122" s="13"/>
      <c r="PJ122" s="13"/>
      <c r="PK122" s="13"/>
      <c r="PL122" s="13"/>
      <c r="PM122" s="13"/>
      <c r="PN122" s="13"/>
      <c r="PO122" s="13"/>
      <c r="PP122" s="13"/>
      <c r="PQ122" s="13"/>
      <c r="PR122" s="13"/>
      <c r="PS122" s="13"/>
      <c r="PT122" s="13"/>
      <c r="PU122" s="13"/>
      <c r="PV122" s="13"/>
      <c r="PW122" s="13"/>
      <c r="PX122" s="13"/>
    </row>
    <row r="123" spans="1:440" x14ac:dyDescent="0.25">
      <c r="A123" s="28">
        <v>11829</v>
      </c>
      <c r="B123" s="61" t="s">
        <v>1134</v>
      </c>
      <c r="C123" s="20" t="s">
        <v>202</v>
      </c>
      <c r="D123" s="20" t="s">
        <v>203</v>
      </c>
      <c r="E123" s="36">
        <v>0</v>
      </c>
      <c r="F123" s="48" t="s">
        <v>87</v>
      </c>
      <c r="G123" s="50">
        <v>2</v>
      </c>
      <c r="H123" s="28"/>
      <c r="I123" s="21">
        <v>0</v>
      </c>
      <c r="J123" s="39"/>
      <c r="K123" s="21" t="s">
        <v>7</v>
      </c>
      <c r="L123" s="39"/>
      <c r="M123" s="21" t="s">
        <v>7</v>
      </c>
      <c r="N123" s="44"/>
      <c r="O123" s="21" t="s">
        <v>7</v>
      </c>
      <c r="P123" s="44"/>
      <c r="Q123" s="21" t="s">
        <v>7</v>
      </c>
      <c r="R123" s="44"/>
      <c r="S123" s="21" t="s">
        <v>7</v>
      </c>
      <c r="T123" s="44"/>
      <c r="U123" s="21" t="s">
        <v>7</v>
      </c>
      <c r="V123" s="44"/>
      <c r="W123" s="21" t="s">
        <v>7</v>
      </c>
      <c r="X123" s="44"/>
      <c r="Y123" s="21" t="s">
        <v>7</v>
      </c>
      <c r="Z123" s="44"/>
      <c r="AA123" s="21" t="s">
        <v>7</v>
      </c>
      <c r="AB123" s="44"/>
      <c r="AC123" s="21" t="s">
        <v>7</v>
      </c>
      <c r="AD123" s="44"/>
      <c r="AE123" s="21" t="s">
        <v>7</v>
      </c>
      <c r="AF123" s="44"/>
      <c r="AG123" s="21" t="s">
        <v>7</v>
      </c>
      <c r="AH123" s="44"/>
      <c r="AI123" s="21" t="s">
        <v>7</v>
      </c>
      <c r="AJ123" s="44"/>
      <c r="AK123" s="21" t="s">
        <v>7</v>
      </c>
      <c r="AL123" s="44"/>
      <c r="AM123" s="21" t="s">
        <v>7</v>
      </c>
      <c r="AN123" s="44"/>
      <c r="AO123" s="21" t="s">
        <v>7</v>
      </c>
      <c r="AP123" s="44"/>
      <c r="AQ123" s="21" t="s">
        <v>7</v>
      </c>
      <c r="AR123" s="44"/>
      <c r="AS123" s="21" t="s">
        <v>7</v>
      </c>
      <c r="AT123" s="44"/>
      <c r="AU123" s="21" t="s">
        <v>7</v>
      </c>
      <c r="AV123" s="44"/>
      <c r="AW123" s="21" t="s">
        <v>7</v>
      </c>
      <c r="AX123" s="44"/>
      <c r="AY123" s="21" t="s">
        <v>7</v>
      </c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</row>
    <row r="124" spans="1:440" x14ac:dyDescent="0.25">
      <c r="A124" s="28">
        <v>12485</v>
      </c>
      <c r="B124" s="61" t="s">
        <v>1134</v>
      </c>
      <c r="C124" s="20" t="s">
        <v>337</v>
      </c>
      <c r="D124" s="20" t="s">
        <v>338</v>
      </c>
      <c r="E124" s="36">
        <v>0</v>
      </c>
      <c r="F124" s="48" t="s">
        <v>45</v>
      </c>
      <c r="G124" s="50">
        <v>3</v>
      </c>
      <c r="H124" s="28"/>
      <c r="I124" s="21">
        <v>0</v>
      </c>
      <c r="J124" s="39"/>
      <c r="K124" s="21" t="s">
        <v>7</v>
      </c>
      <c r="L124" s="39"/>
      <c r="M124" s="21" t="s">
        <v>7</v>
      </c>
      <c r="N124" s="44"/>
      <c r="O124" s="21" t="s">
        <v>7</v>
      </c>
      <c r="P124" s="44"/>
      <c r="Q124" s="21" t="s">
        <v>7</v>
      </c>
      <c r="R124" s="44"/>
      <c r="S124" s="21" t="s">
        <v>7</v>
      </c>
      <c r="T124" s="44"/>
      <c r="U124" s="21" t="s">
        <v>7</v>
      </c>
      <c r="V124" s="44"/>
      <c r="W124" s="21" t="s">
        <v>7</v>
      </c>
      <c r="X124" s="44"/>
      <c r="Y124" s="21" t="s">
        <v>7</v>
      </c>
      <c r="Z124" s="44"/>
      <c r="AA124" s="21" t="s">
        <v>7</v>
      </c>
      <c r="AB124" s="44"/>
      <c r="AC124" s="21" t="s">
        <v>7</v>
      </c>
      <c r="AD124" s="44"/>
      <c r="AE124" s="21" t="s">
        <v>7</v>
      </c>
      <c r="AF124" s="44"/>
      <c r="AG124" s="21" t="s">
        <v>7</v>
      </c>
      <c r="AH124" s="44"/>
      <c r="AI124" s="21" t="s">
        <v>7</v>
      </c>
      <c r="AJ124" s="44"/>
      <c r="AK124" s="21" t="s">
        <v>7</v>
      </c>
      <c r="AL124" s="44"/>
      <c r="AM124" s="21" t="s">
        <v>7</v>
      </c>
      <c r="AN124" s="44"/>
      <c r="AO124" s="21" t="s">
        <v>7</v>
      </c>
      <c r="AP124" s="44"/>
      <c r="AQ124" s="21" t="s">
        <v>7</v>
      </c>
      <c r="AR124" s="44"/>
      <c r="AS124" s="21" t="s">
        <v>7</v>
      </c>
      <c r="AT124" s="45"/>
      <c r="AU124" s="21" t="s">
        <v>7</v>
      </c>
      <c r="AV124" s="45"/>
      <c r="AW124" s="21" t="s">
        <v>7</v>
      </c>
      <c r="AX124" s="45"/>
      <c r="AY124" s="21" t="s">
        <v>7</v>
      </c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  <c r="IW124" s="13"/>
      <c r="IX124" s="13"/>
      <c r="IY124" s="13"/>
      <c r="IZ124" s="13"/>
      <c r="JA124" s="13"/>
      <c r="JB124" s="13"/>
      <c r="JC124" s="13"/>
      <c r="JD124" s="13"/>
      <c r="JE124" s="13"/>
      <c r="JF124" s="13"/>
      <c r="JG124" s="13"/>
      <c r="JH124" s="13"/>
      <c r="JI124" s="13"/>
      <c r="JJ124" s="13"/>
      <c r="JK124" s="13"/>
      <c r="JL124" s="13"/>
      <c r="JM124" s="13"/>
      <c r="JN124" s="13"/>
      <c r="JO124" s="13"/>
      <c r="JP124" s="13"/>
      <c r="JQ124" s="13"/>
      <c r="JR124" s="13"/>
      <c r="JS124" s="13"/>
      <c r="JT124" s="13"/>
      <c r="JU124" s="13"/>
      <c r="JV124" s="13"/>
      <c r="JW124" s="13"/>
      <c r="JX124" s="13"/>
      <c r="JY124" s="13"/>
      <c r="JZ124" s="13"/>
      <c r="KA124" s="13"/>
      <c r="KB124" s="13"/>
      <c r="KC124" s="13"/>
      <c r="KD124" s="13"/>
      <c r="KE124" s="13"/>
      <c r="KF124" s="13"/>
      <c r="KG124" s="13"/>
      <c r="KH124" s="13"/>
      <c r="KI124" s="13"/>
      <c r="KJ124" s="13"/>
      <c r="KK124" s="13"/>
      <c r="KL124" s="13"/>
      <c r="KM124" s="13"/>
      <c r="KN124" s="13"/>
      <c r="KO124" s="13"/>
      <c r="KP124" s="13"/>
      <c r="KQ124" s="13"/>
      <c r="KR124" s="13"/>
      <c r="KS124" s="13"/>
      <c r="KT124" s="13"/>
      <c r="KU124" s="13"/>
      <c r="KV124" s="13"/>
      <c r="KW124" s="13"/>
      <c r="KX124" s="13"/>
      <c r="KY124" s="13"/>
      <c r="KZ124" s="13"/>
      <c r="LA124" s="13"/>
      <c r="LB124" s="13"/>
      <c r="LC124" s="13"/>
      <c r="LD124" s="13"/>
      <c r="LE124" s="13"/>
      <c r="LF124" s="13"/>
      <c r="LG124" s="13"/>
      <c r="LH124" s="13"/>
      <c r="LI124" s="13"/>
      <c r="LJ124" s="13"/>
      <c r="LK124" s="13"/>
      <c r="LL124" s="13"/>
      <c r="LM124" s="13"/>
      <c r="LN124" s="13"/>
      <c r="LO124" s="13"/>
      <c r="LP124" s="13"/>
      <c r="LQ124" s="13"/>
      <c r="LR124" s="13"/>
      <c r="LS124" s="13"/>
      <c r="LT124" s="13"/>
      <c r="LU124" s="13"/>
      <c r="LV124" s="13"/>
      <c r="LW124" s="13"/>
      <c r="LX124" s="13"/>
      <c r="LY124" s="13"/>
      <c r="LZ124" s="13"/>
      <c r="MA124" s="13"/>
      <c r="MB124" s="13"/>
      <c r="MC124" s="13"/>
      <c r="MD124" s="13"/>
      <c r="ME124" s="13"/>
      <c r="MF124" s="13"/>
      <c r="MG124" s="13"/>
      <c r="MH124" s="13"/>
      <c r="MI124" s="13"/>
      <c r="MJ124" s="13"/>
      <c r="MK124" s="13"/>
      <c r="ML124" s="13"/>
      <c r="MM124" s="13"/>
      <c r="MN124" s="13"/>
      <c r="MO124" s="13"/>
      <c r="MP124" s="13"/>
      <c r="MQ124" s="13"/>
      <c r="MR124" s="13"/>
      <c r="MS124" s="13"/>
      <c r="MT124" s="13"/>
      <c r="MU124" s="13"/>
      <c r="MV124" s="13"/>
      <c r="MW124" s="13"/>
      <c r="MX124" s="13"/>
      <c r="MY124" s="13"/>
      <c r="MZ124" s="13"/>
      <c r="NA124" s="13"/>
      <c r="NB124" s="13"/>
      <c r="NC124" s="13"/>
      <c r="ND124" s="13"/>
      <c r="NE124" s="13"/>
      <c r="NF124" s="13"/>
      <c r="NG124" s="13"/>
      <c r="NH124" s="13"/>
      <c r="NI124" s="13"/>
      <c r="NJ124" s="13"/>
      <c r="NK124" s="13"/>
      <c r="NL124" s="13"/>
      <c r="NM124" s="13"/>
      <c r="NN124" s="13"/>
      <c r="NO124" s="13"/>
      <c r="NP124" s="13"/>
      <c r="NQ124" s="13"/>
      <c r="NR124" s="13"/>
      <c r="NS124" s="13"/>
      <c r="NT124" s="13"/>
      <c r="NU124" s="13"/>
      <c r="NV124" s="13"/>
      <c r="NW124" s="13"/>
      <c r="NX124" s="13"/>
      <c r="NY124" s="13"/>
      <c r="NZ124" s="13"/>
      <c r="OA124" s="13"/>
      <c r="OB124" s="13"/>
      <c r="OC124" s="13"/>
      <c r="OD124" s="13"/>
      <c r="OE124" s="13"/>
      <c r="OF124" s="13"/>
      <c r="OG124" s="13"/>
      <c r="OH124" s="13"/>
      <c r="OI124" s="13"/>
      <c r="OJ124" s="13"/>
      <c r="OK124" s="13"/>
      <c r="OL124" s="13"/>
      <c r="OM124" s="13"/>
      <c r="ON124" s="13"/>
      <c r="OO124" s="13"/>
      <c r="OP124" s="13"/>
      <c r="OQ124" s="13"/>
      <c r="OR124" s="13"/>
      <c r="OS124" s="13"/>
      <c r="OT124" s="13"/>
      <c r="OU124" s="13"/>
      <c r="OV124" s="13"/>
      <c r="OW124" s="13"/>
      <c r="OX124" s="13"/>
      <c r="OY124" s="13"/>
      <c r="OZ124" s="13"/>
      <c r="PA124" s="13"/>
      <c r="PB124" s="13"/>
      <c r="PC124" s="13"/>
      <c r="PD124" s="13"/>
      <c r="PE124" s="13"/>
      <c r="PF124" s="13"/>
      <c r="PG124" s="13"/>
      <c r="PH124" s="13"/>
      <c r="PI124" s="13"/>
      <c r="PJ124" s="13"/>
      <c r="PK124" s="13"/>
      <c r="PL124" s="13"/>
      <c r="PM124" s="13"/>
      <c r="PN124" s="13"/>
      <c r="PO124" s="13"/>
      <c r="PP124" s="13"/>
      <c r="PQ124" s="13"/>
      <c r="PR124" s="13"/>
      <c r="PS124" s="13"/>
      <c r="PT124" s="13"/>
      <c r="PU124" s="13"/>
      <c r="PV124" s="13"/>
      <c r="PW124" s="13"/>
      <c r="PX124" s="13"/>
    </row>
    <row r="125" spans="1:440" x14ac:dyDescent="0.25">
      <c r="A125" s="28">
        <v>1409</v>
      </c>
      <c r="B125" s="61" t="s">
        <v>1134</v>
      </c>
      <c r="C125" s="20" t="s">
        <v>345</v>
      </c>
      <c r="D125" s="20" t="s">
        <v>346</v>
      </c>
      <c r="E125" s="36">
        <v>0</v>
      </c>
      <c r="F125" s="48" t="s">
        <v>49</v>
      </c>
      <c r="G125" s="49">
        <v>6</v>
      </c>
      <c r="H125" s="28"/>
      <c r="I125" s="21">
        <v>0</v>
      </c>
      <c r="J125" s="39"/>
      <c r="K125" s="21" t="s">
        <v>7</v>
      </c>
      <c r="L125" s="39"/>
      <c r="M125" s="21" t="s">
        <v>7</v>
      </c>
      <c r="N125" s="44"/>
      <c r="O125" s="21" t="s">
        <v>7</v>
      </c>
      <c r="P125" s="46"/>
      <c r="Q125" s="21" t="s">
        <v>7</v>
      </c>
      <c r="R125" s="44"/>
      <c r="S125" s="21" t="s">
        <v>7</v>
      </c>
      <c r="T125" s="45"/>
      <c r="U125" s="21" t="s">
        <v>7</v>
      </c>
      <c r="V125" s="44"/>
      <c r="W125" s="21" t="s">
        <v>7</v>
      </c>
      <c r="X125" s="44"/>
      <c r="Y125" s="21" t="s">
        <v>7</v>
      </c>
      <c r="Z125" s="44"/>
      <c r="AA125" s="21" t="s">
        <v>7</v>
      </c>
      <c r="AB125" s="44"/>
      <c r="AC125" s="21" t="s">
        <v>7</v>
      </c>
      <c r="AD125" s="44"/>
      <c r="AE125" s="21" t="s">
        <v>7</v>
      </c>
      <c r="AF125" s="44"/>
      <c r="AG125" s="21" t="s">
        <v>7</v>
      </c>
      <c r="AH125" s="44"/>
      <c r="AI125" s="21" t="s">
        <v>7</v>
      </c>
      <c r="AJ125" s="44"/>
      <c r="AK125" s="21" t="s">
        <v>7</v>
      </c>
      <c r="AL125" s="44"/>
      <c r="AM125" s="21" t="s">
        <v>7</v>
      </c>
      <c r="AN125" s="44"/>
      <c r="AO125" s="21" t="s">
        <v>7</v>
      </c>
      <c r="AP125" s="44"/>
      <c r="AQ125" s="21" t="s">
        <v>7</v>
      </c>
      <c r="AR125" s="44"/>
      <c r="AS125" s="21" t="s">
        <v>7</v>
      </c>
      <c r="AT125" s="45"/>
      <c r="AU125" s="21" t="s">
        <v>7</v>
      </c>
      <c r="AV125" s="45"/>
      <c r="AW125" s="21" t="s">
        <v>7</v>
      </c>
      <c r="AX125" s="45"/>
      <c r="AY125" s="21" t="s">
        <v>7</v>
      </c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</row>
    <row r="126" spans="1:440" x14ac:dyDescent="0.25">
      <c r="A126" s="28">
        <v>12435</v>
      </c>
      <c r="B126" s="61" t="s">
        <v>1134</v>
      </c>
      <c r="C126" s="20" t="s">
        <v>360</v>
      </c>
      <c r="D126" s="20" t="s">
        <v>361</v>
      </c>
      <c r="E126" s="36">
        <v>0</v>
      </c>
      <c r="F126" s="48" t="s">
        <v>49</v>
      </c>
      <c r="G126" s="49">
        <v>1</v>
      </c>
      <c r="H126" s="28"/>
      <c r="I126" s="21">
        <v>0</v>
      </c>
      <c r="J126" s="39"/>
      <c r="K126" s="21" t="s">
        <v>7</v>
      </c>
      <c r="L126" s="39"/>
      <c r="M126" s="21" t="s">
        <v>7</v>
      </c>
      <c r="N126" s="44"/>
      <c r="O126" s="21" t="s">
        <v>7</v>
      </c>
      <c r="P126" s="44"/>
      <c r="Q126" s="21" t="s">
        <v>7</v>
      </c>
      <c r="R126" s="44"/>
      <c r="S126" s="21" t="s">
        <v>7</v>
      </c>
      <c r="T126" s="44"/>
      <c r="U126" s="21" t="s">
        <v>7</v>
      </c>
      <c r="V126" s="44"/>
      <c r="W126" s="21" t="s">
        <v>7</v>
      </c>
      <c r="X126" s="44"/>
      <c r="Y126" s="21" t="s">
        <v>7</v>
      </c>
      <c r="Z126" s="44"/>
      <c r="AA126" s="21" t="s">
        <v>7</v>
      </c>
      <c r="AB126" s="44"/>
      <c r="AC126" s="21" t="s">
        <v>7</v>
      </c>
      <c r="AD126" s="44"/>
      <c r="AE126" s="21" t="s">
        <v>7</v>
      </c>
      <c r="AF126" s="44"/>
      <c r="AG126" s="21" t="s">
        <v>7</v>
      </c>
      <c r="AH126" s="44"/>
      <c r="AI126" s="21" t="s">
        <v>7</v>
      </c>
      <c r="AJ126" s="44"/>
      <c r="AK126" s="21" t="s">
        <v>7</v>
      </c>
      <c r="AL126" s="44"/>
      <c r="AM126" s="21" t="s">
        <v>7</v>
      </c>
      <c r="AN126" s="44"/>
      <c r="AO126" s="21" t="s">
        <v>7</v>
      </c>
      <c r="AP126" s="44"/>
      <c r="AQ126" s="21" t="s">
        <v>7</v>
      </c>
      <c r="AR126" s="44"/>
      <c r="AS126" s="21" t="s">
        <v>7</v>
      </c>
      <c r="AT126" s="44"/>
      <c r="AU126" s="21" t="s">
        <v>7</v>
      </c>
      <c r="AV126" s="44"/>
      <c r="AW126" s="21" t="s">
        <v>7</v>
      </c>
      <c r="AX126" s="44"/>
      <c r="AY126" s="21" t="s">
        <v>7</v>
      </c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</row>
    <row r="127" spans="1:440" ht="15" customHeight="1" x14ac:dyDescent="0.25">
      <c r="A127" s="28">
        <v>10105</v>
      </c>
      <c r="B127" s="61" t="s">
        <v>1134</v>
      </c>
      <c r="C127" s="20" t="s">
        <v>368</v>
      </c>
      <c r="D127" s="20" t="s">
        <v>369</v>
      </c>
      <c r="E127" s="36">
        <v>0</v>
      </c>
      <c r="F127" s="48" t="s">
        <v>49</v>
      </c>
      <c r="G127" s="49">
        <v>1</v>
      </c>
      <c r="H127" s="28"/>
      <c r="I127" s="21">
        <v>0</v>
      </c>
      <c r="J127" s="39"/>
      <c r="K127" s="21" t="s">
        <v>7</v>
      </c>
      <c r="L127" s="39"/>
      <c r="M127" s="21" t="s">
        <v>7</v>
      </c>
      <c r="N127" s="44"/>
      <c r="O127" s="21" t="s">
        <v>7</v>
      </c>
      <c r="P127" s="44"/>
      <c r="Q127" s="21" t="s">
        <v>7</v>
      </c>
      <c r="R127" s="44"/>
      <c r="S127" s="21" t="s">
        <v>7</v>
      </c>
      <c r="T127" s="45"/>
      <c r="U127" s="21" t="s">
        <v>7</v>
      </c>
      <c r="V127" s="45"/>
      <c r="W127" s="21" t="s">
        <v>7</v>
      </c>
      <c r="X127" s="45"/>
      <c r="Y127" s="21" t="s">
        <v>7</v>
      </c>
      <c r="Z127" s="45"/>
      <c r="AA127" s="21" t="s">
        <v>7</v>
      </c>
      <c r="AB127" s="45"/>
      <c r="AC127" s="21" t="s">
        <v>7</v>
      </c>
      <c r="AD127" s="45"/>
      <c r="AE127" s="21" t="s">
        <v>7</v>
      </c>
      <c r="AF127" s="45"/>
      <c r="AG127" s="21" t="s">
        <v>7</v>
      </c>
      <c r="AH127" s="45"/>
      <c r="AI127" s="21" t="s">
        <v>7</v>
      </c>
      <c r="AJ127" s="45"/>
      <c r="AK127" s="21" t="s">
        <v>7</v>
      </c>
      <c r="AL127" s="45"/>
      <c r="AM127" s="21" t="s">
        <v>7</v>
      </c>
      <c r="AN127" s="45"/>
      <c r="AO127" s="21" t="s">
        <v>7</v>
      </c>
      <c r="AP127" s="45"/>
      <c r="AQ127" s="21" t="s">
        <v>7</v>
      </c>
      <c r="AR127" s="45"/>
      <c r="AS127" s="21" t="s">
        <v>7</v>
      </c>
      <c r="AT127" s="44"/>
      <c r="AU127" s="21" t="s">
        <v>7</v>
      </c>
      <c r="AV127" s="44"/>
      <c r="AW127" s="21" t="s">
        <v>7</v>
      </c>
      <c r="AX127" s="44"/>
      <c r="AY127" s="21" t="s">
        <v>7</v>
      </c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  <c r="IW127" s="13"/>
      <c r="IX127" s="13"/>
      <c r="IY127" s="13"/>
      <c r="IZ127" s="13"/>
      <c r="JA127" s="13"/>
      <c r="JB127" s="13"/>
      <c r="JC127" s="13"/>
      <c r="JD127" s="13"/>
      <c r="JE127" s="13"/>
      <c r="JF127" s="13"/>
      <c r="JG127" s="13"/>
      <c r="JH127" s="13"/>
      <c r="JI127" s="13"/>
      <c r="JJ127" s="13"/>
      <c r="JK127" s="13"/>
      <c r="JL127" s="13"/>
      <c r="JM127" s="13"/>
      <c r="JN127" s="13"/>
      <c r="JO127" s="13"/>
      <c r="JP127" s="13"/>
      <c r="JQ127" s="13"/>
      <c r="JR127" s="13"/>
      <c r="JS127" s="13"/>
      <c r="JT127" s="13"/>
      <c r="JU127" s="13"/>
      <c r="JV127" s="13"/>
      <c r="JW127" s="13"/>
      <c r="JX127" s="13"/>
      <c r="JY127" s="13"/>
      <c r="JZ127" s="13"/>
      <c r="KA127" s="13"/>
      <c r="KB127" s="13"/>
      <c r="KC127" s="13"/>
      <c r="KD127" s="13"/>
      <c r="KE127" s="13"/>
      <c r="KF127" s="13"/>
      <c r="KG127" s="13"/>
      <c r="KH127" s="13"/>
      <c r="KI127" s="13"/>
      <c r="KJ127" s="13"/>
      <c r="KK127" s="13"/>
      <c r="KL127" s="13"/>
      <c r="KM127" s="13"/>
      <c r="KN127" s="13"/>
      <c r="KO127" s="13"/>
      <c r="KP127" s="13"/>
      <c r="KQ127" s="13"/>
      <c r="KR127" s="13"/>
      <c r="KS127" s="13"/>
      <c r="KT127" s="13"/>
      <c r="KU127" s="13"/>
      <c r="KV127" s="13"/>
      <c r="KW127" s="13"/>
      <c r="KX127" s="13"/>
      <c r="KY127" s="13"/>
      <c r="KZ127" s="13"/>
      <c r="LA127" s="13"/>
      <c r="LB127" s="13"/>
      <c r="LC127" s="13"/>
      <c r="LD127" s="13"/>
      <c r="LE127" s="13"/>
      <c r="LF127" s="13"/>
      <c r="LG127" s="13"/>
      <c r="LH127" s="13"/>
      <c r="LI127" s="13"/>
      <c r="LJ127" s="13"/>
      <c r="LK127" s="13"/>
      <c r="LL127" s="13"/>
      <c r="LM127" s="13"/>
      <c r="LN127" s="13"/>
      <c r="LO127" s="13"/>
      <c r="LP127" s="13"/>
      <c r="LQ127" s="13"/>
      <c r="LR127" s="13"/>
      <c r="LS127" s="13"/>
      <c r="LT127" s="13"/>
      <c r="LU127" s="13"/>
      <c r="LV127" s="13"/>
      <c r="LW127" s="13"/>
      <c r="LX127" s="13"/>
      <c r="LY127" s="13"/>
      <c r="LZ127" s="13"/>
      <c r="MA127" s="13"/>
      <c r="MB127" s="13"/>
      <c r="MC127" s="13"/>
      <c r="MD127" s="13"/>
      <c r="ME127" s="13"/>
      <c r="MF127" s="13"/>
      <c r="MG127" s="13"/>
      <c r="MH127" s="13"/>
      <c r="MI127" s="13"/>
      <c r="MJ127" s="13"/>
      <c r="MK127" s="13"/>
      <c r="ML127" s="13"/>
      <c r="MM127" s="13"/>
      <c r="MN127" s="13"/>
      <c r="MO127" s="13"/>
      <c r="MP127" s="13"/>
      <c r="MQ127" s="13"/>
      <c r="MR127" s="13"/>
      <c r="MS127" s="13"/>
      <c r="MT127" s="13"/>
      <c r="MU127" s="13"/>
      <c r="MV127" s="13"/>
      <c r="MW127" s="13"/>
      <c r="MX127" s="13"/>
      <c r="MY127" s="13"/>
      <c r="MZ127" s="13"/>
      <c r="NA127" s="13"/>
      <c r="NB127" s="13"/>
      <c r="NC127" s="13"/>
      <c r="ND127" s="13"/>
      <c r="NE127" s="13"/>
      <c r="NF127" s="13"/>
      <c r="NG127" s="13"/>
      <c r="NH127" s="13"/>
      <c r="NI127" s="13"/>
      <c r="NJ127" s="13"/>
      <c r="NK127" s="13"/>
      <c r="NL127" s="13"/>
      <c r="NM127" s="13"/>
      <c r="NN127" s="13"/>
      <c r="NO127" s="13"/>
      <c r="NP127" s="13"/>
      <c r="NQ127" s="13"/>
      <c r="NR127" s="13"/>
      <c r="NS127" s="13"/>
      <c r="NT127" s="13"/>
      <c r="NU127" s="13"/>
      <c r="NV127" s="13"/>
      <c r="NW127" s="13"/>
      <c r="NX127" s="13"/>
      <c r="NY127" s="13"/>
      <c r="NZ127" s="13"/>
      <c r="OA127" s="13"/>
      <c r="OB127" s="13"/>
      <c r="OC127" s="13"/>
      <c r="OD127" s="13"/>
      <c r="OE127" s="13"/>
      <c r="OF127" s="13"/>
      <c r="OG127" s="13"/>
      <c r="OH127" s="13"/>
      <c r="OI127" s="13"/>
      <c r="OJ127" s="13"/>
      <c r="OK127" s="13"/>
      <c r="OL127" s="13"/>
      <c r="OM127" s="13"/>
      <c r="ON127" s="13"/>
      <c r="OO127" s="13"/>
      <c r="OP127" s="13"/>
      <c r="OQ127" s="13"/>
      <c r="OR127" s="13"/>
      <c r="OS127" s="13"/>
      <c r="OT127" s="13"/>
      <c r="OU127" s="13"/>
      <c r="OV127" s="13"/>
      <c r="OW127" s="13"/>
      <c r="OX127" s="13"/>
      <c r="OY127" s="13"/>
      <c r="OZ127" s="13"/>
      <c r="PA127" s="13"/>
      <c r="PB127" s="13"/>
      <c r="PC127" s="13"/>
      <c r="PD127" s="13"/>
      <c r="PE127" s="13"/>
      <c r="PF127" s="13"/>
      <c r="PG127" s="13"/>
      <c r="PH127" s="13"/>
      <c r="PI127" s="13"/>
      <c r="PJ127" s="13"/>
      <c r="PK127" s="13"/>
      <c r="PL127" s="13"/>
      <c r="PM127" s="13"/>
      <c r="PN127" s="13"/>
      <c r="PO127" s="13"/>
      <c r="PP127" s="13"/>
      <c r="PQ127" s="13"/>
      <c r="PR127" s="13"/>
      <c r="PS127" s="13"/>
      <c r="PT127" s="13"/>
      <c r="PU127" s="13"/>
      <c r="PV127" s="13"/>
      <c r="PW127" s="13"/>
      <c r="PX127" s="13"/>
    </row>
    <row r="128" spans="1:440" x14ac:dyDescent="0.25">
      <c r="A128" s="28">
        <v>10106</v>
      </c>
      <c r="B128" s="61" t="s">
        <v>1134</v>
      </c>
      <c r="C128" s="20" t="s">
        <v>368</v>
      </c>
      <c r="D128" s="20" t="s">
        <v>375</v>
      </c>
      <c r="E128" s="36">
        <v>0</v>
      </c>
      <c r="F128" s="48" t="s">
        <v>75</v>
      </c>
      <c r="G128" s="49">
        <v>1</v>
      </c>
      <c r="H128" s="28"/>
      <c r="I128" s="21">
        <v>0</v>
      </c>
      <c r="J128" s="39"/>
      <c r="K128" s="21" t="s">
        <v>7</v>
      </c>
      <c r="L128" s="39"/>
      <c r="M128" s="21" t="s">
        <v>7</v>
      </c>
      <c r="N128" s="44"/>
      <c r="O128" s="21" t="s">
        <v>7</v>
      </c>
      <c r="P128" s="44"/>
      <c r="Q128" s="21" t="s">
        <v>7</v>
      </c>
      <c r="R128" s="44"/>
      <c r="S128" s="21" t="s">
        <v>7</v>
      </c>
      <c r="T128" s="44"/>
      <c r="U128" s="21" t="s">
        <v>7</v>
      </c>
      <c r="V128" s="44"/>
      <c r="W128" s="21" t="s">
        <v>7</v>
      </c>
      <c r="X128" s="44"/>
      <c r="Y128" s="21" t="s">
        <v>7</v>
      </c>
      <c r="Z128" s="44"/>
      <c r="AA128" s="21" t="s">
        <v>7</v>
      </c>
      <c r="AB128" s="44"/>
      <c r="AC128" s="21" t="s">
        <v>7</v>
      </c>
      <c r="AD128" s="44"/>
      <c r="AE128" s="21" t="s">
        <v>7</v>
      </c>
      <c r="AF128" s="44"/>
      <c r="AG128" s="21" t="s">
        <v>7</v>
      </c>
      <c r="AH128" s="44"/>
      <c r="AI128" s="21" t="s">
        <v>7</v>
      </c>
      <c r="AJ128" s="44"/>
      <c r="AK128" s="21" t="s">
        <v>7</v>
      </c>
      <c r="AL128" s="44"/>
      <c r="AM128" s="21" t="s">
        <v>7</v>
      </c>
      <c r="AN128" s="44"/>
      <c r="AO128" s="21" t="s">
        <v>7</v>
      </c>
      <c r="AP128" s="44"/>
      <c r="AQ128" s="21" t="s">
        <v>7</v>
      </c>
      <c r="AR128" s="44"/>
      <c r="AS128" s="21" t="s">
        <v>7</v>
      </c>
      <c r="AT128" s="44"/>
      <c r="AU128" s="21" t="s">
        <v>7</v>
      </c>
      <c r="AV128" s="44"/>
      <c r="AW128" s="21" t="s">
        <v>7</v>
      </c>
      <c r="AX128" s="44"/>
      <c r="AY128" s="21" t="s">
        <v>7</v>
      </c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  <c r="IW128" s="13"/>
      <c r="IX128" s="13"/>
      <c r="IY128" s="13"/>
      <c r="IZ128" s="13"/>
      <c r="JA128" s="13"/>
      <c r="JB128" s="13"/>
      <c r="JC128" s="13"/>
      <c r="JD128" s="13"/>
      <c r="JE128" s="13"/>
      <c r="JF128" s="13"/>
      <c r="JG128" s="13"/>
      <c r="JH128" s="13"/>
      <c r="JI128" s="13"/>
      <c r="JJ128" s="13"/>
      <c r="JK128" s="13"/>
      <c r="JL128" s="13"/>
      <c r="JM128" s="13"/>
      <c r="JN128" s="13"/>
      <c r="JO128" s="13"/>
      <c r="JP128" s="13"/>
      <c r="JQ128" s="13"/>
      <c r="JR128" s="13"/>
      <c r="JS128" s="13"/>
      <c r="JT128" s="13"/>
      <c r="JU128" s="13"/>
      <c r="JV128" s="13"/>
      <c r="JW128" s="13"/>
      <c r="JX128" s="13"/>
      <c r="JY128" s="13"/>
      <c r="JZ128" s="13"/>
      <c r="KA128" s="13"/>
      <c r="KB128" s="13"/>
      <c r="KC128" s="13"/>
      <c r="KD128" s="13"/>
      <c r="KE128" s="13"/>
      <c r="KF128" s="13"/>
      <c r="KG128" s="13"/>
      <c r="KH128" s="13"/>
      <c r="KI128" s="13"/>
      <c r="KJ128" s="13"/>
      <c r="KK128" s="13"/>
      <c r="KL128" s="13"/>
      <c r="KM128" s="13"/>
      <c r="KN128" s="13"/>
      <c r="KO128" s="13"/>
      <c r="KP128" s="13"/>
      <c r="KQ128" s="13"/>
      <c r="KR128" s="13"/>
      <c r="KS128" s="13"/>
      <c r="KT128" s="13"/>
      <c r="KU128" s="13"/>
      <c r="KV128" s="13"/>
      <c r="KW128" s="13"/>
      <c r="KX128" s="13"/>
      <c r="KY128" s="13"/>
      <c r="KZ128" s="13"/>
      <c r="LA128" s="13"/>
      <c r="LB128" s="13"/>
      <c r="LC128" s="13"/>
      <c r="LD128" s="13"/>
      <c r="LE128" s="13"/>
      <c r="LF128" s="13"/>
      <c r="LG128" s="13"/>
      <c r="LH128" s="13"/>
      <c r="LI128" s="13"/>
      <c r="LJ128" s="13"/>
      <c r="LK128" s="13"/>
      <c r="LL128" s="13"/>
      <c r="LM128" s="13"/>
      <c r="LN128" s="13"/>
      <c r="LO128" s="13"/>
      <c r="LP128" s="13"/>
      <c r="LQ128" s="13"/>
      <c r="LR128" s="13"/>
      <c r="LS128" s="13"/>
      <c r="LT128" s="13"/>
      <c r="LU128" s="13"/>
      <c r="LV128" s="13"/>
      <c r="LW128" s="13"/>
      <c r="LX128" s="13"/>
      <c r="LY128" s="13"/>
      <c r="LZ128" s="13"/>
      <c r="MA128" s="13"/>
      <c r="MB128" s="13"/>
      <c r="MC128" s="13"/>
      <c r="MD128" s="13"/>
      <c r="ME128" s="13"/>
      <c r="MF128" s="13"/>
      <c r="MG128" s="13"/>
      <c r="MH128" s="13"/>
      <c r="MI128" s="13"/>
      <c r="MJ128" s="13"/>
      <c r="MK128" s="13"/>
      <c r="ML128" s="13"/>
      <c r="MM128" s="13"/>
      <c r="MN128" s="13"/>
      <c r="MO128" s="13"/>
      <c r="MP128" s="13"/>
      <c r="MQ128" s="13"/>
      <c r="MR128" s="13"/>
      <c r="MS128" s="13"/>
      <c r="MT128" s="13"/>
      <c r="MU128" s="13"/>
      <c r="MV128" s="13"/>
      <c r="MW128" s="13"/>
      <c r="MX128" s="13"/>
      <c r="MY128" s="13"/>
      <c r="MZ128" s="13"/>
      <c r="NA128" s="13"/>
      <c r="NB128" s="13"/>
      <c r="NC128" s="13"/>
      <c r="ND128" s="13"/>
      <c r="NE128" s="13"/>
      <c r="NF128" s="13"/>
      <c r="NG128" s="13"/>
      <c r="NH128" s="13"/>
      <c r="NI128" s="13"/>
      <c r="NJ128" s="13"/>
      <c r="NK128" s="13"/>
      <c r="NL128" s="13"/>
      <c r="NM128" s="13"/>
      <c r="NN128" s="13"/>
      <c r="NO128" s="13"/>
      <c r="NP128" s="13"/>
      <c r="NQ128" s="13"/>
      <c r="NR128" s="13"/>
      <c r="NS128" s="13"/>
      <c r="NT128" s="13"/>
      <c r="NU128" s="13"/>
      <c r="NV128" s="13"/>
      <c r="NW128" s="13"/>
      <c r="NX128" s="13"/>
      <c r="NY128" s="13"/>
      <c r="NZ128" s="13"/>
      <c r="OA128" s="13"/>
      <c r="OB128" s="13"/>
      <c r="OC128" s="13"/>
      <c r="OD128" s="13"/>
      <c r="OE128" s="13"/>
      <c r="OF128" s="13"/>
      <c r="OG128" s="13"/>
      <c r="OH128" s="13"/>
      <c r="OI128" s="13"/>
      <c r="OJ128" s="13"/>
      <c r="OK128" s="13"/>
      <c r="OL128" s="13"/>
      <c r="OM128" s="13"/>
      <c r="ON128" s="13"/>
      <c r="OO128" s="13"/>
      <c r="OP128" s="13"/>
      <c r="OQ128" s="13"/>
      <c r="OR128" s="13"/>
      <c r="OS128" s="13"/>
      <c r="OT128" s="13"/>
      <c r="OU128" s="13"/>
      <c r="OV128" s="13"/>
      <c r="OW128" s="13"/>
      <c r="OX128" s="13"/>
      <c r="OY128" s="13"/>
      <c r="OZ128" s="13"/>
      <c r="PA128" s="13"/>
      <c r="PB128" s="13"/>
      <c r="PC128" s="13"/>
      <c r="PD128" s="13"/>
      <c r="PE128" s="13"/>
      <c r="PF128" s="13"/>
      <c r="PG128" s="13"/>
      <c r="PH128" s="13"/>
      <c r="PI128" s="13"/>
      <c r="PJ128" s="13"/>
      <c r="PK128" s="13"/>
      <c r="PL128" s="13"/>
      <c r="PM128" s="13"/>
      <c r="PN128" s="13"/>
      <c r="PO128" s="13"/>
      <c r="PP128" s="13"/>
      <c r="PQ128" s="13"/>
      <c r="PR128" s="13"/>
      <c r="PS128" s="13"/>
      <c r="PT128" s="13"/>
      <c r="PU128" s="13"/>
      <c r="PV128" s="13"/>
      <c r="PW128" s="13"/>
      <c r="PX128" s="13"/>
    </row>
    <row r="129" spans="1:440" x14ac:dyDescent="0.25">
      <c r="A129" s="28">
        <v>2217</v>
      </c>
      <c r="B129" s="61" t="s">
        <v>1134</v>
      </c>
      <c r="C129" s="20" t="s">
        <v>190</v>
      </c>
      <c r="D129" s="20" t="s">
        <v>191</v>
      </c>
      <c r="E129" s="36">
        <v>0</v>
      </c>
      <c r="F129" s="48" t="s">
        <v>87</v>
      </c>
      <c r="G129" s="49">
        <v>2</v>
      </c>
      <c r="H129" s="28"/>
      <c r="I129" s="21">
        <v>0</v>
      </c>
      <c r="J129" s="39"/>
      <c r="K129" s="21" t="s">
        <v>7</v>
      </c>
      <c r="L129" s="39"/>
      <c r="M129" s="21" t="s">
        <v>7</v>
      </c>
      <c r="N129" s="44"/>
      <c r="O129" s="21" t="s">
        <v>7</v>
      </c>
      <c r="P129" s="46"/>
      <c r="Q129" s="21" t="s">
        <v>7</v>
      </c>
      <c r="R129" s="44"/>
      <c r="S129" s="21" t="s">
        <v>7</v>
      </c>
      <c r="T129" s="45"/>
      <c r="U129" s="21" t="s">
        <v>7</v>
      </c>
      <c r="V129" s="44"/>
      <c r="W129" s="21" t="s">
        <v>7</v>
      </c>
      <c r="X129" s="44"/>
      <c r="Y129" s="21" t="s">
        <v>7</v>
      </c>
      <c r="Z129" s="44"/>
      <c r="AA129" s="21" t="s">
        <v>7</v>
      </c>
      <c r="AB129" s="44"/>
      <c r="AC129" s="21" t="s">
        <v>7</v>
      </c>
      <c r="AD129" s="44"/>
      <c r="AE129" s="21" t="s">
        <v>7</v>
      </c>
      <c r="AF129" s="44"/>
      <c r="AG129" s="21" t="s">
        <v>7</v>
      </c>
      <c r="AH129" s="44"/>
      <c r="AI129" s="21" t="s">
        <v>7</v>
      </c>
      <c r="AJ129" s="44"/>
      <c r="AK129" s="21" t="s">
        <v>7</v>
      </c>
      <c r="AL129" s="44"/>
      <c r="AM129" s="21" t="s">
        <v>7</v>
      </c>
      <c r="AN129" s="44"/>
      <c r="AO129" s="21" t="s">
        <v>7</v>
      </c>
      <c r="AP129" s="44"/>
      <c r="AQ129" s="21" t="s">
        <v>7</v>
      </c>
      <c r="AR129" s="44"/>
      <c r="AS129" s="21" t="s">
        <v>7</v>
      </c>
      <c r="AT129" s="44"/>
      <c r="AU129" s="21" t="s">
        <v>7</v>
      </c>
      <c r="AV129" s="44"/>
      <c r="AW129" s="21" t="s">
        <v>7</v>
      </c>
      <c r="AX129" s="44"/>
      <c r="AY129" s="21" t="s">
        <v>7</v>
      </c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</row>
    <row r="130" spans="1:440" x14ac:dyDescent="0.25">
      <c r="A130" s="28">
        <v>1733</v>
      </c>
      <c r="B130" s="61" t="s">
        <v>1134</v>
      </c>
      <c r="C130" s="20" t="s">
        <v>124</v>
      </c>
      <c r="D130" s="20" t="s">
        <v>405</v>
      </c>
      <c r="E130" s="36">
        <v>0</v>
      </c>
      <c r="F130" s="48" t="s">
        <v>75</v>
      </c>
      <c r="G130" s="49">
        <v>1</v>
      </c>
      <c r="H130" s="28"/>
      <c r="I130" s="21">
        <v>0</v>
      </c>
      <c r="J130" s="43"/>
      <c r="K130" s="21" t="s">
        <v>7</v>
      </c>
      <c r="L130" s="43"/>
      <c r="M130" s="21" t="s">
        <v>7</v>
      </c>
      <c r="N130" s="44"/>
      <c r="O130" s="21" t="s">
        <v>7</v>
      </c>
      <c r="P130" s="44"/>
      <c r="Q130" s="21" t="s">
        <v>7</v>
      </c>
      <c r="R130" s="44"/>
      <c r="S130" s="21" t="s">
        <v>7</v>
      </c>
      <c r="T130" s="45"/>
      <c r="U130" s="21" t="s">
        <v>7</v>
      </c>
      <c r="V130" s="45"/>
      <c r="W130" s="21" t="s">
        <v>7</v>
      </c>
      <c r="X130" s="45"/>
      <c r="Y130" s="21" t="s">
        <v>7</v>
      </c>
      <c r="Z130" s="45"/>
      <c r="AA130" s="21" t="s">
        <v>7</v>
      </c>
      <c r="AB130" s="45"/>
      <c r="AC130" s="21" t="s">
        <v>7</v>
      </c>
      <c r="AD130" s="45"/>
      <c r="AE130" s="21" t="s">
        <v>7</v>
      </c>
      <c r="AF130" s="45"/>
      <c r="AG130" s="21" t="s">
        <v>7</v>
      </c>
      <c r="AH130" s="45"/>
      <c r="AI130" s="21" t="s">
        <v>7</v>
      </c>
      <c r="AJ130" s="45"/>
      <c r="AK130" s="21" t="s">
        <v>7</v>
      </c>
      <c r="AL130" s="45"/>
      <c r="AM130" s="21" t="s">
        <v>7</v>
      </c>
      <c r="AN130" s="45"/>
      <c r="AO130" s="21" t="s">
        <v>7</v>
      </c>
      <c r="AP130" s="45"/>
      <c r="AQ130" s="21" t="s">
        <v>7</v>
      </c>
      <c r="AR130" s="45"/>
      <c r="AS130" s="21" t="s">
        <v>7</v>
      </c>
      <c r="AT130" s="45"/>
      <c r="AU130" s="21" t="s">
        <v>7</v>
      </c>
      <c r="AV130" s="45"/>
      <c r="AW130" s="21" t="s">
        <v>7</v>
      </c>
      <c r="AX130" s="45"/>
      <c r="AY130" s="21" t="s">
        <v>7</v>
      </c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  <c r="IU130" s="13"/>
      <c r="IV130" s="13"/>
      <c r="IW130" s="13"/>
      <c r="IX130" s="13"/>
      <c r="IY130" s="13"/>
      <c r="IZ130" s="13"/>
      <c r="JA130" s="13"/>
      <c r="JB130" s="13"/>
      <c r="JC130" s="13"/>
      <c r="JD130" s="13"/>
      <c r="JE130" s="13"/>
      <c r="JF130" s="13"/>
      <c r="JG130" s="13"/>
      <c r="JH130" s="13"/>
      <c r="JI130" s="13"/>
      <c r="JJ130" s="13"/>
      <c r="JK130" s="13"/>
      <c r="JL130" s="13"/>
      <c r="JM130" s="13"/>
      <c r="JN130" s="13"/>
      <c r="JO130" s="13"/>
      <c r="JP130" s="13"/>
      <c r="JQ130" s="13"/>
      <c r="JR130" s="13"/>
      <c r="JS130" s="13"/>
      <c r="JT130" s="13"/>
      <c r="JU130" s="13"/>
      <c r="JV130" s="13"/>
      <c r="JW130" s="13"/>
      <c r="JX130" s="13"/>
      <c r="JY130" s="13"/>
      <c r="JZ130" s="13"/>
      <c r="KA130" s="13"/>
      <c r="KB130" s="13"/>
      <c r="KC130" s="13"/>
      <c r="KD130" s="13"/>
      <c r="KE130" s="13"/>
      <c r="KF130" s="13"/>
      <c r="KG130" s="13"/>
      <c r="KH130" s="13"/>
      <c r="KI130" s="13"/>
      <c r="KJ130" s="13"/>
      <c r="KK130" s="13"/>
      <c r="KL130" s="13"/>
      <c r="KM130" s="13"/>
      <c r="KN130" s="13"/>
      <c r="KO130" s="13"/>
      <c r="KP130" s="13"/>
      <c r="KQ130" s="13"/>
      <c r="KR130" s="13"/>
      <c r="KS130" s="13"/>
      <c r="KT130" s="13"/>
      <c r="KU130" s="13"/>
      <c r="KV130" s="13"/>
      <c r="KW130" s="13"/>
      <c r="KX130" s="13"/>
      <c r="KY130" s="13"/>
      <c r="KZ130" s="13"/>
      <c r="LA130" s="13"/>
      <c r="LB130" s="13"/>
      <c r="LC130" s="13"/>
      <c r="LD130" s="13"/>
      <c r="LE130" s="13"/>
      <c r="LF130" s="13"/>
      <c r="LG130" s="13"/>
      <c r="LH130" s="13"/>
      <c r="LI130" s="13"/>
      <c r="LJ130" s="13"/>
      <c r="LK130" s="13"/>
      <c r="LL130" s="13"/>
      <c r="LM130" s="13"/>
      <c r="LN130" s="13"/>
      <c r="LO130" s="13"/>
      <c r="LP130" s="13"/>
      <c r="LQ130" s="13"/>
      <c r="LR130" s="13"/>
      <c r="LS130" s="13"/>
      <c r="LT130" s="13"/>
      <c r="LU130" s="13"/>
      <c r="LV130" s="13"/>
      <c r="LW130" s="13"/>
      <c r="LX130" s="13"/>
      <c r="LY130" s="13"/>
      <c r="LZ130" s="13"/>
      <c r="MA130" s="13"/>
      <c r="MB130" s="13"/>
      <c r="MC130" s="13"/>
      <c r="MD130" s="13"/>
      <c r="ME130" s="13"/>
      <c r="MF130" s="13"/>
      <c r="MG130" s="13"/>
      <c r="MH130" s="13"/>
      <c r="MI130" s="13"/>
      <c r="MJ130" s="13"/>
      <c r="MK130" s="13"/>
      <c r="ML130" s="13"/>
      <c r="MM130" s="13"/>
      <c r="MN130" s="13"/>
      <c r="MO130" s="13"/>
      <c r="MP130" s="13"/>
      <c r="MQ130" s="13"/>
      <c r="MR130" s="13"/>
      <c r="MS130" s="13"/>
      <c r="MT130" s="13"/>
      <c r="MU130" s="13"/>
      <c r="MV130" s="13"/>
      <c r="MW130" s="13"/>
      <c r="MX130" s="13"/>
      <c r="MY130" s="13"/>
      <c r="MZ130" s="13"/>
      <c r="NA130" s="13"/>
      <c r="NB130" s="13"/>
      <c r="NC130" s="13"/>
      <c r="ND130" s="13"/>
      <c r="NE130" s="13"/>
      <c r="NF130" s="13"/>
      <c r="NG130" s="13"/>
      <c r="NH130" s="13"/>
      <c r="NI130" s="13"/>
      <c r="NJ130" s="13"/>
      <c r="NK130" s="13"/>
      <c r="NL130" s="13"/>
      <c r="NM130" s="13"/>
      <c r="NN130" s="13"/>
      <c r="NO130" s="13"/>
      <c r="NP130" s="13"/>
      <c r="NQ130" s="13"/>
      <c r="NR130" s="13"/>
      <c r="NS130" s="13"/>
      <c r="NT130" s="13"/>
      <c r="NU130" s="13"/>
      <c r="NV130" s="13"/>
      <c r="NW130" s="13"/>
      <c r="NX130" s="13"/>
      <c r="NY130" s="13"/>
      <c r="NZ130" s="13"/>
      <c r="OA130" s="13"/>
      <c r="OB130" s="13"/>
      <c r="OC130" s="13"/>
      <c r="OD130" s="13"/>
      <c r="OE130" s="13"/>
      <c r="OF130" s="13"/>
      <c r="OG130" s="13"/>
      <c r="OH130" s="13"/>
      <c r="OI130" s="13"/>
      <c r="OJ130" s="13"/>
      <c r="OK130" s="13"/>
      <c r="OL130" s="13"/>
      <c r="OM130" s="13"/>
      <c r="ON130" s="13"/>
      <c r="OO130" s="13"/>
      <c r="OP130" s="13"/>
      <c r="OQ130" s="13"/>
      <c r="OR130" s="13"/>
      <c r="OS130" s="13"/>
      <c r="OT130" s="13"/>
      <c r="OU130" s="13"/>
      <c r="OV130" s="13"/>
      <c r="OW130" s="13"/>
      <c r="OX130" s="13"/>
      <c r="OY130" s="13"/>
      <c r="OZ130" s="13"/>
      <c r="PA130" s="13"/>
      <c r="PB130" s="13"/>
      <c r="PC130" s="13"/>
      <c r="PD130" s="13"/>
      <c r="PE130" s="13"/>
      <c r="PF130" s="13"/>
      <c r="PG130" s="13"/>
      <c r="PH130" s="13"/>
      <c r="PI130" s="13"/>
      <c r="PJ130" s="13"/>
      <c r="PK130" s="13"/>
      <c r="PL130" s="13"/>
      <c r="PM130" s="13"/>
      <c r="PN130" s="13"/>
      <c r="PO130" s="13"/>
      <c r="PP130" s="13"/>
      <c r="PQ130" s="13"/>
      <c r="PR130" s="13"/>
      <c r="PS130" s="13"/>
      <c r="PT130" s="13"/>
      <c r="PU130" s="13"/>
      <c r="PV130" s="13"/>
      <c r="PW130" s="13"/>
      <c r="PX130" s="13"/>
    </row>
    <row r="131" spans="1:440" x14ac:dyDescent="0.25">
      <c r="A131" s="28">
        <v>1734</v>
      </c>
      <c r="B131" s="61" t="s">
        <v>1134</v>
      </c>
      <c r="C131" s="20" t="s">
        <v>124</v>
      </c>
      <c r="D131" s="20" t="s">
        <v>407</v>
      </c>
      <c r="E131" s="36">
        <v>0</v>
      </c>
      <c r="F131" s="48" t="s">
        <v>75</v>
      </c>
      <c r="G131" s="49">
        <v>1</v>
      </c>
      <c r="H131" s="28"/>
      <c r="I131" s="21">
        <v>0</v>
      </c>
      <c r="J131" s="39"/>
      <c r="K131" s="21" t="s">
        <v>7</v>
      </c>
      <c r="L131" s="39"/>
      <c r="M131" s="21" t="s">
        <v>7</v>
      </c>
      <c r="N131" s="44"/>
      <c r="O131" s="21" t="s">
        <v>7</v>
      </c>
      <c r="P131" s="44"/>
      <c r="Q131" s="21" t="s">
        <v>7</v>
      </c>
      <c r="R131" s="44"/>
      <c r="S131" s="21" t="s">
        <v>7</v>
      </c>
      <c r="T131" s="44"/>
      <c r="U131" s="21" t="s">
        <v>7</v>
      </c>
      <c r="V131" s="44"/>
      <c r="W131" s="21" t="s">
        <v>7</v>
      </c>
      <c r="X131" s="44"/>
      <c r="Y131" s="21" t="s">
        <v>7</v>
      </c>
      <c r="Z131" s="44"/>
      <c r="AA131" s="21" t="s">
        <v>7</v>
      </c>
      <c r="AB131" s="44"/>
      <c r="AC131" s="21" t="s">
        <v>7</v>
      </c>
      <c r="AD131" s="44"/>
      <c r="AE131" s="21" t="s">
        <v>7</v>
      </c>
      <c r="AF131" s="44"/>
      <c r="AG131" s="21" t="s">
        <v>7</v>
      </c>
      <c r="AH131" s="44"/>
      <c r="AI131" s="21" t="s">
        <v>7</v>
      </c>
      <c r="AJ131" s="44"/>
      <c r="AK131" s="21" t="s">
        <v>7</v>
      </c>
      <c r="AL131" s="44"/>
      <c r="AM131" s="21" t="s">
        <v>7</v>
      </c>
      <c r="AN131" s="44"/>
      <c r="AO131" s="21" t="s">
        <v>7</v>
      </c>
      <c r="AP131" s="44"/>
      <c r="AQ131" s="21" t="s">
        <v>7</v>
      </c>
      <c r="AR131" s="44"/>
      <c r="AS131" s="21" t="s">
        <v>7</v>
      </c>
      <c r="AT131" s="44"/>
      <c r="AU131" s="21" t="s">
        <v>7</v>
      </c>
      <c r="AV131" s="44"/>
      <c r="AW131" s="21" t="s">
        <v>7</v>
      </c>
      <c r="AX131" s="44"/>
      <c r="AY131" s="21" t="s">
        <v>7</v>
      </c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  <c r="IW131" s="13"/>
      <c r="IX131" s="13"/>
      <c r="IY131" s="13"/>
      <c r="IZ131" s="13"/>
      <c r="JA131" s="13"/>
      <c r="JB131" s="13"/>
      <c r="JC131" s="13"/>
      <c r="JD131" s="13"/>
      <c r="JE131" s="13"/>
      <c r="JF131" s="13"/>
      <c r="JG131" s="13"/>
      <c r="JH131" s="13"/>
      <c r="JI131" s="13"/>
      <c r="JJ131" s="13"/>
      <c r="JK131" s="13"/>
      <c r="JL131" s="13"/>
      <c r="JM131" s="13"/>
      <c r="JN131" s="13"/>
      <c r="JO131" s="13"/>
      <c r="JP131" s="13"/>
      <c r="JQ131" s="13"/>
      <c r="JR131" s="13"/>
      <c r="JS131" s="13"/>
      <c r="JT131" s="13"/>
      <c r="JU131" s="13"/>
      <c r="JV131" s="13"/>
      <c r="JW131" s="13"/>
      <c r="JX131" s="13"/>
      <c r="JY131" s="13"/>
      <c r="JZ131" s="13"/>
      <c r="KA131" s="13"/>
      <c r="KB131" s="13"/>
      <c r="KC131" s="13"/>
      <c r="KD131" s="13"/>
      <c r="KE131" s="13"/>
      <c r="KF131" s="13"/>
      <c r="KG131" s="13"/>
      <c r="KH131" s="13"/>
      <c r="KI131" s="13"/>
      <c r="KJ131" s="13"/>
      <c r="KK131" s="13"/>
      <c r="KL131" s="13"/>
      <c r="KM131" s="13"/>
      <c r="KN131" s="13"/>
      <c r="KO131" s="13"/>
      <c r="KP131" s="13"/>
      <c r="KQ131" s="13"/>
      <c r="KR131" s="13"/>
      <c r="KS131" s="13"/>
      <c r="KT131" s="13"/>
      <c r="KU131" s="13"/>
      <c r="KV131" s="13"/>
      <c r="KW131" s="13"/>
      <c r="KX131" s="13"/>
      <c r="KY131" s="13"/>
      <c r="KZ131" s="13"/>
      <c r="LA131" s="13"/>
      <c r="LB131" s="13"/>
      <c r="LC131" s="13"/>
      <c r="LD131" s="13"/>
      <c r="LE131" s="13"/>
      <c r="LF131" s="13"/>
      <c r="LG131" s="13"/>
      <c r="LH131" s="13"/>
      <c r="LI131" s="13"/>
      <c r="LJ131" s="13"/>
      <c r="LK131" s="13"/>
      <c r="LL131" s="13"/>
      <c r="LM131" s="13"/>
      <c r="LN131" s="13"/>
      <c r="LO131" s="13"/>
      <c r="LP131" s="13"/>
      <c r="LQ131" s="13"/>
      <c r="LR131" s="13"/>
      <c r="LS131" s="13"/>
      <c r="LT131" s="13"/>
      <c r="LU131" s="13"/>
      <c r="LV131" s="13"/>
      <c r="LW131" s="13"/>
      <c r="LX131" s="13"/>
      <c r="LY131" s="13"/>
      <c r="LZ131" s="13"/>
      <c r="MA131" s="13"/>
      <c r="MB131" s="13"/>
      <c r="MC131" s="13"/>
      <c r="MD131" s="13"/>
      <c r="ME131" s="13"/>
      <c r="MF131" s="13"/>
      <c r="MG131" s="13"/>
      <c r="MH131" s="13"/>
      <c r="MI131" s="13"/>
      <c r="MJ131" s="13"/>
      <c r="MK131" s="13"/>
      <c r="ML131" s="13"/>
      <c r="MM131" s="13"/>
      <c r="MN131" s="13"/>
      <c r="MO131" s="13"/>
      <c r="MP131" s="13"/>
      <c r="MQ131" s="13"/>
      <c r="MR131" s="13"/>
      <c r="MS131" s="13"/>
      <c r="MT131" s="13"/>
      <c r="MU131" s="13"/>
      <c r="MV131" s="13"/>
      <c r="MW131" s="13"/>
      <c r="MX131" s="13"/>
      <c r="MY131" s="13"/>
      <c r="MZ131" s="13"/>
      <c r="NA131" s="13"/>
      <c r="NB131" s="13"/>
      <c r="NC131" s="13"/>
      <c r="ND131" s="13"/>
      <c r="NE131" s="13"/>
      <c r="NF131" s="13"/>
      <c r="NG131" s="13"/>
      <c r="NH131" s="13"/>
      <c r="NI131" s="13"/>
      <c r="NJ131" s="13"/>
      <c r="NK131" s="13"/>
      <c r="NL131" s="13"/>
      <c r="NM131" s="13"/>
      <c r="NN131" s="13"/>
      <c r="NO131" s="13"/>
      <c r="NP131" s="13"/>
      <c r="NQ131" s="13"/>
      <c r="NR131" s="13"/>
      <c r="NS131" s="13"/>
      <c r="NT131" s="13"/>
      <c r="NU131" s="13"/>
      <c r="NV131" s="13"/>
      <c r="NW131" s="13"/>
      <c r="NX131" s="13"/>
      <c r="NY131" s="13"/>
      <c r="NZ131" s="13"/>
      <c r="OA131" s="13"/>
      <c r="OB131" s="13"/>
      <c r="OC131" s="13"/>
      <c r="OD131" s="13"/>
      <c r="OE131" s="13"/>
      <c r="OF131" s="13"/>
      <c r="OG131" s="13"/>
      <c r="OH131" s="13"/>
      <c r="OI131" s="13"/>
      <c r="OJ131" s="13"/>
      <c r="OK131" s="13"/>
      <c r="OL131" s="13"/>
      <c r="OM131" s="13"/>
      <c r="ON131" s="13"/>
      <c r="OO131" s="13"/>
      <c r="OP131" s="13"/>
      <c r="OQ131" s="13"/>
      <c r="OR131" s="13"/>
      <c r="OS131" s="13"/>
      <c r="OT131" s="13"/>
      <c r="OU131" s="13"/>
      <c r="OV131" s="13"/>
      <c r="OW131" s="13"/>
      <c r="OX131" s="13"/>
      <c r="OY131" s="13"/>
      <c r="OZ131" s="13"/>
      <c r="PA131" s="13"/>
      <c r="PB131" s="13"/>
      <c r="PC131" s="13"/>
      <c r="PD131" s="13"/>
      <c r="PE131" s="13"/>
      <c r="PF131" s="13"/>
      <c r="PG131" s="13"/>
      <c r="PH131" s="13"/>
      <c r="PI131" s="13"/>
      <c r="PJ131" s="13"/>
      <c r="PK131" s="13"/>
      <c r="PL131" s="13"/>
      <c r="PM131" s="13"/>
      <c r="PN131" s="13"/>
      <c r="PO131" s="13"/>
      <c r="PP131" s="13"/>
      <c r="PQ131" s="13"/>
      <c r="PR131" s="13"/>
      <c r="PS131" s="13"/>
      <c r="PT131" s="13"/>
      <c r="PU131" s="13"/>
      <c r="PV131" s="13"/>
      <c r="PW131" s="13"/>
      <c r="PX131" s="13"/>
    </row>
    <row r="132" spans="1:440" x14ac:dyDescent="0.25">
      <c r="A132" s="28">
        <v>8892</v>
      </c>
      <c r="B132" s="61" t="s">
        <v>1134</v>
      </c>
      <c r="C132" s="20" t="s">
        <v>64</v>
      </c>
      <c r="D132" s="20" t="s">
        <v>65</v>
      </c>
      <c r="E132" s="36">
        <v>0</v>
      </c>
      <c r="F132" s="48" t="s">
        <v>49</v>
      </c>
      <c r="G132" s="49">
        <v>4</v>
      </c>
      <c r="H132" s="28"/>
      <c r="I132" s="21">
        <v>0</v>
      </c>
      <c r="J132" s="39"/>
      <c r="K132" s="21" t="s">
        <v>7</v>
      </c>
      <c r="L132" s="39"/>
      <c r="M132" s="21" t="s">
        <v>7</v>
      </c>
      <c r="N132" s="44"/>
      <c r="O132" s="21" t="s">
        <v>7</v>
      </c>
      <c r="P132" s="44"/>
      <c r="Q132" s="21" t="s">
        <v>7</v>
      </c>
      <c r="R132" s="44"/>
      <c r="S132" s="21" t="s">
        <v>7</v>
      </c>
      <c r="T132" s="45"/>
      <c r="U132" s="21" t="s">
        <v>7</v>
      </c>
      <c r="V132" s="44"/>
      <c r="W132" s="21" t="s">
        <v>7</v>
      </c>
      <c r="X132" s="44"/>
      <c r="Y132" s="21" t="s">
        <v>7</v>
      </c>
      <c r="Z132" s="44"/>
      <c r="AA132" s="21" t="s">
        <v>7</v>
      </c>
      <c r="AB132" s="44"/>
      <c r="AC132" s="21" t="s">
        <v>7</v>
      </c>
      <c r="AD132" s="44"/>
      <c r="AE132" s="21" t="s">
        <v>7</v>
      </c>
      <c r="AF132" s="44"/>
      <c r="AG132" s="21" t="s">
        <v>7</v>
      </c>
      <c r="AH132" s="44"/>
      <c r="AI132" s="21" t="s">
        <v>7</v>
      </c>
      <c r="AJ132" s="44"/>
      <c r="AK132" s="21" t="s">
        <v>7</v>
      </c>
      <c r="AL132" s="44"/>
      <c r="AM132" s="21" t="s">
        <v>7</v>
      </c>
      <c r="AN132" s="44"/>
      <c r="AO132" s="21" t="s">
        <v>7</v>
      </c>
      <c r="AP132" s="44"/>
      <c r="AQ132" s="21" t="s">
        <v>7</v>
      </c>
      <c r="AR132" s="44"/>
      <c r="AS132" s="21" t="s">
        <v>7</v>
      </c>
      <c r="AT132" s="46"/>
      <c r="AU132" s="21" t="s">
        <v>7</v>
      </c>
      <c r="AV132" s="46"/>
      <c r="AW132" s="21" t="s">
        <v>7</v>
      </c>
      <c r="AX132" s="46"/>
      <c r="AY132" s="21" t="s">
        <v>7</v>
      </c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  <c r="IU132" s="13"/>
      <c r="IV132" s="13"/>
      <c r="IW132" s="13"/>
      <c r="IX132" s="13"/>
      <c r="IY132" s="13"/>
      <c r="IZ132" s="13"/>
      <c r="JA132" s="13"/>
      <c r="JB132" s="13"/>
      <c r="JC132" s="13"/>
      <c r="JD132" s="13"/>
      <c r="JE132" s="13"/>
      <c r="JF132" s="13"/>
      <c r="JG132" s="13"/>
      <c r="JH132" s="13"/>
      <c r="JI132" s="13"/>
      <c r="JJ132" s="13"/>
      <c r="JK132" s="13"/>
      <c r="JL132" s="13"/>
      <c r="JM132" s="13"/>
      <c r="JN132" s="13"/>
      <c r="JO132" s="13"/>
      <c r="JP132" s="13"/>
      <c r="JQ132" s="13"/>
      <c r="JR132" s="13"/>
      <c r="JS132" s="13"/>
      <c r="JT132" s="13"/>
      <c r="JU132" s="13"/>
      <c r="JV132" s="13"/>
      <c r="JW132" s="13"/>
      <c r="JX132" s="13"/>
      <c r="JY132" s="13"/>
      <c r="JZ132" s="13"/>
      <c r="KA132" s="13"/>
      <c r="KB132" s="13"/>
      <c r="KC132" s="13"/>
      <c r="KD132" s="13"/>
      <c r="KE132" s="13"/>
      <c r="KF132" s="13"/>
      <c r="KG132" s="13"/>
      <c r="KH132" s="13"/>
      <c r="KI132" s="13"/>
      <c r="KJ132" s="13"/>
      <c r="KK132" s="13"/>
      <c r="KL132" s="13"/>
      <c r="KM132" s="13"/>
      <c r="KN132" s="13"/>
      <c r="KO132" s="13"/>
      <c r="KP132" s="13"/>
      <c r="KQ132" s="13"/>
      <c r="KR132" s="13"/>
      <c r="KS132" s="13"/>
      <c r="KT132" s="13"/>
      <c r="KU132" s="13"/>
      <c r="KV132" s="13"/>
      <c r="KW132" s="13"/>
      <c r="KX132" s="13"/>
      <c r="KY132" s="13"/>
      <c r="KZ132" s="13"/>
      <c r="LA132" s="13"/>
      <c r="LB132" s="13"/>
      <c r="LC132" s="13"/>
      <c r="LD132" s="13"/>
      <c r="LE132" s="13"/>
      <c r="LF132" s="13"/>
      <c r="LG132" s="13"/>
      <c r="LH132" s="13"/>
      <c r="LI132" s="13"/>
      <c r="LJ132" s="13"/>
      <c r="LK132" s="13"/>
      <c r="LL132" s="13"/>
      <c r="LM132" s="13"/>
      <c r="LN132" s="13"/>
      <c r="LO132" s="13"/>
      <c r="LP132" s="13"/>
      <c r="LQ132" s="13"/>
      <c r="LR132" s="13"/>
      <c r="LS132" s="13"/>
      <c r="LT132" s="13"/>
      <c r="LU132" s="13"/>
      <c r="LV132" s="13"/>
      <c r="LW132" s="13"/>
      <c r="LX132" s="13"/>
      <c r="LY132" s="13"/>
      <c r="LZ132" s="13"/>
      <c r="MA132" s="13"/>
      <c r="MB132" s="13"/>
      <c r="MC132" s="13"/>
      <c r="MD132" s="13"/>
      <c r="ME132" s="13"/>
      <c r="MF132" s="13"/>
      <c r="MG132" s="13"/>
      <c r="MH132" s="13"/>
      <c r="MI132" s="13"/>
      <c r="MJ132" s="13"/>
      <c r="MK132" s="13"/>
      <c r="ML132" s="13"/>
      <c r="MM132" s="13"/>
      <c r="MN132" s="13"/>
      <c r="MO132" s="13"/>
      <c r="MP132" s="13"/>
      <c r="MQ132" s="13"/>
      <c r="MR132" s="13"/>
      <c r="MS132" s="13"/>
      <c r="MT132" s="13"/>
      <c r="MU132" s="13"/>
      <c r="MV132" s="13"/>
      <c r="MW132" s="13"/>
      <c r="MX132" s="13"/>
      <c r="MY132" s="13"/>
      <c r="MZ132" s="13"/>
      <c r="NA132" s="13"/>
      <c r="NB132" s="13"/>
      <c r="NC132" s="13"/>
      <c r="ND132" s="13"/>
      <c r="NE132" s="13"/>
      <c r="NF132" s="13"/>
      <c r="NG132" s="13"/>
      <c r="NH132" s="13"/>
      <c r="NI132" s="13"/>
      <c r="NJ132" s="13"/>
      <c r="NK132" s="13"/>
      <c r="NL132" s="13"/>
      <c r="NM132" s="13"/>
      <c r="NN132" s="13"/>
      <c r="NO132" s="13"/>
      <c r="NP132" s="13"/>
      <c r="NQ132" s="13"/>
      <c r="NR132" s="13"/>
      <c r="NS132" s="13"/>
      <c r="NT132" s="13"/>
      <c r="NU132" s="13"/>
      <c r="NV132" s="13"/>
      <c r="NW132" s="13"/>
      <c r="NX132" s="13"/>
      <c r="NY132" s="13"/>
      <c r="NZ132" s="13"/>
      <c r="OA132" s="13"/>
      <c r="OB132" s="13"/>
      <c r="OC132" s="13"/>
      <c r="OD132" s="13"/>
      <c r="OE132" s="13"/>
      <c r="OF132" s="13"/>
      <c r="OG132" s="13"/>
      <c r="OH132" s="13"/>
      <c r="OI132" s="13"/>
      <c r="OJ132" s="13"/>
      <c r="OK132" s="13"/>
      <c r="OL132" s="13"/>
      <c r="OM132" s="13"/>
      <c r="ON132" s="13"/>
      <c r="OO132" s="13"/>
      <c r="OP132" s="13"/>
      <c r="OQ132" s="13"/>
      <c r="OR132" s="13"/>
      <c r="OS132" s="13"/>
      <c r="OT132" s="13"/>
      <c r="OU132" s="13"/>
      <c r="OV132" s="13"/>
      <c r="OW132" s="13"/>
      <c r="OX132" s="13"/>
      <c r="OY132" s="13"/>
      <c r="OZ132" s="13"/>
      <c r="PA132" s="13"/>
      <c r="PB132" s="13"/>
      <c r="PC132" s="13"/>
      <c r="PD132" s="13"/>
      <c r="PE132" s="13"/>
      <c r="PF132" s="13"/>
      <c r="PG132" s="13"/>
      <c r="PH132" s="13"/>
      <c r="PI132" s="13"/>
      <c r="PJ132" s="13"/>
      <c r="PK132" s="13"/>
      <c r="PL132" s="13"/>
      <c r="PM132" s="13"/>
      <c r="PN132" s="13"/>
      <c r="PO132" s="13"/>
      <c r="PP132" s="13"/>
      <c r="PQ132" s="13"/>
      <c r="PR132" s="13"/>
      <c r="PS132" s="13"/>
      <c r="PT132" s="13"/>
      <c r="PU132" s="13"/>
      <c r="PV132" s="13"/>
      <c r="PW132" s="13"/>
      <c r="PX132" s="13"/>
    </row>
    <row r="133" spans="1:440" x14ac:dyDescent="0.25">
      <c r="A133" s="28">
        <v>11189</v>
      </c>
      <c r="B133" s="61" t="s">
        <v>1134</v>
      </c>
      <c r="C133" s="20" t="s">
        <v>64</v>
      </c>
      <c r="D133" s="20" t="s">
        <v>194</v>
      </c>
      <c r="E133" s="36">
        <v>0</v>
      </c>
      <c r="F133" s="48" t="s">
        <v>75</v>
      </c>
      <c r="G133" s="49">
        <v>1</v>
      </c>
      <c r="H133" s="28"/>
      <c r="I133" s="21">
        <v>0</v>
      </c>
      <c r="J133" s="39"/>
      <c r="K133" s="21" t="s">
        <v>7</v>
      </c>
      <c r="L133" s="39"/>
      <c r="M133" s="21" t="s">
        <v>7</v>
      </c>
      <c r="N133" s="44"/>
      <c r="O133" s="21" t="s">
        <v>7</v>
      </c>
      <c r="P133" s="45"/>
      <c r="Q133" s="21" t="s">
        <v>7</v>
      </c>
      <c r="R133" s="44"/>
      <c r="S133" s="21" t="s">
        <v>7</v>
      </c>
      <c r="T133" s="45"/>
      <c r="U133" s="21" t="s">
        <v>7</v>
      </c>
      <c r="V133" s="45"/>
      <c r="W133" s="21" t="s">
        <v>7</v>
      </c>
      <c r="X133" s="45"/>
      <c r="Y133" s="21" t="s">
        <v>7</v>
      </c>
      <c r="Z133" s="45"/>
      <c r="AA133" s="21" t="s">
        <v>7</v>
      </c>
      <c r="AB133" s="45"/>
      <c r="AC133" s="21" t="s">
        <v>7</v>
      </c>
      <c r="AD133" s="45"/>
      <c r="AE133" s="21" t="s">
        <v>7</v>
      </c>
      <c r="AF133" s="45"/>
      <c r="AG133" s="21" t="s">
        <v>7</v>
      </c>
      <c r="AH133" s="45"/>
      <c r="AI133" s="21" t="s">
        <v>7</v>
      </c>
      <c r="AJ133" s="45"/>
      <c r="AK133" s="21" t="s">
        <v>7</v>
      </c>
      <c r="AL133" s="45"/>
      <c r="AM133" s="21" t="s">
        <v>7</v>
      </c>
      <c r="AN133" s="45"/>
      <c r="AO133" s="21" t="s">
        <v>7</v>
      </c>
      <c r="AP133" s="45"/>
      <c r="AQ133" s="21" t="s">
        <v>7</v>
      </c>
      <c r="AR133" s="45"/>
      <c r="AS133" s="21" t="s">
        <v>7</v>
      </c>
      <c r="AT133" s="45"/>
      <c r="AU133" s="21" t="s">
        <v>7</v>
      </c>
      <c r="AV133" s="45"/>
      <c r="AW133" s="21" t="s">
        <v>7</v>
      </c>
      <c r="AX133" s="45"/>
      <c r="AY133" s="21" t="s">
        <v>7</v>
      </c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  <c r="IU133" s="13"/>
      <c r="IV133" s="13"/>
      <c r="IW133" s="13"/>
      <c r="IX133" s="13"/>
      <c r="IY133" s="13"/>
      <c r="IZ133" s="13"/>
      <c r="JA133" s="13"/>
      <c r="JB133" s="13"/>
      <c r="JC133" s="13"/>
      <c r="JD133" s="13"/>
      <c r="JE133" s="13"/>
      <c r="JF133" s="13"/>
      <c r="JG133" s="13"/>
      <c r="JH133" s="13"/>
      <c r="JI133" s="13"/>
      <c r="JJ133" s="13"/>
      <c r="JK133" s="13"/>
      <c r="JL133" s="13"/>
      <c r="JM133" s="13"/>
      <c r="JN133" s="13"/>
      <c r="JO133" s="13"/>
      <c r="JP133" s="13"/>
      <c r="JQ133" s="13"/>
      <c r="JR133" s="13"/>
      <c r="JS133" s="13"/>
      <c r="JT133" s="13"/>
      <c r="JU133" s="13"/>
      <c r="JV133" s="13"/>
      <c r="JW133" s="13"/>
      <c r="JX133" s="13"/>
      <c r="JY133" s="13"/>
      <c r="JZ133" s="13"/>
      <c r="KA133" s="13"/>
      <c r="KB133" s="13"/>
      <c r="KC133" s="13"/>
      <c r="KD133" s="13"/>
      <c r="KE133" s="13"/>
      <c r="KF133" s="13"/>
      <c r="KG133" s="13"/>
      <c r="KH133" s="13"/>
      <c r="KI133" s="13"/>
      <c r="KJ133" s="13"/>
      <c r="KK133" s="13"/>
      <c r="KL133" s="13"/>
      <c r="KM133" s="13"/>
      <c r="KN133" s="13"/>
      <c r="KO133" s="13"/>
      <c r="KP133" s="13"/>
      <c r="KQ133" s="13"/>
      <c r="KR133" s="13"/>
      <c r="KS133" s="13"/>
      <c r="KT133" s="13"/>
      <c r="KU133" s="13"/>
      <c r="KV133" s="13"/>
      <c r="KW133" s="13"/>
      <c r="KX133" s="13"/>
      <c r="KY133" s="13"/>
      <c r="KZ133" s="13"/>
      <c r="LA133" s="13"/>
      <c r="LB133" s="13"/>
      <c r="LC133" s="13"/>
      <c r="LD133" s="13"/>
      <c r="LE133" s="13"/>
      <c r="LF133" s="13"/>
      <c r="LG133" s="13"/>
      <c r="LH133" s="13"/>
      <c r="LI133" s="13"/>
      <c r="LJ133" s="13"/>
      <c r="LK133" s="13"/>
      <c r="LL133" s="13"/>
      <c r="LM133" s="13"/>
      <c r="LN133" s="13"/>
      <c r="LO133" s="13"/>
      <c r="LP133" s="13"/>
      <c r="LQ133" s="13"/>
      <c r="LR133" s="13"/>
      <c r="LS133" s="13"/>
      <c r="LT133" s="13"/>
      <c r="LU133" s="13"/>
      <c r="LV133" s="13"/>
      <c r="LW133" s="13"/>
      <c r="LX133" s="13"/>
      <c r="LY133" s="13"/>
      <c r="LZ133" s="13"/>
      <c r="MA133" s="13"/>
      <c r="MB133" s="13"/>
      <c r="MC133" s="13"/>
      <c r="MD133" s="13"/>
      <c r="ME133" s="13"/>
      <c r="MF133" s="13"/>
      <c r="MG133" s="13"/>
      <c r="MH133" s="13"/>
      <c r="MI133" s="13"/>
      <c r="MJ133" s="13"/>
      <c r="MK133" s="13"/>
      <c r="ML133" s="13"/>
      <c r="MM133" s="13"/>
      <c r="MN133" s="13"/>
      <c r="MO133" s="13"/>
      <c r="MP133" s="13"/>
      <c r="MQ133" s="13"/>
      <c r="MR133" s="13"/>
      <c r="MS133" s="13"/>
      <c r="MT133" s="13"/>
      <c r="MU133" s="13"/>
      <c r="MV133" s="13"/>
      <c r="MW133" s="13"/>
      <c r="MX133" s="13"/>
      <c r="MY133" s="13"/>
      <c r="MZ133" s="13"/>
      <c r="NA133" s="13"/>
      <c r="NB133" s="13"/>
      <c r="NC133" s="13"/>
      <c r="ND133" s="13"/>
      <c r="NE133" s="13"/>
      <c r="NF133" s="13"/>
      <c r="NG133" s="13"/>
      <c r="NH133" s="13"/>
      <c r="NI133" s="13"/>
      <c r="NJ133" s="13"/>
      <c r="NK133" s="13"/>
      <c r="NL133" s="13"/>
      <c r="NM133" s="13"/>
      <c r="NN133" s="13"/>
      <c r="NO133" s="13"/>
      <c r="NP133" s="13"/>
      <c r="NQ133" s="13"/>
      <c r="NR133" s="13"/>
      <c r="NS133" s="13"/>
      <c r="NT133" s="13"/>
      <c r="NU133" s="13"/>
      <c r="NV133" s="13"/>
      <c r="NW133" s="13"/>
      <c r="NX133" s="13"/>
      <c r="NY133" s="13"/>
      <c r="NZ133" s="13"/>
      <c r="OA133" s="13"/>
      <c r="OB133" s="13"/>
      <c r="OC133" s="13"/>
      <c r="OD133" s="13"/>
      <c r="OE133" s="13"/>
      <c r="OF133" s="13"/>
      <c r="OG133" s="13"/>
      <c r="OH133" s="13"/>
      <c r="OI133" s="13"/>
      <c r="OJ133" s="13"/>
      <c r="OK133" s="13"/>
      <c r="OL133" s="13"/>
      <c r="OM133" s="13"/>
      <c r="ON133" s="13"/>
      <c r="OO133" s="13"/>
      <c r="OP133" s="13"/>
      <c r="OQ133" s="13"/>
      <c r="OR133" s="13"/>
      <c r="OS133" s="13"/>
      <c r="OT133" s="13"/>
      <c r="OU133" s="13"/>
      <c r="OV133" s="13"/>
      <c r="OW133" s="13"/>
      <c r="OX133" s="13"/>
      <c r="OY133" s="13"/>
      <c r="OZ133" s="13"/>
      <c r="PA133" s="13"/>
      <c r="PB133" s="13"/>
      <c r="PC133" s="13"/>
      <c r="PD133" s="13"/>
      <c r="PE133" s="13"/>
      <c r="PF133" s="13"/>
      <c r="PG133" s="13"/>
      <c r="PH133" s="13"/>
      <c r="PI133" s="13"/>
      <c r="PJ133" s="13"/>
      <c r="PK133" s="13"/>
      <c r="PL133" s="13"/>
      <c r="PM133" s="13"/>
      <c r="PN133" s="13"/>
      <c r="PO133" s="13"/>
      <c r="PP133" s="13"/>
      <c r="PQ133" s="13"/>
      <c r="PR133" s="13"/>
      <c r="PS133" s="13"/>
      <c r="PT133" s="13"/>
      <c r="PU133" s="13"/>
      <c r="PV133" s="13"/>
      <c r="PW133" s="13"/>
      <c r="PX133" s="13"/>
    </row>
    <row r="134" spans="1:440" x14ac:dyDescent="0.25">
      <c r="A134" s="28">
        <v>13962</v>
      </c>
      <c r="B134" s="61" t="s">
        <v>1134</v>
      </c>
      <c r="C134" s="20" t="s">
        <v>417</v>
      </c>
      <c r="D134" s="20" t="s">
        <v>418</v>
      </c>
      <c r="E134" s="36">
        <v>0</v>
      </c>
      <c r="F134" s="48" t="s">
        <v>87</v>
      </c>
      <c r="G134" s="49">
        <v>1</v>
      </c>
      <c r="H134" s="28"/>
      <c r="I134" s="21">
        <v>0</v>
      </c>
      <c r="J134" s="39"/>
      <c r="K134" s="21" t="s">
        <v>7</v>
      </c>
      <c r="L134" s="39"/>
      <c r="M134" s="21" t="s">
        <v>7</v>
      </c>
      <c r="N134" s="44"/>
      <c r="O134" s="21" t="s">
        <v>7</v>
      </c>
      <c r="P134" s="44"/>
      <c r="Q134" s="21" t="s">
        <v>7</v>
      </c>
      <c r="R134" s="44"/>
      <c r="S134" s="21" t="s">
        <v>7</v>
      </c>
      <c r="T134" s="45"/>
      <c r="U134" s="21" t="s">
        <v>7</v>
      </c>
      <c r="V134" s="45"/>
      <c r="W134" s="21" t="s">
        <v>7</v>
      </c>
      <c r="X134" s="45"/>
      <c r="Y134" s="21" t="s">
        <v>7</v>
      </c>
      <c r="Z134" s="45"/>
      <c r="AA134" s="21" t="s">
        <v>7</v>
      </c>
      <c r="AB134" s="45"/>
      <c r="AC134" s="21" t="s">
        <v>7</v>
      </c>
      <c r="AD134" s="45"/>
      <c r="AE134" s="21" t="s">
        <v>7</v>
      </c>
      <c r="AF134" s="45"/>
      <c r="AG134" s="21" t="s">
        <v>7</v>
      </c>
      <c r="AH134" s="45"/>
      <c r="AI134" s="21" t="s">
        <v>7</v>
      </c>
      <c r="AJ134" s="45"/>
      <c r="AK134" s="21" t="s">
        <v>7</v>
      </c>
      <c r="AL134" s="45"/>
      <c r="AM134" s="21" t="s">
        <v>7</v>
      </c>
      <c r="AN134" s="45"/>
      <c r="AO134" s="21" t="s">
        <v>7</v>
      </c>
      <c r="AP134" s="45"/>
      <c r="AQ134" s="21" t="s">
        <v>7</v>
      </c>
      <c r="AR134" s="45"/>
      <c r="AS134" s="21" t="s">
        <v>7</v>
      </c>
      <c r="AT134" s="45"/>
      <c r="AU134" s="21" t="s">
        <v>7</v>
      </c>
      <c r="AV134" s="45"/>
      <c r="AW134" s="21" t="s">
        <v>7</v>
      </c>
      <c r="AX134" s="45"/>
      <c r="AY134" s="21" t="s">
        <v>7</v>
      </c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  <c r="IU134" s="13"/>
      <c r="IV134" s="13"/>
      <c r="IW134" s="13"/>
      <c r="IX134" s="13"/>
      <c r="IY134" s="13"/>
      <c r="IZ134" s="13"/>
      <c r="JA134" s="13"/>
      <c r="JB134" s="13"/>
      <c r="JC134" s="13"/>
      <c r="JD134" s="13"/>
      <c r="JE134" s="13"/>
      <c r="JF134" s="13"/>
      <c r="JG134" s="13"/>
      <c r="JH134" s="13"/>
      <c r="JI134" s="13"/>
      <c r="JJ134" s="13"/>
      <c r="JK134" s="13"/>
      <c r="JL134" s="13"/>
      <c r="JM134" s="13"/>
      <c r="JN134" s="13"/>
      <c r="JO134" s="13"/>
      <c r="JP134" s="13"/>
      <c r="JQ134" s="13"/>
      <c r="JR134" s="13"/>
      <c r="JS134" s="13"/>
      <c r="JT134" s="13"/>
      <c r="JU134" s="13"/>
      <c r="JV134" s="13"/>
      <c r="JW134" s="13"/>
      <c r="JX134" s="13"/>
      <c r="JY134" s="13"/>
      <c r="JZ134" s="13"/>
      <c r="KA134" s="13"/>
      <c r="KB134" s="13"/>
      <c r="KC134" s="13"/>
      <c r="KD134" s="13"/>
      <c r="KE134" s="13"/>
      <c r="KF134" s="13"/>
      <c r="KG134" s="13"/>
      <c r="KH134" s="13"/>
      <c r="KI134" s="13"/>
      <c r="KJ134" s="13"/>
      <c r="KK134" s="13"/>
      <c r="KL134" s="13"/>
      <c r="KM134" s="13"/>
      <c r="KN134" s="13"/>
      <c r="KO134" s="13"/>
      <c r="KP134" s="13"/>
      <c r="KQ134" s="13"/>
      <c r="KR134" s="13"/>
      <c r="KS134" s="13"/>
      <c r="KT134" s="13"/>
      <c r="KU134" s="13"/>
      <c r="KV134" s="13"/>
      <c r="KW134" s="13"/>
      <c r="KX134" s="13"/>
      <c r="KY134" s="13"/>
      <c r="KZ134" s="13"/>
      <c r="LA134" s="13"/>
      <c r="LB134" s="13"/>
      <c r="LC134" s="13"/>
      <c r="LD134" s="13"/>
      <c r="LE134" s="13"/>
      <c r="LF134" s="13"/>
      <c r="LG134" s="13"/>
      <c r="LH134" s="13"/>
      <c r="LI134" s="13"/>
      <c r="LJ134" s="13"/>
      <c r="LK134" s="13"/>
      <c r="LL134" s="13"/>
      <c r="LM134" s="13"/>
      <c r="LN134" s="13"/>
      <c r="LO134" s="13"/>
      <c r="LP134" s="13"/>
      <c r="LQ134" s="13"/>
      <c r="LR134" s="13"/>
      <c r="LS134" s="13"/>
      <c r="LT134" s="13"/>
      <c r="LU134" s="13"/>
      <c r="LV134" s="13"/>
      <c r="LW134" s="13"/>
      <c r="LX134" s="13"/>
      <c r="LY134" s="13"/>
      <c r="LZ134" s="13"/>
      <c r="MA134" s="13"/>
      <c r="MB134" s="13"/>
      <c r="MC134" s="13"/>
      <c r="MD134" s="13"/>
      <c r="ME134" s="13"/>
      <c r="MF134" s="13"/>
      <c r="MG134" s="13"/>
      <c r="MH134" s="13"/>
      <c r="MI134" s="13"/>
      <c r="MJ134" s="13"/>
      <c r="MK134" s="13"/>
      <c r="ML134" s="13"/>
      <c r="MM134" s="13"/>
      <c r="MN134" s="13"/>
      <c r="MO134" s="13"/>
      <c r="MP134" s="13"/>
      <c r="MQ134" s="13"/>
      <c r="MR134" s="13"/>
      <c r="MS134" s="13"/>
      <c r="MT134" s="13"/>
      <c r="MU134" s="13"/>
      <c r="MV134" s="13"/>
      <c r="MW134" s="13"/>
      <c r="MX134" s="13"/>
      <c r="MY134" s="13"/>
      <c r="MZ134" s="13"/>
      <c r="NA134" s="13"/>
      <c r="NB134" s="13"/>
      <c r="NC134" s="13"/>
      <c r="ND134" s="13"/>
      <c r="NE134" s="13"/>
      <c r="NF134" s="13"/>
      <c r="NG134" s="13"/>
      <c r="NH134" s="13"/>
      <c r="NI134" s="13"/>
      <c r="NJ134" s="13"/>
      <c r="NK134" s="13"/>
      <c r="NL134" s="13"/>
      <c r="NM134" s="13"/>
      <c r="NN134" s="13"/>
      <c r="NO134" s="13"/>
      <c r="NP134" s="13"/>
      <c r="NQ134" s="13"/>
      <c r="NR134" s="13"/>
      <c r="NS134" s="13"/>
      <c r="NT134" s="13"/>
      <c r="NU134" s="13"/>
      <c r="NV134" s="13"/>
      <c r="NW134" s="13"/>
      <c r="NX134" s="13"/>
      <c r="NY134" s="13"/>
      <c r="NZ134" s="13"/>
      <c r="OA134" s="13"/>
      <c r="OB134" s="13"/>
      <c r="OC134" s="13"/>
      <c r="OD134" s="13"/>
      <c r="OE134" s="13"/>
      <c r="OF134" s="13"/>
      <c r="OG134" s="13"/>
      <c r="OH134" s="13"/>
      <c r="OI134" s="13"/>
      <c r="OJ134" s="13"/>
      <c r="OK134" s="13"/>
      <c r="OL134" s="13"/>
      <c r="OM134" s="13"/>
      <c r="ON134" s="13"/>
      <c r="OO134" s="13"/>
      <c r="OP134" s="13"/>
      <c r="OQ134" s="13"/>
      <c r="OR134" s="13"/>
      <c r="OS134" s="13"/>
      <c r="OT134" s="13"/>
      <c r="OU134" s="13"/>
      <c r="OV134" s="13"/>
      <c r="OW134" s="13"/>
      <c r="OX134" s="13"/>
      <c r="OY134" s="13"/>
      <c r="OZ134" s="13"/>
      <c r="PA134" s="13"/>
      <c r="PB134" s="13"/>
      <c r="PC134" s="13"/>
      <c r="PD134" s="13"/>
      <c r="PE134" s="13"/>
      <c r="PF134" s="13"/>
      <c r="PG134" s="13"/>
      <c r="PH134" s="13"/>
      <c r="PI134" s="13"/>
      <c r="PJ134" s="13"/>
      <c r="PK134" s="13"/>
      <c r="PL134" s="13"/>
      <c r="PM134" s="13"/>
      <c r="PN134" s="13"/>
      <c r="PO134" s="13"/>
      <c r="PP134" s="13"/>
      <c r="PQ134" s="13"/>
      <c r="PR134" s="13"/>
      <c r="PS134" s="13"/>
      <c r="PT134" s="13"/>
      <c r="PU134" s="13"/>
      <c r="PV134" s="13"/>
      <c r="PW134" s="13"/>
      <c r="PX134" s="13"/>
    </row>
    <row r="135" spans="1:440" x14ac:dyDescent="0.25">
      <c r="A135" s="28">
        <v>282</v>
      </c>
      <c r="B135" s="61" t="s">
        <v>1134</v>
      </c>
      <c r="C135" s="20" t="s">
        <v>422</v>
      </c>
      <c r="D135" s="20" t="s">
        <v>423</v>
      </c>
      <c r="E135" s="36">
        <v>0</v>
      </c>
      <c r="F135" s="48" t="s">
        <v>45</v>
      </c>
      <c r="G135" s="49">
        <v>3</v>
      </c>
      <c r="H135" s="28"/>
      <c r="I135" s="21">
        <v>0</v>
      </c>
      <c r="J135" s="39"/>
      <c r="K135" s="21" t="s">
        <v>7</v>
      </c>
      <c r="L135" s="39"/>
      <c r="M135" s="21" t="s">
        <v>7</v>
      </c>
      <c r="N135" s="44"/>
      <c r="O135" s="21" t="s">
        <v>7</v>
      </c>
      <c r="P135" s="46"/>
      <c r="Q135" s="21" t="s">
        <v>7</v>
      </c>
      <c r="R135" s="44"/>
      <c r="S135" s="21" t="s">
        <v>7</v>
      </c>
      <c r="T135" s="45"/>
      <c r="U135" s="21" t="s">
        <v>7</v>
      </c>
      <c r="V135" s="45"/>
      <c r="W135" s="21" t="s">
        <v>7</v>
      </c>
      <c r="X135" s="45"/>
      <c r="Y135" s="21" t="s">
        <v>7</v>
      </c>
      <c r="Z135" s="45"/>
      <c r="AA135" s="21" t="s">
        <v>7</v>
      </c>
      <c r="AB135" s="45"/>
      <c r="AC135" s="21" t="s">
        <v>7</v>
      </c>
      <c r="AD135" s="45"/>
      <c r="AE135" s="21" t="s">
        <v>7</v>
      </c>
      <c r="AF135" s="45"/>
      <c r="AG135" s="21" t="s">
        <v>7</v>
      </c>
      <c r="AH135" s="45"/>
      <c r="AI135" s="21" t="s">
        <v>7</v>
      </c>
      <c r="AJ135" s="45"/>
      <c r="AK135" s="21" t="s">
        <v>7</v>
      </c>
      <c r="AL135" s="45"/>
      <c r="AM135" s="21" t="s">
        <v>7</v>
      </c>
      <c r="AN135" s="45"/>
      <c r="AO135" s="21" t="s">
        <v>7</v>
      </c>
      <c r="AP135" s="45"/>
      <c r="AQ135" s="21" t="s">
        <v>7</v>
      </c>
      <c r="AR135" s="45"/>
      <c r="AS135" s="21" t="s">
        <v>7</v>
      </c>
      <c r="AT135" s="45"/>
      <c r="AU135" s="21" t="s">
        <v>7</v>
      </c>
      <c r="AV135" s="45"/>
      <c r="AW135" s="21" t="s">
        <v>7</v>
      </c>
      <c r="AX135" s="45"/>
      <c r="AY135" s="21" t="s">
        <v>7</v>
      </c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  <c r="IW135" s="13"/>
      <c r="IX135" s="13"/>
      <c r="IY135" s="13"/>
      <c r="IZ135" s="13"/>
      <c r="JA135" s="13"/>
      <c r="JB135" s="13"/>
      <c r="JC135" s="13"/>
      <c r="JD135" s="13"/>
      <c r="JE135" s="13"/>
      <c r="JF135" s="13"/>
      <c r="JG135" s="13"/>
      <c r="JH135" s="13"/>
      <c r="JI135" s="13"/>
      <c r="JJ135" s="13"/>
      <c r="JK135" s="13"/>
      <c r="JL135" s="13"/>
      <c r="JM135" s="13"/>
      <c r="JN135" s="13"/>
      <c r="JO135" s="13"/>
      <c r="JP135" s="13"/>
      <c r="JQ135" s="13"/>
      <c r="JR135" s="13"/>
      <c r="JS135" s="13"/>
      <c r="JT135" s="13"/>
      <c r="JU135" s="13"/>
      <c r="JV135" s="13"/>
      <c r="JW135" s="13"/>
      <c r="JX135" s="13"/>
      <c r="JY135" s="13"/>
      <c r="JZ135" s="13"/>
      <c r="KA135" s="13"/>
      <c r="KB135" s="13"/>
      <c r="KC135" s="13"/>
      <c r="KD135" s="13"/>
      <c r="KE135" s="13"/>
      <c r="KF135" s="13"/>
      <c r="KG135" s="13"/>
      <c r="KH135" s="13"/>
      <c r="KI135" s="13"/>
      <c r="KJ135" s="13"/>
      <c r="KK135" s="13"/>
      <c r="KL135" s="13"/>
      <c r="KM135" s="13"/>
      <c r="KN135" s="13"/>
      <c r="KO135" s="13"/>
      <c r="KP135" s="13"/>
      <c r="KQ135" s="13"/>
      <c r="KR135" s="13"/>
      <c r="KS135" s="13"/>
      <c r="KT135" s="13"/>
      <c r="KU135" s="13"/>
      <c r="KV135" s="13"/>
      <c r="KW135" s="13"/>
      <c r="KX135" s="13"/>
      <c r="KY135" s="13"/>
      <c r="KZ135" s="13"/>
      <c r="LA135" s="13"/>
      <c r="LB135" s="13"/>
      <c r="LC135" s="13"/>
      <c r="LD135" s="13"/>
      <c r="LE135" s="13"/>
      <c r="LF135" s="13"/>
      <c r="LG135" s="13"/>
      <c r="LH135" s="13"/>
      <c r="LI135" s="13"/>
      <c r="LJ135" s="13"/>
      <c r="LK135" s="13"/>
      <c r="LL135" s="13"/>
      <c r="LM135" s="13"/>
      <c r="LN135" s="13"/>
      <c r="LO135" s="13"/>
      <c r="LP135" s="13"/>
      <c r="LQ135" s="13"/>
      <c r="LR135" s="13"/>
      <c r="LS135" s="13"/>
      <c r="LT135" s="13"/>
      <c r="LU135" s="13"/>
      <c r="LV135" s="13"/>
      <c r="LW135" s="13"/>
      <c r="LX135" s="13"/>
      <c r="LY135" s="13"/>
      <c r="LZ135" s="13"/>
      <c r="MA135" s="13"/>
      <c r="MB135" s="13"/>
      <c r="MC135" s="13"/>
      <c r="MD135" s="13"/>
      <c r="ME135" s="13"/>
      <c r="MF135" s="13"/>
      <c r="MG135" s="13"/>
      <c r="MH135" s="13"/>
      <c r="MI135" s="13"/>
      <c r="MJ135" s="13"/>
      <c r="MK135" s="13"/>
      <c r="ML135" s="13"/>
      <c r="MM135" s="13"/>
      <c r="MN135" s="13"/>
      <c r="MO135" s="13"/>
      <c r="MP135" s="13"/>
      <c r="MQ135" s="13"/>
      <c r="MR135" s="13"/>
      <c r="MS135" s="13"/>
      <c r="MT135" s="13"/>
      <c r="MU135" s="13"/>
      <c r="MV135" s="13"/>
      <c r="MW135" s="13"/>
      <c r="MX135" s="13"/>
      <c r="MY135" s="13"/>
      <c r="MZ135" s="13"/>
      <c r="NA135" s="13"/>
      <c r="NB135" s="13"/>
      <c r="NC135" s="13"/>
      <c r="ND135" s="13"/>
      <c r="NE135" s="13"/>
      <c r="NF135" s="13"/>
      <c r="NG135" s="13"/>
      <c r="NH135" s="13"/>
      <c r="NI135" s="13"/>
      <c r="NJ135" s="13"/>
      <c r="NK135" s="13"/>
      <c r="NL135" s="13"/>
      <c r="NM135" s="13"/>
      <c r="NN135" s="13"/>
      <c r="NO135" s="13"/>
      <c r="NP135" s="13"/>
      <c r="NQ135" s="13"/>
      <c r="NR135" s="13"/>
      <c r="NS135" s="13"/>
      <c r="NT135" s="13"/>
      <c r="NU135" s="13"/>
      <c r="NV135" s="13"/>
      <c r="NW135" s="13"/>
      <c r="NX135" s="13"/>
      <c r="NY135" s="13"/>
      <c r="NZ135" s="13"/>
      <c r="OA135" s="13"/>
      <c r="OB135" s="13"/>
      <c r="OC135" s="13"/>
      <c r="OD135" s="13"/>
      <c r="OE135" s="13"/>
      <c r="OF135" s="13"/>
      <c r="OG135" s="13"/>
      <c r="OH135" s="13"/>
      <c r="OI135" s="13"/>
      <c r="OJ135" s="13"/>
      <c r="OK135" s="13"/>
      <c r="OL135" s="13"/>
      <c r="OM135" s="13"/>
      <c r="ON135" s="13"/>
      <c r="OO135" s="13"/>
      <c r="OP135" s="13"/>
      <c r="OQ135" s="13"/>
      <c r="OR135" s="13"/>
      <c r="OS135" s="13"/>
      <c r="OT135" s="13"/>
      <c r="OU135" s="13"/>
      <c r="OV135" s="13"/>
      <c r="OW135" s="13"/>
      <c r="OX135" s="13"/>
      <c r="OY135" s="13"/>
      <c r="OZ135" s="13"/>
      <c r="PA135" s="13"/>
      <c r="PB135" s="13"/>
      <c r="PC135" s="13"/>
      <c r="PD135" s="13"/>
      <c r="PE135" s="13"/>
      <c r="PF135" s="13"/>
      <c r="PG135" s="13"/>
      <c r="PH135" s="13"/>
      <c r="PI135" s="13"/>
      <c r="PJ135" s="13"/>
      <c r="PK135" s="13"/>
      <c r="PL135" s="13"/>
      <c r="PM135" s="13"/>
      <c r="PN135" s="13"/>
      <c r="PO135" s="13"/>
      <c r="PP135" s="13"/>
      <c r="PQ135" s="13"/>
      <c r="PR135" s="13"/>
      <c r="PS135" s="13"/>
      <c r="PT135" s="13"/>
      <c r="PU135" s="13"/>
      <c r="PV135" s="13"/>
      <c r="PW135" s="13"/>
      <c r="PX135" s="13"/>
    </row>
    <row r="136" spans="1:440" x14ac:dyDescent="0.25">
      <c r="A136" s="28">
        <v>281</v>
      </c>
      <c r="B136" s="61" t="s">
        <v>1134</v>
      </c>
      <c r="C136" s="20" t="s">
        <v>422</v>
      </c>
      <c r="D136" s="20" t="s">
        <v>427</v>
      </c>
      <c r="E136" s="36">
        <v>0</v>
      </c>
      <c r="F136" s="48" t="s">
        <v>49</v>
      </c>
      <c r="G136" s="49">
        <v>2</v>
      </c>
      <c r="H136" s="28"/>
      <c r="I136" s="21">
        <v>0</v>
      </c>
      <c r="J136" s="39"/>
      <c r="K136" s="21" t="s">
        <v>7</v>
      </c>
      <c r="L136" s="39"/>
      <c r="M136" s="21" t="s">
        <v>7</v>
      </c>
      <c r="N136" s="44"/>
      <c r="O136" s="21" t="s">
        <v>7</v>
      </c>
      <c r="P136" s="44"/>
      <c r="Q136" s="21" t="s">
        <v>7</v>
      </c>
      <c r="R136" s="44"/>
      <c r="S136" s="21" t="s">
        <v>7</v>
      </c>
      <c r="T136" s="44"/>
      <c r="U136" s="21" t="s">
        <v>7</v>
      </c>
      <c r="V136" s="44"/>
      <c r="W136" s="21" t="s">
        <v>7</v>
      </c>
      <c r="X136" s="44"/>
      <c r="Y136" s="21" t="s">
        <v>7</v>
      </c>
      <c r="Z136" s="44"/>
      <c r="AA136" s="21" t="s">
        <v>7</v>
      </c>
      <c r="AB136" s="44"/>
      <c r="AC136" s="21" t="s">
        <v>7</v>
      </c>
      <c r="AD136" s="44"/>
      <c r="AE136" s="21" t="s">
        <v>7</v>
      </c>
      <c r="AF136" s="44"/>
      <c r="AG136" s="21" t="s">
        <v>7</v>
      </c>
      <c r="AH136" s="44"/>
      <c r="AI136" s="21" t="s">
        <v>7</v>
      </c>
      <c r="AJ136" s="44"/>
      <c r="AK136" s="21" t="s">
        <v>7</v>
      </c>
      <c r="AL136" s="44"/>
      <c r="AM136" s="21" t="s">
        <v>7</v>
      </c>
      <c r="AN136" s="44"/>
      <c r="AO136" s="21" t="s">
        <v>7</v>
      </c>
      <c r="AP136" s="44"/>
      <c r="AQ136" s="21" t="s">
        <v>7</v>
      </c>
      <c r="AR136" s="44"/>
      <c r="AS136" s="21" t="s">
        <v>7</v>
      </c>
      <c r="AT136" s="44"/>
      <c r="AU136" s="21" t="s">
        <v>7</v>
      </c>
      <c r="AV136" s="44"/>
      <c r="AW136" s="21" t="s">
        <v>7</v>
      </c>
      <c r="AX136" s="44"/>
      <c r="AY136" s="21" t="s">
        <v>7</v>
      </c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  <c r="IU136" s="13"/>
      <c r="IV136" s="13"/>
      <c r="IW136" s="13"/>
      <c r="IX136" s="13"/>
      <c r="IY136" s="13"/>
      <c r="IZ136" s="13"/>
      <c r="JA136" s="13"/>
      <c r="JB136" s="13"/>
      <c r="JC136" s="13"/>
      <c r="JD136" s="13"/>
      <c r="JE136" s="13"/>
      <c r="JF136" s="13"/>
      <c r="JG136" s="13"/>
      <c r="JH136" s="13"/>
      <c r="JI136" s="13"/>
      <c r="JJ136" s="13"/>
      <c r="JK136" s="13"/>
      <c r="JL136" s="13"/>
      <c r="JM136" s="13"/>
      <c r="JN136" s="13"/>
      <c r="JO136" s="13"/>
      <c r="JP136" s="13"/>
      <c r="JQ136" s="13"/>
      <c r="JR136" s="13"/>
      <c r="JS136" s="13"/>
      <c r="JT136" s="13"/>
      <c r="JU136" s="13"/>
      <c r="JV136" s="13"/>
      <c r="JW136" s="13"/>
      <c r="JX136" s="13"/>
      <c r="JY136" s="13"/>
      <c r="JZ136" s="13"/>
      <c r="KA136" s="13"/>
      <c r="KB136" s="13"/>
      <c r="KC136" s="13"/>
      <c r="KD136" s="13"/>
      <c r="KE136" s="13"/>
      <c r="KF136" s="13"/>
      <c r="KG136" s="13"/>
      <c r="KH136" s="13"/>
      <c r="KI136" s="13"/>
      <c r="KJ136" s="13"/>
      <c r="KK136" s="13"/>
      <c r="KL136" s="13"/>
      <c r="KM136" s="13"/>
      <c r="KN136" s="13"/>
      <c r="KO136" s="13"/>
      <c r="KP136" s="13"/>
      <c r="KQ136" s="13"/>
      <c r="KR136" s="13"/>
      <c r="KS136" s="13"/>
      <c r="KT136" s="13"/>
      <c r="KU136" s="13"/>
      <c r="KV136" s="13"/>
      <c r="KW136" s="13"/>
      <c r="KX136" s="13"/>
      <c r="KY136" s="13"/>
      <c r="KZ136" s="13"/>
      <c r="LA136" s="13"/>
      <c r="LB136" s="13"/>
      <c r="LC136" s="13"/>
      <c r="LD136" s="13"/>
      <c r="LE136" s="13"/>
      <c r="LF136" s="13"/>
      <c r="LG136" s="13"/>
      <c r="LH136" s="13"/>
      <c r="LI136" s="13"/>
      <c r="LJ136" s="13"/>
      <c r="LK136" s="13"/>
      <c r="LL136" s="13"/>
      <c r="LM136" s="13"/>
      <c r="LN136" s="13"/>
      <c r="LO136" s="13"/>
      <c r="LP136" s="13"/>
      <c r="LQ136" s="13"/>
      <c r="LR136" s="13"/>
      <c r="LS136" s="13"/>
      <c r="LT136" s="13"/>
      <c r="LU136" s="13"/>
      <c r="LV136" s="13"/>
      <c r="LW136" s="13"/>
      <c r="LX136" s="13"/>
      <c r="LY136" s="13"/>
      <c r="LZ136" s="13"/>
      <c r="MA136" s="13"/>
      <c r="MB136" s="13"/>
      <c r="MC136" s="13"/>
      <c r="MD136" s="13"/>
      <c r="ME136" s="13"/>
      <c r="MF136" s="13"/>
      <c r="MG136" s="13"/>
      <c r="MH136" s="13"/>
      <c r="MI136" s="13"/>
      <c r="MJ136" s="13"/>
      <c r="MK136" s="13"/>
      <c r="ML136" s="13"/>
      <c r="MM136" s="13"/>
      <c r="MN136" s="13"/>
      <c r="MO136" s="13"/>
      <c r="MP136" s="13"/>
      <c r="MQ136" s="13"/>
      <c r="MR136" s="13"/>
      <c r="MS136" s="13"/>
      <c r="MT136" s="13"/>
      <c r="MU136" s="13"/>
      <c r="MV136" s="13"/>
      <c r="MW136" s="13"/>
      <c r="MX136" s="13"/>
      <c r="MY136" s="13"/>
      <c r="MZ136" s="13"/>
      <c r="NA136" s="13"/>
      <c r="NB136" s="13"/>
      <c r="NC136" s="13"/>
      <c r="ND136" s="13"/>
      <c r="NE136" s="13"/>
      <c r="NF136" s="13"/>
      <c r="NG136" s="13"/>
      <c r="NH136" s="13"/>
      <c r="NI136" s="13"/>
      <c r="NJ136" s="13"/>
      <c r="NK136" s="13"/>
      <c r="NL136" s="13"/>
      <c r="NM136" s="13"/>
      <c r="NN136" s="13"/>
      <c r="NO136" s="13"/>
      <c r="NP136" s="13"/>
      <c r="NQ136" s="13"/>
      <c r="NR136" s="13"/>
      <c r="NS136" s="13"/>
      <c r="NT136" s="13"/>
      <c r="NU136" s="13"/>
      <c r="NV136" s="13"/>
      <c r="NW136" s="13"/>
      <c r="NX136" s="13"/>
      <c r="NY136" s="13"/>
      <c r="NZ136" s="13"/>
      <c r="OA136" s="13"/>
      <c r="OB136" s="13"/>
      <c r="OC136" s="13"/>
      <c r="OD136" s="13"/>
      <c r="OE136" s="13"/>
      <c r="OF136" s="13"/>
      <c r="OG136" s="13"/>
      <c r="OH136" s="13"/>
      <c r="OI136" s="13"/>
      <c r="OJ136" s="13"/>
      <c r="OK136" s="13"/>
      <c r="OL136" s="13"/>
      <c r="OM136" s="13"/>
      <c r="ON136" s="13"/>
      <c r="OO136" s="13"/>
      <c r="OP136" s="13"/>
      <c r="OQ136" s="13"/>
      <c r="OR136" s="13"/>
      <c r="OS136" s="13"/>
      <c r="OT136" s="13"/>
      <c r="OU136" s="13"/>
      <c r="OV136" s="13"/>
      <c r="OW136" s="13"/>
      <c r="OX136" s="13"/>
      <c r="OY136" s="13"/>
      <c r="OZ136" s="13"/>
      <c r="PA136" s="13"/>
      <c r="PB136" s="13"/>
      <c r="PC136" s="13"/>
      <c r="PD136" s="13"/>
      <c r="PE136" s="13"/>
      <c r="PF136" s="13"/>
      <c r="PG136" s="13"/>
      <c r="PH136" s="13"/>
      <c r="PI136" s="13"/>
      <c r="PJ136" s="13"/>
      <c r="PK136" s="13"/>
      <c r="PL136" s="13"/>
      <c r="PM136" s="13"/>
      <c r="PN136" s="13"/>
      <c r="PO136" s="13"/>
      <c r="PP136" s="13"/>
      <c r="PQ136" s="13"/>
      <c r="PR136" s="13"/>
      <c r="PS136" s="13"/>
      <c r="PT136" s="13"/>
      <c r="PU136" s="13"/>
      <c r="PV136" s="13"/>
      <c r="PW136" s="13"/>
      <c r="PX136" s="13"/>
    </row>
    <row r="137" spans="1:440" x14ac:dyDescent="0.25">
      <c r="A137" s="37"/>
      <c r="B137" s="61" t="s">
        <v>1134</v>
      </c>
      <c r="C137" s="20" t="s">
        <v>429</v>
      </c>
      <c r="D137" s="20" t="s">
        <v>125</v>
      </c>
      <c r="E137" s="36">
        <v>0</v>
      </c>
      <c r="F137" s="48" t="s">
        <v>45</v>
      </c>
      <c r="G137" s="49">
        <v>1</v>
      </c>
      <c r="H137" s="28"/>
      <c r="I137" s="21">
        <v>0</v>
      </c>
      <c r="J137" s="39"/>
      <c r="K137" s="21" t="s">
        <v>7</v>
      </c>
      <c r="L137" s="39"/>
      <c r="M137" s="21" t="s">
        <v>7</v>
      </c>
      <c r="N137" s="44"/>
      <c r="O137" s="21" t="s">
        <v>7</v>
      </c>
      <c r="P137" s="44"/>
      <c r="Q137" s="21" t="s">
        <v>7</v>
      </c>
      <c r="R137" s="44"/>
      <c r="S137" s="21" t="s">
        <v>7</v>
      </c>
      <c r="T137" s="45"/>
      <c r="U137" s="21" t="s">
        <v>7</v>
      </c>
      <c r="V137" s="44"/>
      <c r="W137" s="21" t="s">
        <v>7</v>
      </c>
      <c r="X137" s="44"/>
      <c r="Y137" s="21" t="s">
        <v>7</v>
      </c>
      <c r="Z137" s="44"/>
      <c r="AA137" s="21" t="s">
        <v>7</v>
      </c>
      <c r="AB137" s="44"/>
      <c r="AC137" s="21" t="s">
        <v>7</v>
      </c>
      <c r="AD137" s="44"/>
      <c r="AE137" s="21" t="s">
        <v>7</v>
      </c>
      <c r="AF137" s="44"/>
      <c r="AG137" s="21" t="s">
        <v>7</v>
      </c>
      <c r="AH137" s="44"/>
      <c r="AI137" s="21" t="s">
        <v>7</v>
      </c>
      <c r="AJ137" s="44"/>
      <c r="AK137" s="21" t="s">
        <v>7</v>
      </c>
      <c r="AL137" s="44"/>
      <c r="AM137" s="21" t="s">
        <v>7</v>
      </c>
      <c r="AN137" s="44"/>
      <c r="AO137" s="21" t="s">
        <v>7</v>
      </c>
      <c r="AP137" s="44"/>
      <c r="AQ137" s="21" t="s">
        <v>7</v>
      </c>
      <c r="AR137" s="44"/>
      <c r="AS137" s="21" t="s">
        <v>7</v>
      </c>
      <c r="AT137" s="44"/>
      <c r="AU137" s="21" t="s">
        <v>7</v>
      </c>
      <c r="AV137" s="44"/>
      <c r="AW137" s="21" t="s">
        <v>7</v>
      </c>
      <c r="AX137" s="44"/>
      <c r="AY137" s="21" t="s">
        <v>7</v>
      </c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  <c r="IW137" s="13"/>
      <c r="IX137" s="13"/>
      <c r="IY137" s="13"/>
      <c r="IZ137" s="13"/>
      <c r="JA137" s="13"/>
      <c r="JB137" s="13"/>
      <c r="JC137" s="13"/>
      <c r="JD137" s="13"/>
      <c r="JE137" s="13"/>
      <c r="JF137" s="13"/>
      <c r="JG137" s="13"/>
      <c r="JH137" s="13"/>
      <c r="JI137" s="13"/>
      <c r="JJ137" s="13"/>
      <c r="JK137" s="13"/>
      <c r="JL137" s="13"/>
      <c r="JM137" s="13"/>
      <c r="JN137" s="13"/>
      <c r="JO137" s="13"/>
      <c r="JP137" s="13"/>
      <c r="JQ137" s="13"/>
      <c r="JR137" s="13"/>
      <c r="JS137" s="13"/>
      <c r="JT137" s="13"/>
      <c r="JU137" s="13"/>
      <c r="JV137" s="13"/>
      <c r="JW137" s="13"/>
      <c r="JX137" s="13"/>
      <c r="JY137" s="13"/>
      <c r="JZ137" s="13"/>
      <c r="KA137" s="13"/>
      <c r="KB137" s="13"/>
      <c r="KC137" s="13"/>
      <c r="KD137" s="13"/>
      <c r="KE137" s="13"/>
      <c r="KF137" s="13"/>
      <c r="KG137" s="13"/>
      <c r="KH137" s="13"/>
      <c r="KI137" s="13"/>
      <c r="KJ137" s="13"/>
      <c r="KK137" s="13"/>
      <c r="KL137" s="13"/>
      <c r="KM137" s="13"/>
      <c r="KN137" s="13"/>
      <c r="KO137" s="13"/>
      <c r="KP137" s="13"/>
      <c r="KQ137" s="13"/>
      <c r="KR137" s="13"/>
      <c r="KS137" s="13"/>
      <c r="KT137" s="13"/>
      <c r="KU137" s="13"/>
      <c r="KV137" s="13"/>
      <c r="KW137" s="13"/>
      <c r="KX137" s="13"/>
      <c r="KY137" s="13"/>
      <c r="KZ137" s="13"/>
      <c r="LA137" s="13"/>
      <c r="LB137" s="13"/>
      <c r="LC137" s="13"/>
      <c r="LD137" s="13"/>
      <c r="LE137" s="13"/>
      <c r="LF137" s="13"/>
      <c r="LG137" s="13"/>
      <c r="LH137" s="13"/>
      <c r="LI137" s="13"/>
      <c r="LJ137" s="13"/>
      <c r="LK137" s="13"/>
      <c r="LL137" s="13"/>
      <c r="LM137" s="13"/>
      <c r="LN137" s="13"/>
      <c r="LO137" s="13"/>
      <c r="LP137" s="13"/>
      <c r="LQ137" s="13"/>
      <c r="LR137" s="13"/>
      <c r="LS137" s="13"/>
      <c r="LT137" s="13"/>
      <c r="LU137" s="13"/>
      <c r="LV137" s="13"/>
      <c r="LW137" s="13"/>
      <c r="LX137" s="13"/>
      <c r="LY137" s="13"/>
      <c r="LZ137" s="13"/>
      <c r="MA137" s="13"/>
      <c r="MB137" s="13"/>
      <c r="MC137" s="13"/>
      <c r="MD137" s="13"/>
      <c r="ME137" s="13"/>
      <c r="MF137" s="13"/>
      <c r="MG137" s="13"/>
      <c r="MH137" s="13"/>
      <c r="MI137" s="13"/>
      <c r="MJ137" s="13"/>
      <c r="MK137" s="13"/>
      <c r="ML137" s="13"/>
      <c r="MM137" s="13"/>
      <c r="MN137" s="13"/>
      <c r="MO137" s="13"/>
      <c r="MP137" s="13"/>
      <c r="MQ137" s="13"/>
      <c r="MR137" s="13"/>
      <c r="MS137" s="13"/>
      <c r="MT137" s="13"/>
      <c r="MU137" s="13"/>
      <c r="MV137" s="13"/>
      <c r="MW137" s="13"/>
      <c r="MX137" s="13"/>
      <c r="MY137" s="13"/>
      <c r="MZ137" s="13"/>
      <c r="NA137" s="13"/>
      <c r="NB137" s="13"/>
      <c r="NC137" s="13"/>
      <c r="ND137" s="13"/>
      <c r="NE137" s="13"/>
      <c r="NF137" s="13"/>
      <c r="NG137" s="13"/>
      <c r="NH137" s="13"/>
      <c r="NI137" s="13"/>
      <c r="NJ137" s="13"/>
      <c r="NK137" s="13"/>
      <c r="NL137" s="13"/>
      <c r="NM137" s="13"/>
      <c r="NN137" s="13"/>
      <c r="NO137" s="13"/>
      <c r="NP137" s="13"/>
      <c r="NQ137" s="13"/>
      <c r="NR137" s="13"/>
      <c r="NS137" s="13"/>
      <c r="NT137" s="13"/>
      <c r="NU137" s="13"/>
      <c r="NV137" s="13"/>
      <c r="NW137" s="13"/>
      <c r="NX137" s="13"/>
      <c r="NY137" s="13"/>
      <c r="NZ137" s="13"/>
      <c r="OA137" s="13"/>
      <c r="OB137" s="13"/>
      <c r="OC137" s="13"/>
      <c r="OD137" s="13"/>
      <c r="OE137" s="13"/>
      <c r="OF137" s="13"/>
      <c r="OG137" s="13"/>
      <c r="OH137" s="13"/>
      <c r="OI137" s="13"/>
      <c r="OJ137" s="13"/>
      <c r="OK137" s="13"/>
      <c r="OL137" s="13"/>
      <c r="OM137" s="13"/>
      <c r="ON137" s="13"/>
      <c r="OO137" s="13"/>
      <c r="OP137" s="13"/>
      <c r="OQ137" s="13"/>
      <c r="OR137" s="13"/>
      <c r="OS137" s="13"/>
      <c r="OT137" s="13"/>
      <c r="OU137" s="13"/>
      <c r="OV137" s="13"/>
      <c r="OW137" s="13"/>
      <c r="OX137" s="13"/>
      <c r="OY137" s="13"/>
      <c r="OZ137" s="13"/>
      <c r="PA137" s="13"/>
      <c r="PB137" s="13"/>
      <c r="PC137" s="13"/>
      <c r="PD137" s="13"/>
      <c r="PE137" s="13"/>
      <c r="PF137" s="13"/>
      <c r="PG137" s="13"/>
      <c r="PH137" s="13"/>
      <c r="PI137" s="13"/>
      <c r="PJ137" s="13"/>
      <c r="PK137" s="13"/>
      <c r="PL137" s="13"/>
      <c r="PM137" s="13"/>
      <c r="PN137" s="13"/>
      <c r="PO137" s="13"/>
      <c r="PP137" s="13"/>
      <c r="PQ137" s="13"/>
      <c r="PR137" s="13"/>
      <c r="PS137" s="13"/>
      <c r="PT137" s="13"/>
      <c r="PU137" s="13"/>
      <c r="PV137" s="13"/>
      <c r="PW137" s="13"/>
      <c r="PX137" s="13"/>
    </row>
    <row r="138" spans="1:440" x14ac:dyDescent="0.25">
      <c r="A138" s="37"/>
      <c r="B138" s="61" t="s">
        <v>1134</v>
      </c>
      <c r="C138" s="20" t="s">
        <v>429</v>
      </c>
      <c r="D138" s="20" t="s">
        <v>96</v>
      </c>
      <c r="E138" s="36">
        <v>0</v>
      </c>
      <c r="F138" s="48" t="s">
        <v>75</v>
      </c>
      <c r="G138" s="49">
        <v>1</v>
      </c>
      <c r="H138" s="28"/>
      <c r="I138" s="21">
        <v>0</v>
      </c>
      <c r="J138" s="39"/>
      <c r="K138" s="21" t="s">
        <v>7</v>
      </c>
      <c r="L138" s="39"/>
      <c r="M138" s="21" t="s">
        <v>7</v>
      </c>
      <c r="N138" s="44"/>
      <c r="O138" s="21" t="s">
        <v>7</v>
      </c>
      <c r="P138" s="44"/>
      <c r="Q138" s="21" t="s">
        <v>7</v>
      </c>
      <c r="R138" s="44"/>
      <c r="S138" s="21" t="s">
        <v>7</v>
      </c>
      <c r="T138" s="44"/>
      <c r="U138" s="21" t="s">
        <v>7</v>
      </c>
      <c r="V138" s="44"/>
      <c r="W138" s="21" t="s">
        <v>7</v>
      </c>
      <c r="X138" s="44"/>
      <c r="Y138" s="21" t="s">
        <v>7</v>
      </c>
      <c r="Z138" s="44"/>
      <c r="AA138" s="21" t="s">
        <v>7</v>
      </c>
      <c r="AB138" s="44"/>
      <c r="AC138" s="21" t="s">
        <v>7</v>
      </c>
      <c r="AD138" s="44"/>
      <c r="AE138" s="21" t="s">
        <v>7</v>
      </c>
      <c r="AF138" s="44"/>
      <c r="AG138" s="21" t="s">
        <v>7</v>
      </c>
      <c r="AH138" s="44"/>
      <c r="AI138" s="21" t="s">
        <v>7</v>
      </c>
      <c r="AJ138" s="44"/>
      <c r="AK138" s="21" t="s">
        <v>7</v>
      </c>
      <c r="AL138" s="44"/>
      <c r="AM138" s="21" t="s">
        <v>7</v>
      </c>
      <c r="AN138" s="44"/>
      <c r="AO138" s="21" t="s">
        <v>7</v>
      </c>
      <c r="AP138" s="44"/>
      <c r="AQ138" s="21" t="s">
        <v>7</v>
      </c>
      <c r="AR138" s="44"/>
      <c r="AS138" s="21" t="s">
        <v>7</v>
      </c>
      <c r="AT138" s="44"/>
      <c r="AU138" s="21" t="s">
        <v>7</v>
      </c>
      <c r="AV138" s="44"/>
      <c r="AW138" s="21" t="s">
        <v>7</v>
      </c>
      <c r="AX138" s="44"/>
      <c r="AY138" s="21" t="s">
        <v>7</v>
      </c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  <c r="IW138" s="13"/>
      <c r="IX138" s="13"/>
      <c r="IY138" s="13"/>
      <c r="IZ138" s="13"/>
      <c r="JA138" s="13"/>
      <c r="JB138" s="13"/>
      <c r="JC138" s="13"/>
      <c r="JD138" s="13"/>
      <c r="JE138" s="13"/>
      <c r="JF138" s="13"/>
      <c r="JG138" s="13"/>
      <c r="JH138" s="13"/>
      <c r="JI138" s="13"/>
      <c r="JJ138" s="13"/>
      <c r="JK138" s="13"/>
      <c r="JL138" s="13"/>
      <c r="JM138" s="13"/>
      <c r="JN138" s="13"/>
      <c r="JO138" s="13"/>
      <c r="JP138" s="13"/>
      <c r="JQ138" s="13"/>
      <c r="JR138" s="13"/>
      <c r="JS138" s="13"/>
      <c r="JT138" s="13"/>
      <c r="JU138" s="13"/>
      <c r="JV138" s="13"/>
      <c r="JW138" s="13"/>
      <c r="JX138" s="13"/>
      <c r="JY138" s="13"/>
      <c r="JZ138" s="13"/>
      <c r="KA138" s="13"/>
      <c r="KB138" s="13"/>
      <c r="KC138" s="13"/>
      <c r="KD138" s="13"/>
      <c r="KE138" s="13"/>
      <c r="KF138" s="13"/>
      <c r="KG138" s="13"/>
      <c r="KH138" s="13"/>
      <c r="KI138" s="13"/>
      <c r="KJ138" s="13"/>
      <c r="KK138" s="13"/>
      <c r="KL138" s="13"/>
      <c r="KM138" s="13"/>
      <c r="KN138" s="13"/>
      <c r="KO138" s="13"/>
      <c r="KP138" s="13"/>
      <c r="KQ138" s="13"/>
      <c r="KR138" s="13"/>
      <c r="KS138" s="13"/>
      <c r="KT138" s="13"/>
      <c r="KU138" s="13"/>
      <c r="KV138" s="13"/>
      <c r="KW138" s="13"/>
      <c r="KX138" s="13"/>
      <c r="KY138" s="13"/>
      <c r="KZ138" s="13"/>
      <c r="LA138" s="13"/>
      <c r="LB138" s="13"/>
      <c r="LC138" s="13"/>
      <c r="LD138" s="13"/>
      <c r="LE138" s="13"/>
      <c r="LF138" s="13"/>
      <c r="LG138" s="13"/>
      <c r="LH138" s="13"/>
      <c r="LI138" s="13"/>
      <c r="LJ138" s="13"/>
      <c r="LK138" s="13"/>
      <c r="LL138" s="13"/>
      <c r="LM138" s="13"/>
      <c r="LN138" s="13"/>
      <c r="LO138" s="13"/>
      <c r="LP138" s="13"/>
      <c r="LQ138" s="13"/>
      <c r="LR138" s="13"/>
      <c r="LS138" s="13"/>
      <c r="LT138" s="13"/>
      <c r="LU138" s="13"/>
      <c r="LV138" s="13"/>
      <c r="LW138" s="13"/>
      <c r="LX138" s="13"/>
      <c r="LY138" s="13"/>
      <c r="LZ138" s="13"/>
      <c r="MA138" s="13"/>
      <c r="MB138" s="13"/>
      <c r="MC138" s="13"/>
      <c r="MD138" s="13"/>
      <c r="ME138" s="13"/>
      <c r="MF138" s="13"/>
      <c r="MG138" s="13"/>
      <c r="MH138" s="13"/>
      <c r="MI138" s="13"/>
      <c r="MJ138" s="13"/>
      <c r="MK138" s="13"/>
      <c r="ML138" s="13"/>
      <c r="MM138" s="13"/>
      <c r="MN138" s="13"/>
      <c r="MO138" s="13"/>
      <c r="MP138" s="13"/>
      <c r="MQ138" s="13"/>
      <c r="MR138" s="13"/>
      <c r="MS138" s="13"/>
      <c r="MT138" s="13"/>
      <c r="MU138" s="13"/>
      <c r="MV138" s="13"/>
      <c r="MW138" s="13"/>
      <c r="MX138" s="13"/>
      <c r="MY138" s="13"/>
      <c r="MZ138" s="13"/>
      <c r="NA138" s="13"/>
      <c r="NB138" s="13"/>
      <c r="NC138" s="13"/>
      <c r="ND138" s="13"/>
      <c r="NE138" s="13"/>
      <c r="NF138" s="13"/>
      <c r="NG138" s="13"/>
      <c r="NH138" s="13"/>
      <c r="NI138" s="13"/>
      <c r="NJ138" s="13"/>
      <c r="NK138" s="13"/>
      <c r="NL138" s="13"/>
      <c r="NM138" s="13"/>
      <c r="NN138" s="13"/>
      <c r="NO138" s="13"/>
      <c r="NP138" s="13"/>
      <c r="NQ138" s="13"/>
      <c r="NR138" s="13"/>
      <c r="NS138" s="13"/>
      <c r="NT138" s="13"/>
      <c r="NU138" s="13"/>
      <c r="NV138" s="13"/>
      <c r="NW138" s="13"/>
      <c r="NX138" s="13"/>
      <c r="NY138" s="13"/>
      <c r="NZ138" s="13"/>
      <c r="OA138" s="13"/>
      <c r="OB138" s="13"/>
      <c r="OC138" s="13"/>
      <c r="OD138" s="13"/>
      <c r="OE138" s="13"/>
      <c r="OF138" s="13"/>
      <c r="OG138" s="13"/>
      <c r="OH138" s="13"/>
      <c r="OI138" s="13"/>
      <c r="OJ138" s="13"/>
      <c r="OK138" s="13"/>
      <c r="OL138" s="13"/>
      <c r="OM138" s="13"/>
      <c r="ON138" s="13"/>
      <c r="OO138" s="13"/>
      <c r="OP138" s="13"/>
      <c r="OQ138" s="13"/>
      <c r="OR138" s="13"/>
      <c r="OS138" s="13"/>
      <c r="OT138" s="13"/>
      <c r="OU138" s="13"/>
      <c r="OV138" s="13"/>
      <c r="OW138" s="13"/>
      <c r="OX138" s="13"/>
      <c r="OY138" s="13"/>
      <c r="OZ138" s="13"/>
      <c r="PA138" s="13"/>
      <c r="PB138" s="13"/>
      <c r="PC138" s="13"/>
      <c r="PD138" s="13"/>
      <c r="PE138" s="13"/>
      <c r="PF138" s="13"/>
      <c r="PG138" s="13"/>
      <c r="PH138" s="13"/>
      <c r="PI138" s="13"/>
      <c r="PJ138" s="13"/>
      <c r="PK138" s="13"/>
      <c r="PL138" s="13"/>
      <c r="PM138" s="13"/>
      <c r="PN138" s="13"/>
      <c r="PO138" s="13"/>
      <c r="PP138" s="13"/>
      <c r="PQ138" s="13"/>
      <c r="PR138" s="13"/>
      <c r="PS138" s="13"/>
      <c r="PT138" s="13"/>
      <c r="PU138" s="13"/>
      <c r="PV138" s="13"/>
      <c r="PW138" s="13"/>
      <c r="PX138" s="13"/>
    </row>
    <row r="139" spans="1:440" x14ac:dyDescent="0.25">
      <c r="A139" s="28">
        <v>4008</v>
      </c>
      <c r="B139" s="61" t="s">
        <v>1134</v>
      </c>
      <c r="C139" s="20" t="s">
        <v>199</v>
      </c>
      <c r="D139" s="20" t="s">
        <v>200</v>
      </c>
      <c r="E139" s="36">
        <v>0</v>
      </c>
      <c r="F139" s="48" t="s">
        <v>87</v>
      </c>
      <c r="G139" s="49">
        <v>1</v>
      </c>
      <c r="H139" s="28"/>
      <c r="I139" s="21">
        <v>0</v>
      </c>
      <c r="J139" s="39"/>
      <c r="K139" s="21" t="s">
        <v>7</v>
      </c>
      <c r="L139" s="39"/>
      <c r="M139" s="21" t="s">
        <v>7</v>
      </c>
      <c r="N139" s="44"/>
      <c r="O139" s="21" t="s">
        <v>7</v>
      </c>
      <c r="P139" s="44"/>
      <c r="Q139" s="21" t="s">
        <v>7</v>
      </c>
      <c r="R139" s="44"/>
      <c r="S139" s="21" t="s">
        <v>7</v>
      </c>
      <c r="T139" s="44"/>
      <c r="U139" s="21" t="s">
        <v>7</v>
      </c>
      <c r="V139" s="44"/>
      <c r="W139" s="21" t="s">
        <v>7</v>
      </c>
      <c r="X139" s="44"/>
      <c r="Y139" s="21" t="s">
        <v>7</v>
      </c>
      <c r="Z139" s="44"/>
      <c r="AA139" s="21" t="s">
        <v>7</v>
      </c>
      <c r="AB139" s="44"/>
      <c r="AC139" s="21" t="s">
        <v>7</v>
      </c>
      <c r="AD139" s="44"/>
      <c r="AE139" s="21" t="s">
        <v>7</v>
      </c>
      <c r="AF139" s="44"/>
      <c r="AG139" s="21" t="s">
        <v>7</v>
      </c>
      <c r="AH139" s="44"/>
      <c r="AI139" s="21" t="s">
        <v>7</v>
      </c>
      <c r="AJ139" s="44"/>
      <c r="AK139" s="21" t="s">
        <v>7</v>
      </c>
      <c r="AL139" s="44"/>
      <c r="AM139" s="21" t="s">
        <v>7</v>
      </c>
      <c r="AN139" s="44"/>
      <c r="AO139" s="21" t="s">
        <v>7</v>
      </c>
      <c r="AP139" s="44"/>
      <c r="AQ139" s="21" t="s">
        <v>7</v>
      </c>
      <c r="AR139" s="44"/>
      <c r="AS139" s="21" t="s">
        <v>7</v>
      </c>
      <c r="AT139" s="44"/>
      <c r="AU139" s="21" t="s">
        <v>7</v>
      </c>
      <c r="AV139" s="44"/>
      <c r="AW139" s="21" t="s">
        <v>7</v>
      </c>
      <c r="AX139" s="44"/>
      <c r="AY139" s="21" t="s">
        <v>7</v>
      </c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  <c r="IU139" s="13"/>
      <c r="IV139" s="13"/>
      <c r="IW139" s="13"/>
      <c r="IX139" s="13"/>
      <c r="IY139" s="13"/>
      <c r="IZ139" s="13"/>
      <c r="JA139" s="13"/>
      <c r="JB139" s="13"/>
      <c r="JC139" s="13"/>
      <c r="JD139" s="13"/>
      <c r="JE139" s="13"/>
      <c r="JF139" s="13"/>
      <c r="JG139" s="13"/>
      <c r="JH139" s="13"/>
      <c r="JI139" s="13"/>
      <c r="JJ139" s="13"/>
      <c r="JK139" s="13"/>
      <c r="JL139" s="13"/>
      <c r="JM139" s="13"/>
      <c r="JN139" s="13"/>
      <c r="JO139" s="13"/>
      <c r="JP139" s="13"/>
      <c r="JQ139" s="13"/>
      <c r="JR139" s="13"/>
      <c r="JS139" s="13"/>
      <c r="JT139" s="13"/>
      <c r="JU139" s="13"/>
      <c r="JV139" s="13"/>
      <c r="JW139" s="13"/>
      <c r="JX139" s="13"/>
      <c r="JY139" s="13"/>
      <c r="JZ139" s="13"/>
      <c r="KA139" s="13"/>
      <c r="KB139" s="13"/>
      <c r="KC139" s="13"/>
      <c r="KD139" s="13"/>
      <c r="KE139" s="13"/>
      <c r="KF139" s="13"/>
      <c r="KG139" s="13"/>
      <c r="KH139" s="13"/>
      <c r="KI139" s="13"/>
      <c r="KJ139" s="13"/>
      <c r="KK139" s="13"/>
      <c r="KL139" s="13"/>
      <c r="KM139" s="13"/>
      <c r="KN139" s="13"/>
      <c r="KO139" s="13"/>
      <c r="KP139" s="13"/>
      <c r="KQ139" s="13"/>
      <c r="KR139" s="13"/>
      <c r="KS139" s="13"/>
      <c r="KT139" s="13"/>
      <c r="KU139" s="13"/>
      <c r="KV139" s="13"/>
      <c r="KW139" s="13"/>
      <c r="KX139" s="13"/>
      <c r="KY139" s="13"/>
      <c r="KZ139" s="13"/>
      <c r="LA139" s="13"/>
      <c r="LB139" s="13"/>
      <c r="LC139" s="13"/>
      <c r="LD139" s="13"/>
      <c r="LE139" s="13"/>
      <c r="LF139" s="13"/>
      <c r="LG139" s="13"/>
      <c r="LH139" s="13"/>
      <c r="LI139" s="13"/>
      <c r="LJ139" s="13"/>
      <c r="LK139" s="13"/>
      <c r="LL139" s="13"/>
      <c r="LM139" s="13"/>
      <c r="LN139" s="13"/>
      <c r="LO139" s="13"/>
      <c r="LP139" s="13"/>
      <c r="LQ139" s="13"/>
      <c r="LR139" s="13"/>
      <c r="LS139" s="13"/>
      <c r="LT139" s="13"/>
      <c r="LU139" s="13"/>
      <c r="LV139" s="13"/>
      <c r="LW139" s="13"/>
      <c r="LX139" s="13"/>
      <c r="LY139" s="13"/>
      <c r="LZ139" s="13"/>
      <c r="MA139" s="13"/>
      <c r="MB139" s="13"/>
      <c r="MC139" s="13"/>
      <c r="MD139" s="13"/>
      <c r="ME139" s="13"/>
      <c r="MF139" s="13"/>
      <c r="MG139" s="13"/>
      <c r="MH139" s="13"/>
      <c r="MI139" s="13"/>
      <c r="MJ139" s="13"/>
      <c r="MK139" s="13"/>
      <c r="ML139" s="13"/>
      <c r="MM139" s="13"/>
      <c r="MN139" s="13"/>
      <c r="MO139" s="13"/>
      <c r="MP139" s="13"/>
      <c r="MQ139" s="13"/>
      <c r="MR139" s="13"/>
      <c r="MS139" s="13"/>
      <c r="MT139" s="13"/>
      <c r="MU139" s="13"/>
      <c r="MV139" s="13"/>
      <c r="MW139" s="13"/>
      <c r="MX139" s="13"/>
      <c r="MY139" s="13"/>
      <c r="MZ139" s="13"/>
      <c r="NA139" s="13"/>
      <c r="NB139" s="13"/>
      <c r="NC139" s="13"/>
      <c r="ND139" s="13"/>
      <c r="NE139" s="13"/>
      <c r="NF139" s="13"/>
      <c r="NG139" s="13"/>
      <c r="NH139" s="13"/>
      <c r="NI139" s="13"/>
      <c r="NJ139" s="13"/>
      <c r="NK139" s="13"/>
      <c r="NL139" s="13"/>
      <c r="NM139" s="13"/>
      <c r="NN139" s="13"/>
      <c r="NO139" s="13"/>
      <c r="NP139" s="13"/>
      <c r="NQ139" s="13"/>
      <c r="NR139" s="13"/>
      <c r="NS139" s="13"/>
      <c r="NT139" s="13"/>
      <c r="NU139" s="13"/>
      <c r="NV139" s="13"/>
      <c r="NW139" s="13"/>
      <c r="NX139" s="13"/>
      <c r="NY139" s="13"/>
      <c r="NZ139" s="13"/>
      <c r="OA139" s="13"/>
      <c r="OB139" s="13"/>
      <c r="OC139" s="13"/>
      <c r="OD139" s="13"/>
      <c r="OE139" s="13"/>
      <c r="OF139" s="13"/>
      <c r="OG139" s="13"/>
      <c r="OH139" s="13"/>
      <c r="OI139" s="13"/>
      <c r="OJ139" s="13"/>
      <c r="OK139" s="13"/>
      <c r="OL139" s="13"/>
      <c r="OM139" s="13"/>
      <c r="ON139" s="13"/>
      <c r="OO139" s="13"/>
      <c r="OP139" s="13"/>
      <c r="OQ139" s="13"/>
      <c r="OR139" s="13"/>
      <c r="OS139" s="13"/>
      <c r="OT139" s="13"/>
      <c r="OU139" s="13"/>
      <c r="OV139" s="13"/>
      <c r="OW139" s="13"/>
      <c r="OX139" s="13"/>
      <c r="OY139" s="13"/>
      <c r="OZ139" s="13"/>
      <c r="PA139" s="13"/>
      <c r="PB139" s="13"/>
      <c r="PC139" s="13"/>
      <c r="PD139" s="13"/>
      <c r="PE139" s="13"/>
      <c r="PF139" s="13"/>
      <c r="PG139" s="13"/>
      <c r="PH139" s="13"/>
      <c r="PI139" s="13"/>
      <c r="PJ139" s="13"/>
      <c r="PK139" s="13"/>
      <c r="PL139" s="13"/>
      <c r="PM139" s="13"/>
      <c r="PN139" s="13"/>
      <c r="PO139" s="13"/>
      <c r="PP139" s="13"/>
      <c r="PQ139" s="13"/>
      <c r="PR139" s="13"/>
      <c r="PS139" s="13"/>
      <c r="PT139" s="13"/>
      <c r="PU139" s="13"/>
      <c r="PV139" s="13"/>
      <c r="PW139" s="13"/>
      <c r="PX139" s="13"/>
    </row>
    <row r="140" spans="1:440" x14ac:dyDescent="0.25">
      <c r="A140" s="28">
        <v>346</v>
      </c>
      <c r="B140" s="61" t="s">
        <v>1134</v>
      </c>
      <c r="C140" s="20" t="s">
        <v>187</v>
      </c>
      <c r="D140" s="20" t="s">
        <v>188</v>
      </c>
      <c r="E140" s="36">
        <v>0</v>
      </c>
      <c r="F140" s="48" t="s">
        <v>87</v>
      </c>
      <c r="G140" s="49">
        <v>5</v>
      </c>
      <c r="H140" s="28"/>
      <c r="I140" s="21">
        <v>0</v>
      </c>
      <c r="J140" s="39"/>
      <c r="K140" s="21" t="s">
        <v>7</v>
      </c>
      <c r="L140" s="39"/>
      <c r="M140" s="21" t="s">
        <v>7</v>
      </c>
      <c r="N140" s="44"/>
      <c r="O140" s="21" t="s">
        <v>7</v>
      </c>
      <c r="P140" s="44"/>
      <c r="Q140" s="21" t="s">
        <v>7</v>
      </c>
      <c r="R140" s="44"/>
      <c r="S140" s="21" t="s">
        <v>7</v>
      </c>
      <c r="T140" s="45"/>
      <c r="U140" s="21" t="s">
        <v>7</v>
      </c>
      <c r="V140" s="44"/>
      <c r="W140" s="21" t="s">
        <v>7</v>
      </c>
      <c r="X140" s="44"/>
      <c r="Y140" s="21" t="s">
        <v>7</v>
      </c>
      <c r="Z140" s="44"/>
      <c r="AA140" s="21" t="s">
        <v>7</v>
      </c>
      <c r="AB140" s="44"/>
      <c r="AC140" s="21" t="s">
        <v>7</v>
      </c>
      <c r="AD140" s="44"/>
      <c r="AE140" s="21" t="s">
        <v>7</v>
      </c>
      <c r="AF140" s="44"/>
      <c r="AG140" s="21" t="s">
        <v>7</v>
      </c>
      <c r="AH140" s="44"/>
      <c r="AI140" s="21" t="s">
        <v>7</v>
      </c>
      <c r="AJ140" s="44"/>
      <c r="AK140" s="21" t="s">
        <v>7</v>
      </c>
      <c r="AL140" s="44"/>
      <c r="AM140" s="21" t="s">
        <v>7</v>
      </c>
      <c r="AN140" s="44"/>
      <c r="AO140" s="21" t="s">
        <v>7</v>
      </c>
      <c r="AP140" s="44"/>
      <c r="AQ140" s="21" t="s">
        <v>7</v>
      </c>
      <c r="AR140" s="44"/>
      <c r="AS140" s="21" t="s">
        <v>7</v>
      </c>
      <c r="AT140" s="44"/>
      <c r="AU140" s="21" t="s">
        <v>7</v>
      </c>
      <c r="AV140" s="44"/>
      <c r="AW140" s="21" t="s">
        <v>7</v>
      </c>
      <c r="AX140" s="44"/>
      <c r="AY140" s="21" t="s">
        <v>7</v>
      </c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  <c r="IW140" s="13"/>
      <c r="IX140" s="13"/>
      <c r="IY140" s="13"/>
      <c r="IZ140" s="13"/>
      <c r="JA140" s="13"/>
      <c r="JB140" s="13"/>
      <c r="JC140" s="13"/>
      <c r="JD140" s="13"/>
      <c r="JE140" s="13"/>
      <c r="JF140" s="13"/>
      <c r="JG140" s="13"/>
      <c r="JH140" s="13"/>
      <c r="JI140" s="13"/>
      <c r="JJ140" s="13"/>
      <c r="JK140" s="13"/>
      <c r="JL140" s="13"/>
      <c r="JM140" s="13"/>
      <c r="JN140" s="13"/>
      <c r="JO140" s="13"/>
      <c r="JP140" s="13"/>
      <c r="JQ140" s="13"/>
      <c r="JR140" s="13"/>
      <c r="JS140" s="13"/>
      <c r="JT140" s="13"/>
      <c r="JU140" s="13"/>
      <c r="JV140" s="13"/>
      <c r="JW140" s="13"/>
      <c r="JX140" s="13"/>
      <c r="JY140" s="13"/>
      <c r="JZ140" s="13"/>
      <c r="KA140" s="13"/>
      <c r="KB140" s="13"/>
      <c r="KC140" s="13"/>
      <c r="KD140" s="13"/>
      <c r="KE140" s="13"/>
      <c r="KF140" s="13"/>
      <c r="KG140" s="13"/>
      <c r="KH140" s="13"/>
      <c r="KI140" s="13"/>
      <c r="KJ140" s="13"/>
      <c r="KK140" s="13"/>
      <c r="KL140" s="13"/>
      <c r="KM140" s="13"/>
      <c r="KN140" s="13"/>
      <c r="KO140" s="13"/>
      <c r="KP140" s="13"/>
      <c r="KQ140" s="13"/>
      <c r="KR140" s="13"/>
      <c r="KS140" s="13"/>
      <c r="KT140" s="13"/>
      <c r="KU140" s="13"/>
      <c r="KV140" s="13"/>
      <c r="KW140" s="13"/>
      <c r="KX140" s="13"/>
      <c r="KY140" s="13"/>
      <c r="KZ140" s="13"/>
      <c r="LA140" s="13"/>
      <c r="LB140" s="13"/>
      <c r="LC140" s="13"/>
      <c r="LD140" s="13"/>
      <c r="LE140" s="13"/>
      <c r="LF140" s="13"/>
      <c r="LG140" s="13"/>
      <c r="LH140" s="13"/>
      <c r="LI140" s="13"/>
      <c r="LJ140" s="13"/>
      <c r="LK140" s="13"/>
      <c r="LL140" s="13"/>
      <c r="LM140" s="13"/>
      <c r="LN140" s="13"/>
      <c r="LO140" s="13"/>
      <c r="LP140" s="13"/>
      <c r="LQ140" s="13"/>
      <c r="LR140" s="13"/>
      <c r="LS140" s="13"/>
      <c r="LT140" s="13"/>
      <c r="LU140" s="13"/>
      <c r="LV140" s="13"/>
      <c r="LW140" s="13"/>
      <c r="LX140" s="13"/>
      <c r="LY140" s="13"/>
      <c r="LZ140" s="13"/>
      <c r="MA140" s="13"/>
      <c r="MB140" s="13"/>
      <c r="MC140" s="13"/>
      <c r="MD140" s="13"/>
      <c r="ME140" s="13"/>
      <c r="MF140" s="13"/>
      <c r="MG140" s="13"/>
      <c r="MH140" s="13"/>
      <c r="MI140" s="13"/>
      <c r="MJ140" s="13"/>
      <c r="MK140" s="13"/>
      <c r="ML140" s="13"/>
      <c r="MM140" s="13"/>
      <c r="MN140" s="13"/>
      <c r="MO140" s="13"/>
      <c r="MP140" s="13"/>
      <c r="MQ140" s="13"/>
      <c r="MR140" s="13"/>
      <c r="MS140" s="13"/>
      <c r="MT140" s="13"/>
      <c r="MU140" s="13"/>
      <c r="MV140" s="13"/>
      <c r="MW140" s="13"/>
      <c r="MX140" s="13"/>
      <c r="MY140" s="13"/>
      <c r="MZ140" s="13"/>
      <c r="NA140" s="13"/>
      <c r="NB140" s="13"/>
      <c r="NC140" s="13"/>
      <c r="ND140" s="13"/>
      <c r="NE140" s="13"/>
      <c r="NF140" s="13"/>
      <c r="NG140" s="13"/>
      <c r="NH140" s="13"/>
      <c r="NI140" s="13"/>
      <c r="NJ140" s="13"/>
      <c r="NK140" s="13"/>
      <c r="NL140" s="13"/>
      <c r="NM140" s="13"/>
      <c r="NN140" s="13"/>
      <c r="NO140" s="13"/>
      <c r="NP140" s="13"/>
      <c r="NQ140" s="13"/>
      <c r="NR140" s="13"/>
      <c r="NS140" s="13"/>
      <c r="NT140" s="13"/>
      <c r="NU140" s="13"/>
      <c r="NV140" s="13"/>
      <c r="NW140" s="13"/>
      <c r="NX140" s="13"/>
      <c r="NY140" s="13"/>
      <c r="NZ140" s="13"/>
      <c r="OA140" s="13"/>
      <c r="OB140" s="13"/>
      <c r="OC140" s="13"/>
      <c r="OD140" s="13"/>
      <c r="OE140" s="13"/>
      <c r="OF140" s="13"/>
      <c r="OG140" s="13"/>
      <c r="OH140" s="13"/>
      <c r="OI140" s="13"/>
      <c r="OJ140" s="13"/>
      <c r="OK140" s="13"/>
      <c r="OL140" s="13"/>
      <c r="OM140" s="13"/>
      <c r="ON140" s="13"/>
      <c r="OO140" s="13"/>
      <c r="OP140" s="13"/>
      <c r="OQ140" s="13"/>
      <c r="OR140" s="13"/>
      <c r="OS140" s="13"/>
      <c r="OT140" s="13"/>
      <c r="OU140" s="13"/>
      <c r="OV140" s="13"/>
      <c r="OW140" s="13"/>
      <c r="OX140" s="13"/>
      <c r="OY140" s="13"/>
      <c r="OZ140" s="13"/>
      <c r="PA140" s="13"/>
      <c r="PB140" s="13"/>
      <c r="PC140" s="13"/>
      <c r="PD140" s="13"/>
      <c r="PE140" s="13"/>
      <c r="PF140" s="13"/>
      <c r="PG140" s="13"/>
      <c r="PH140" s="13"/>
      <c r="PI140" s="13"/>
      <c r="PJ140" s="13"/>
      <c r="PK140" s="13"/>
      <c r="PL140" s="13"/>
      <c r="PM140" s="13"/>
      <c r="PN140" s="13"/>
      <c r="PO140" s="13"/>
      <c r="PP140" s="13"/>
      <c r="PQ140" s="13"/>
      <c r="PR140" s="13"/>
      <c r="PS140" s="13"/>
      <c r="PT140" s="13"/>
      <c r="PU140" s="13"/>
      <c r="PV140" s="13"/>
      <c r="PW140" s="13"/>
      <c r="PX140" s="13"/>
    </row>
    <row r="141" spans="1:440" x14ac:dyDescent="0.25">
      <c r="A141" s="28">
        <v>11284</v>
      </c>
      <c r="B141" s="61" t="s">
        <v>1134</v>
      </c>
      <c r="C141" s="20" t="s">
        <v>463</v>
      </c>
      <c r="D141" s="20" t="s">
        <v>464</v>
      </c>
      <c r="E141" s="36">
        <v>0</v>
      </c>
      <c r="F141" s="48" t="s">
        <v>45</v>
      </c>
      <c r="G141" s="49">
        <v>1</v>
      </c>
      <c r="H141" s="28"/>
      <c r="I141" s="21">
        <v>0</v>
      </c>
      <c r="J141" s="39"/>
      <c r="K141" s="21" t="s">
        <v>7</v>
      </c>
      <c r="L141" s="39"/>
      <c r="M141" s="21" t="s">
        <v>7</v>
      </c>
      <c r="N141" s="44"/>
      <c r="O141" s="21" t="s">
        <v>7</v>
      </c>
      <c r="P141" s="44"/>
      <c r="Q141" s="21" t="s">
        <v>7</v>
      </c>
      <c r="R141" s="44"/>
      <c r="S141" s="21" t="s">
        <v>7</v>
      </c>
      <c r="T141" s="45"/>
      <c r="U141" s="21" t="s">
        <v>7</v>
      </c>
      <c r="V141" s="45"/>
      <c r="W141" s="21" t="s">
        <v>7</v>
      </c>
      <c r="X141" s="45"/>
      <c r="Y141" s="21" t="s">
        <v>7</v>
      </c>
      <c r="Z141" s="45"/>
      <c r="AA141" s="21" t="s">
        <v>7</v>
      </c>
      <c r="AB141" s="45"/>
      <c r="AC141" s="21" t="s">
        <v>7</v>
      </c>
      <c r="AD141" s="45"/>
      <c r="AE141" s="21" t="s">
        <v>7</v>
      </c>
      <c r="AF141" s="45"/>
      <c r="AG141" s="21" t="s">
        <v>7</v>
      </c>
      <c r="AH141" s="45"/>
      <c r="AI141" s="21" t="s">
        <v>7</v>
      </c>
      <c r="AJ141" s="45"/>
      <c r="AK141" s="21" t="s">
        <v>7</v>
      </c>
      <c r="AL141" s="45"/>
      <c r="AM141" s="21" t="s">
        <v>7</v>
      </c>
      <c r="AN141" s="45"/>
      <c r="AO141" s="21" t="s">
        <v>7</v>
      </c>
      <c r="AP141" s="45"/>
      <c r="AQ141" s="21" t="s">
        <v>7</v>
      </c>
      <c r="AR141" s="45"/>
      <c r="AS141" s="21" t="s">
        <v>7</v>
      </c>
      <c r="AT141" s="44"/>
      <c r="AU141" s="21" t="s">
        <v>7</v>
      </c>
      <c r="AV141" s="44"/>
      <c r="AW141" s="21" t="s">
        <v>7</v>
      </c>
      <c r="AX141" s="44"/>
      <c r="AY141" s="21" t="s">
        <v>7</v>
      </c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  <c r="IW141" s="13"/>
      <c r="IX141" s="13"/>
      <c r="IY141" s="13"/>
      <c r="IZ141" s="13"/>
      <c r="JA141" s="13"/>
      <c r="JB141" s="13"/>
      <c r="JC141" s="13"/>
      <c r="JD141" s="13"/>
      <c r="JE141" s="13"/>
      <c r="JF141" s="13"/>
      <c r="JG141" s="13"/>
      <c r="JH141" s="13"/>
      <c r="JI141" s="13"/>
      <c r="JJ141" s="13"/>
      <c r="JK141" s="13"/>
      <c r="JL141" s="13"/>
      <c r="JM141" s="13"/>
      <c r="JN141" s="13"/>
      <c r="JO141" s="13"/>
      <c r="JP141" s="13"/>
      <c r="JQ141" s="13"/>
      <c r="JR141" s="13"/>
      <c r="JS141" s="13"/>
      <c r="JT141" s="13"/>
      <c r="JU141" s="13"/>
      <c r="JV141" s="13"/>
      <c r="JW141" s="13"/>
      <c r="JX141" s="13"/>
      <c r="JY141" s="13"/>
      <c r="JZ141" s="13"/>
      <c r="KA141" s="13"/>
      <c r="KB141" s="13"/>
      <c r="KC141" s="13"/>
      <c r="KD141" s="13"/>
      <c r="KE141" s="13"/>
      <c r="KF141" s="13"/>
      <c r="KG141" s="13"/>
      <c r="KH141" s="13"/>
      <c r="KI141" s="13"/>
      <c r="KJ141" s="13"/>
      <c r="KK141" s="13"/>
      <c r="KL141" s="13"/>
      <c r="KM141" s="13"/>
      <c r="KN141" s="13"/>
      <c r="KO141" s="13"/>
      <c r="KP141" s="13"/>
      <c r="KQ141" s="13"/>
      <c r="KR141" s="13"/>
      <c r="KS141" s="13"/>
      <c r="KT141" s="13"/>
      <c r="KU141" s="13"/>
      <c r="KV141" s="13"/>
      <c r="KW141" s="13"/>
      <c r="KX141" s="13"/>
      <c r="KY141" s="13"/>
      <c r="KZ141" s="13"/>
      <c r="LA141" s="13"/>
      <c r="LB141" s="13"/>
      <c r="LC141" s="13"/>
      <c r="LD141" s="13"/>
      <c r="LE141" s="13"/>
      <c r="LF141" s="13"/>
      <c r="LG141" s="13"/>
      <c r="LH141" s="13"/>
      <c r="LI141" s="13"/>
      <c r="LJ141" s="13"/>
      <c r="LK141" s="13"/>
      <c r="LL141" s="13"/>
      <c r="LM141" s="13"/>
      <c r="LN141" s="13"/>
      <c r="LO141" s="13"/>
      <c r="LP141" s="13"/>
      <c r="LQ141" s="13"/>
      <c r="LR141" s="13"/>
      <c r="LS141" s="13"/>
      <c r="LT141" s="13"/>
      <c r="LU141" s="13"/>
      <c r="LV141" s="13"/>
      <c r="LW141" s="13"/>
      <c r="LX141" s="13"/>
      <c r="LY141" s="13"/>
      <c r="LZ141" s="13"/>
      <c r="MA141" s="13"/>
      <c r="MB141" s="13"/>
      <c r="MC141" s="13"/>
      <c r="MD141" s="13"/>
      <c r="ME141" s="13"/>
      <c r="MF141" s="13"/>
      <c r="MG141" s="13"/>
      <c r="MH141" s="13"/>
      <c r="MI141" s="13"/>
      <c r="MJ141" s="13"/>
      <c r="MK141" s="13"/>
      <c r="ML141" s="13"/>
      <c r="MM141" s="13"/>
      <c r="MN141" s="13"/>
      <c r="MO141" s="13"/>
      <c r="MP141" s="13"/>
      <c r="MQ141" s="13"/>
      <c r="MR141" s="13"/>
      <c r="MS141" s="13"/>
      <c r="MT141" s="13"/>
      <c r="MU141" s="13"/>
      <c r="MV141" s="13"/>
      <c r="MW141" s="13"/>
      <c r="MX141" s="13"/>
      <c r="MY141" s="13"/>
      <c r="MZ141" s="13"/>
      <c r="NA141" s="13"/>
      <c r="NB141" s="13"/>
      <c r="NC141" s="13"/>
      <c r="ND141" s="13"/>
      <c r="NE141" s="13"/>
      <c r="NF141" s="13"/>
      <c r="NG141" s="13"/>
      <c r="NH141" s="13"/>
      <c r="NI141" s="13"/>
      <c r="NJ141" s="13"/>
      <c r="NK141" s="13"/>
      <c r="NL141" s="13"/>
      <c r="NM141" s="13"/>
      <c r="NN141" s="13"/>
      <c r="NO141" s="13"/>
      <c r="NP141" s="13"/>
      <c r="NQ141" s="13"/>
      <c r="NR141" s="13"/>
      <c r="NS141" s="13"/>
      <c r="NT141" s="13"/>
      <c r="NU141" s="13"/>
      <c r="NV141" s="13"/>
      <c r="NW141" s="13"/>
      <c r="NX141" s="13"/>
      <c r="NY141" s="13"/>
      <c r="NZ141" s="13"/>
      <c r="OA141" s="13"/>
      <c r="OB141" s="13"/>
      <c r="OC141" s="13"/>
      <c r="OD141" s="13"/>
      <c r="OE141" s="13"/>
      <c r="OF141" s="13"/>
      <c r="OG141" s="13"/>
      <c r="OH141" s="13"/>
      <c r="OI141" s="13"/>
      <c r="OJ141" s="13"/>
      <c r="OK141" s="13"/>
      <c r="OL141" s="13"/>
      <c r="OM141" s="13"/>
      <c r="ON141" s="13"/>
      <c r="OO141" s="13"/>
      <c r="OP141" s="13"/>
      <c r="OQ141" s="13"/>
      <c r="OR141" s="13"/>
      <c r="OS141" s="13"/>
      <c r="OT141" s="13"/>
      <c r="OU141" s="13"/>
      <c r="OV141" s="13"/>
      <c r="OW141" s="13"/>
      <c r="OX141" s="13"/>
      <c r="OY141" s="13"/>
      <c r="OZ141" s="13"/>
      <c r="PA141" s="13"/>
      <c r="PB141" s="13"/>
      <c r="PC141" s="13"/>
      <c r="PD141" s="13"/>
      <c r="PE141" s="13"/>
      <c r="PF141" s="13"/>
      <c r="PG141" s="13"/>
      <c r="PH141" s="13"/>
      <c r="PI141" s="13"/>
      <c r="PJ141" s="13"/>
      <c r="PK141" s="13"/>
      <c r="PL141" s="13"/>
      <c r="PM141" s="13"/>
      <c r="PN141" s="13"/>
      <c r="PO141" s="13"/>
      <c r="PP141" s="13"/>
      <c r="PQ141" s="13"/>
      <c r="PR141" s="13"/>
      <c r="PS141" s="13"/>
      <c r="PT141" s="13"/>
      <c r="PU141" s="13"/>
      <c r="PV141" s="13"/>
      <c r="PW141" s="13"/>
      <c r="PX141" s="13"/>
    </row>
    <row r="142" spans="1:440" x14ac:dyDescent="0.25">
      <c r="A142" s="28">
        <v>559</v>
      </c>
      <c r="B142" s="61" t="s">
        <v>1134</v>
      </c>
      <c r="C142" s="20" t="s">
        <v>162</v>
      </c>
      <c r="D142" s="20" t="s">
        <v>141</v>
      </c>
      <c r="E142" s="36">
        <v>0</v>
      </c>
      <c r="F142" s="48" t="s">
        <v>87</v>
      </c>
      <c r="G142" s="49">
        <v>4</v>
      </c>
      <c r="H142" s="28"/>
      <c r="I142" s="21">
        <v>0</v>
      </c>
      <c r="J142" s="39"/>
      <c r="K142" s="21" t="s">
        <v>7</v>
      </c>
      <c r="L142" s="39"/>
      <c r="M142" s="21" t="s">
        <v>7</v>
      </c>
      <c r="N142" s="44"/>
      <c r="O142" s="21" t="s">
        <v>7</v>
      </c>
      <c r="P142" s="44"/>
      <c r="Q142" s="21" t="s">
        <v>7</v>
      </c>
      <c r="R142" s="44"/>
      <c r="S142" s="21" t="s">
        <v>7</v>
      </c>
      <c r="T142" s="44"/>
      <c r="U142" s="21" t="s">
        <v>7</v>
      </c>
      <c r="V142" s="44"/>
      <c r="W142" s="21" t="s">
        <v>7</v>
      </c>
      <c r="X142" s="44"/>
      <c r="Y142" s="21" t="s">
        <v>7</v>
      </c>
      <c r="Z142" s="44"/>
      <c r="AA142" s="21" t="s">
        <v>7</v>
      </c>
      <c r="AB142" s="44"/>
      <c r="AC142" s="21" t="s">
        <v>7</v>
      </c>
      <c r="AD142" s="44"/>
      <c r="AE142" s="21" t="s">
        <v>7</v>
      </c>
      <c r="AF142" s="44"/>
      <c r="AG142" s="21" t="s">
        <v>7</v>
      </c>
      <c r="AH142" s="44"/>
      <c r="AI142" s="21" t="s">
        <v>7</v>
      </c>
      <c r="AJ142" s="44"/>
      <c r="AK142" s="21" t="s">
        <v>7</v>
      </c>
      <c r="AL142" s="44"/>
      <c r="AM142" s="21" t="s">
        <v>7</v>
      </c>
      <c r="AN142" s="44"/>
      <c r="AO142" s="21" t="s">
        <v>7</v>
      </c>
      <c r="AP142" s="44"/>
      <c r="AQ142" s="21" t="s">
        <v>7</v>
      </c>
      <c r="AR142" s="44"/>
      <c r="AS142" s="21" t="s">
        <v>7</v>
      </c>
      <c r="AT142" s="44"/>
      <c r="AU142" s="21" t="s">
        <v>7</v>
      </c>
      <c r="AV142" s="44"/>
      <c r="AW142" s="21" t="s">
        <v>7</v>
      </c>
      <c r="AX142" s="44"/>
      <c r="AY142" s="21" t="s">
        <v>7</v>
      </c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  <c r="JJ142" s="13"/>
      <c r="JK142" s="13"/>
      <c r="JL142" s="13"/>
      <c r="JM142" s="13"/>
      <c r="JN142" s="13"/>
      <c r="JO142" s="13"/>
      <c r="JP142" s="13"/>
      <c r="JQ142" s="13"/>
      <c r="JR142" s="13"/>
      <c r="JS142" s="13"/>
      <c r="JT142" s="13"/>
      <c r="JU142" s="13"/>
      <c r="JV142" s="13"/>
      <c r="JW142" s="13"/>
      <c r="JX142" s="13"/>
      <c r="JY142" s="13"/>
      <c r="JZ142" s="13"/>
      <c r="KA142" s="13"/>
      <c r="KB142" s="13"/>
      <c r="KC142" s="13"/>
      <c r="KD142" s="13"/>
      <c r="KE142" s="13"/>
      <c r="KF142" s="13"/>
      <c r="KG142" s="13"/>
      <c r="KH142" s="13"/>
      <c r="KI142" s="13"/>
      <c r="KJ142" s="13"/>
      <c r="KK142" s="13"/>
      <c r="KL142" s="13"/>
      <c r="KM142" s="13"/>
      <c r="KN142" s="13"/>
      <c r="KO142" s="13"/>
      <c r="KP142" s="13"/>
      <c r="KQ142" s="13"/>
      <c r="KR142" s="13"/>
      <c r="KS142" s="13"/>
      <c r="KT142" s="13"/>
      <c r="KU142" s="13"/>
      <c r="KV142" s="13"/>
      <c r="KW142" s="13"/>
      <c r="KX142" s="13"/>
      <c r="KY142" s="13"/>
      <c r="KZ142" s="13"/>
      <c r="LA142" s="13"/>
      <c r="LB142" s="13"/>
      <c r="LC142" s="13"/>
      <c r="LD142" s="13"/>
      <c r="LE142" s="13"/>
      <c r="LF142" s="13"/>
      <c r="LG142" s="13"/>
      <c r="LH142" s="13"/>
      <c r="LI142" s="13"/>
      <c r="LJ142" s="13"/>
      <c r="LK142" s="13"/>
      <c r="LL142" s="13"/>
      <c r="LM142" s="13"/>
      <c r="LN142" s="13"/>
      <c r="LO142" s="13"/>
      <c r="LP142" s="13"/>
      <c r="LQ142" s="13"/>
      <c r="LR142" s="13"/>
      <c r="LS142" s="13"/>
      <c r="LT142" s="13"/>
      <c r="LU142" s="13"/>
      <c r="LV142" s="13"/>
      <c r="LW142" s="13"/>
      <c r="LX142" s="13"/>
      <c r="LY142" s="13"/>
      <c r="LZ142" s="13"/>
      <c r="MA142" s="13"/>
      <c r="MB142" s="13"/>
      <c r="MC142" s="13"/>
      <c r="MD142" s="13"/>
      <c r="ME142" s="13"/>
      <c r="MF142" s="13"/>
      <c r="MG142" s="13"/>
      <c r="MH142" s="13"/>
      <c r="MI142" s="13"/>
      <c r="MJ142" s="13"/>
      <c r="MK142" s="13"/>
      <c r="ML142" s="13"/>
      <c r="MM142" s="13"/>
      <c r="MN142" s="13"/>
      <c r="MO142" s="13"/>
      <c r="MP142" s="13"/>
      <c r="MQ142" s="13"/>
      <c r="MR142" s="13"/>
      <c r="MS142" s="13"/>
      <c r="MT142" s="13"/>
      <c r="MU142" s="13"/>
      <c r="MV142" s="13"/>
      <c r="MW142" s="13"/>
      <c r="MX142" s="13"/>
      <c r="MY142" s="13"/>
      <c r="MZ142" s="13"/>
      <c r="NA142" s="13"/>
      <c r="NB142" s="13"/>
      <c r="NC142" s="13"/>
      <c r="ND142" s="13"/>
      <c r="NE142" s="13"/>
      <c r="NF142" s="13"/>
      <c r="NG142" s="13"/>
      <c r="NH142" s="13"/>
      <c r="NI142" s="13"/>
      <c r="NJ142" s="13"/>
      <c r="NK142" s="13"/>
      <c r="NL142" s="13"/>
      <c r="NM142" s="13"/>
      <c r="NN142" s="13"/>
      <c r="NO142" s="13"/>
      <c r="NP142" s="13"/>
      <c r="NQ142" s="13"/>
      <c r="NR142" s="13"/>
      <c r="NS142" s="13"/>
      <c r="NT142" s="13"/>
      <c r="NU142" s="13"/>
      <c r="NV142" s="13"/>
      <c r="NW142" s="13"/>
      <c r="NX142" s="13"/>
      <c r="NY142" s="13"/>
      <c r="NZ142" s="13"/>
      <c r="OA142" s="13"/>
      <c r="OB142" s="13"/>
      <c r="OC142" s="13"/>
      <c r="OD142" s="13"/>
      <c r="OE142" s="13"/>
      <c r="OF142" s="13"/>
      <c r="OG142" s="13"/>
      <c r="OH142" s="13"/>
      <c r="OI142" s="13"/>
      <c r="OJ142" s="13"/>
      <c r="OK142" s="13"/>
      <c r="OL142" s="13"/>
      <c r="OM142" s="13"/>
      <c r="ON142" s="13"/>
      <c r="OO142" s="13"/>
      <c r="OP142" s="13"/>
      <c r="OQ142" s="13"/>
      <c r="OR142" s="13"/>
      <c r="OS142" s="13"/>
      <c r="OT142" s="13"/>
      <c r="OU142" s="13"/>
      <c r="OV142" s="13"/>
      <c r="OW142" s="13"/>
      <c r="OX142" s="13"/>
      <c r="OY142" s="13"/>
      <c r="OZ142" s="13"/>
      <c r="PA142" s="13"/>
      <c r="PB142" s="13"/>
      <c r="PC142" s="13"/>
      <c r="PD142" s="13"/>
      <c r="PE142" s="13"/>
      <c r="PF142" s="13"/>
      <c r="PG142" s="13"/>
      <c r="PH142" s="13"/>
      <c r="PI142" s="13"/>
      <c r="PJ142" s="13"/>
      <c r="PK142" s="13"/>
      <c r="PL142" s="13"/>
      <c r="PM142" s="13"/>
      <c r="PN142" s="13"/>
      <c r="PO142" s="13"/>
      <c r="PP142" s="13"/>
      <c r="PQ142" s="13"/>
      <c r="PR142" s="13"/>
      <c r="PS142" s="13"/>
      <c r="PT142" s="13"/>
      <c r="PU142" s="13"/>
      <c r="PV142" s="13"/>
      <c r="PW142" s="13"/>
      <c r="PX142" s="13"/>
    </row>
    <row r="143" spans="1:440" x14ac:dyDescent="0.25">
      <c r="A143" s="28">
        <v>13711</v>
      </c>
      <c r="B143" s="61" t="s">
        <v>1134</v>
      </c>
      <c r="C143" s="20" t="s">
        <v>476</v>
      </c>
      <c r="D143" s="20" t="s">
        <v>477</v>
      </c>
      <c r="E143" s="36">
        <v>0</v>
      </c>
      <c r="F143" s="48" t="s">
        <v>75</v>
      </c>
      <c r="G143" s="49">
        <v>1</v>
      </c>
      <c r="H143" s="28"/>
      <c r="I143" s="21">
        <v>0</v>
      </c>
      <c r="J143" s="39"/>
      <c r="K143" s="21" t="s">
        <v>7</v>
      </c>
      <c r="L143" s="39"/>
      <c r="M143" s="21" t="s">
        <v>7</v>
      </c>
      <c r="N143" s="44"/>
      <c r="O143" s="21" t="s">
        <v>7</v>
      </c>
      <c r="P143" s="46"/>
      <c r="Q143" s="21" t="s">
        <v>7</v>
      </c>
      <c r="R143" s="44"/>
      <c r="S143" s="21" t="s">
        <v>7</v>
      </c>
      <c r="T143" s="45"/>
      <c r="U143" s="21" t="s">
        <v>7</v>
      </c>
      <c r="V143" s="45"/>
      <c r="W143" s="21" t="s">
        <v>7</v>
      </c>
      <c r="X143" s="45"/>
      <c r="Y143" s="21" t="s">
        <v>7</v>
      </c>
      <c r="Z143" s="45"/>
      <c r="AA143" s="21" t="s">
        <v>7</v>
      </c>
      <c r="AB143" s="45"/>
      <c r="AC143" s="21" t="s">
        <v>7</v>
      </c>
      <c r="AD143" s="45"/>
      <c r="AE143" s="21" t="s">
        <v>7</v>
      </c>
      <c r="AF143" s="45"/>
      <c r="AG143" s="21" t="s">
        <v>7</v>
      </c>
      <c r="AH143" s="45"/>
      <c r="AI143" s="21" t="s">
        <v>7</v>
      </c>
      <c r="AJ143" s="45"/>
      <c r="AK143" s="21" t="s">
        <v>7</v>
      </c>
      <c r="AL143" s="45"/>
      <c r="AM143" s="21" t="s">
        <v>7</v>
      </c>
      <c r="AN143" s="45"/>
      <c r="AO143" s="21" t="s">
        <v>7</v>
      </c>
      <c r="AP143" s="45"/>
      <c r="AQ143" s="21" t="s">
        <v>7</v>
      </c>
      <c r="AR143" s="45"/>
      <c r="AS143" s="21" t="s">
        <v>7</v>
      </c>
      <c r="AT143" s="44"/>
      <c r="AU143" s="21" t="s">
        <v>7</v>
      </c>
      <c r="AV143" s="44"/>
      <c r="AW143" s="21" t="s">
        <v>7</v>
      </c>
      <c r="AX143" s="44"/>
      <c r="AY143" s="21" t="s">
        <v>7</v>
      </c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/>
      <c r="JL143" s="13"/>
      <c r="JM143" s="13"/>
      <c r="JN143" s="13"/>
      <c r="JO143" s="13"/>
      <c r="JP143" s="13"/>
      <c r="JQ143" s="13"/>
      <c r="JR143" s="13"/>
      <c r="JS143" s="13"/>
      <c r="JT143" s="13"/>
      <c r="JU143" s="13"/>
      <c r="JV143" s="13"/>
      <c r="JW143" s="13"/>
      <c r="JX143" s="13"/>
      <c r="JY143" s="13"/>
      <c r="JZ143" s="13"/>
      <c r="KA143" s="13"/>
      <c r="KB143" s="13"/>
      <c r="KC143" s="13"/>
      <c r="KD143" s="13"/>
      <c r="KE143" s="13"/>
      <c r="KF143" s="13"/>
      <c r="KG143" s="13"/>
      <c r="KH143" s="13"/>
      <c r="KI143" s="13"/>
      <c r="KJ143" s="13"/>
      <c r="KK143" s="13"/>
      <c r="KL143" s="13"/>
      <c r="KM143" s="13"/>
      <c r="KN143" s="13"/>
      <c r="KO143" s="13"/>
      <c r="KP143" s="13"/>
      <c r="KQ143" s="13"/>
      <c r="KR143" s="13"/>
      <c r="KS143" s="13"/>
      <c r="KT143" s="13"/>
      <c r="KU143" s="13"/>
      <c r="KV143" s="13"/>
      <c r="KW143" s="13"/>
      <c r="KX143" s="13"/>
      <c r="KY143" s="13"/>
      <c r="KZ143" s="13"/>
      <c r="LA143" s="13"/>
      <c r="LB143" s="13"/>
      <c r="LC143" s="13"/>
      <c r="LD143" s="13"/>
      <c r="LE143" s="13"/>
      <c r="LF143" s="13"/>
      <c r="LG143" s="13"/>
      <c r="LH143" s="13"/>
      <c r="LI143" s="13"/>
      <c r="LJ143" s="13"/>
      <c r="LK143" s="13"/>
      <c r="LL143" s="13"/>
      <c r="LM143" s="13"/>
      <c r="LN143" s="13"/>
      <c r="LO143" s="13"/>
      <c r="LP143" s="13"/>
      <c r="LQ143" s="13"/>
      <c r="LR143" s="13"/>
      <c r="LS143" s="13"/>
      <c r="LT143" s="13"/>
      <c r="LU143" s="13"/>
      <c r="LV143" s="13"/>
      <c r="LW143" s="13"/>
      <c r="LX143" s="13"/>
      <c r="LY143" s="13"/>
      <c r="LZ143" s="13"/>
      <c r="MA143" s="13"/>
      <c r="MB143" s="13"/>
      <c r="MC143" s="13"/>
      <c r="MD143" s="13"/>
      <c r="ME143" s="13"/>
      <c r="MF143" s="13"/>
      <c r="MG143" s="13"/>
      <c r="MH143" s="13"/>
      <c r="MI143" s="13"/>
      <c r="MJ143" s="13"/>
      <c r="MK143" s="13"/>
      <c r="ML143" s="13"/>
      <c r="MM143" s="13"/>
      <c r="MN143" s="13"/>
      <c r="MO143" s="13"/>
      <c r="MP143" s="13"/>
      <c r="MQ143" s="13"/>
      <c r="MR143" s="13"/>
      <c r="MS143" s="13"/>
      <c r="MT143" s="13"/>
      <c r="MU143" s="13"/>
      <c r="MV143" s="13"/>
      <c r="MW143" s="13"/>
      <c r="MX143" s="13"/>
      <c r="MY143" s="13"/>
      <c r="MZ143" s="13"/>
      <c r="NA143" s="13"/>
      <c r="NB143" s="13"/>
      <c r="NC143" s="13"/>
      <c r="ND143" s="13"/>
      <c r="NE143" s="13"/>
      <c r="NF143" s="13"/>
      <c r="NG143" s="13"/>
      <c r="NH143" s="13"/>
      <c r="NI143" s="13"/>
      <c r="NJ143" s="13"/>
      <c r="NK143" s="13"/>
      <c r="NL143" s="13"/>
      <c r="NM143" s="13"/>
      <c r="NN143" s="13"/>
      <c r="NO143" s="13"/>
      <c r="NP143" s="13"/>
      <c r="NQ143" s="13"/>
      <c r="NR143" s="13"/>
      <c r="NS143" s="13"/>
      <c r="NT143" s="13"/>
      <c r="NU143" s="13"/>
      <c r="NV143" s="13"/>
      <c r="NW143" s="13"/>
      <c r="NX143" s="13"/>
      <c r="NY143" s="13"/>
      <c r="NZ143" s="13"/>
      <c r="OA143" s="13"/>
      <c r="OB143" s="13"/>
      <c r="OC143" s="13"/>
      <c r="OD143" s="13"/>
      <c r="OE143" s="13"/>
      <c r="OF143" s="13"/>
      <c r="OG143" s="13"/>
      <c r="OH143" s="13"/>
      <c r="OI143" s="13"/>
      <c r="OJ143" s="13"/>
      <c r="OK143" s="13"/>
      <c r="OL143" s="13"/>
      <c r="OM143" s="13"/>
      <c r="ON143" s="13"/>
      <c r="OO143" s="13"/>
      <c r="OP143" s="13"/>
      <c r="OQ143" s="13"/>
      <c r="OR143" s="13"/>
      <c r="OS143" s="13"/>
      <c r="OT143" s="13"/>
      <c r="OU143" s="13"/>
      <c r="OV143" s="13"/>
      <c r="OW143" s="13"/>
      <c r="OX143" s="13"/>
      <c r="OY143" s="13"/>
      <c r="OZ143" s="13"/>
      <c r="PA143" s="13"/>
      <c r="PB143" s="13"/>
      <c r="PC143" s="13"/>
      <c r="PD143" s="13"/>
      <c r="PE143" s="13"/>
      <c r="PF143" s="13"/>
      <c r="PG143" s="13"/>
      <c r="PH143" s="13"/>
      <c r="PI143" s="13"/>
      <c r="PJ143" s="13"/>
      <c r="PK143" s="13"/>
      <c r="PL143" s="13"/>
      <c r="PM143" s="13"/>
      <c r="PN143" s="13"/>
      <c r="PO143" s="13"/>
      <c r="PP143" s="13"/>
      <c r="PQ143" s="13"/>
      <c r="PR143" s="13"/>
      <c r="PS143" s="13"/>
      <c r="PT143" s="13"/>
      <c r="PU143" s="13"/>
      <c r="PV143" s="13"/>
      <c r="PW143" s="13"/>
      <c r="PX143" s="13"/>
    </row>
    <row r="144" spans="1:440" x14ac:dyDescent="0.25">
      <c r="A144" s="28">
        <v>11496</v>
      </c>
      <c r="B144" s="61" t="s">
        <v>1134</v>
      </c>
      <c r="C144" s="20" t="s">
        <v>165</v>
      </c>
      <c r="D144" s="20" t="s">
        <v>166</v>
      </c>
      <c r="E144" s="36">
        <v>0</v>
      </c>
      <c r="F144" s="48" t="s">
        <v>49</v>
      </c>
      <c r="G144" s="49">
        <v>1</v>
      </c>
      <c r="H144" s="28"/>
      <c r="I144" s="21">
        <v>0</v>
      </c>
      <c r="J144" s="43"/>
      <c r="K144" s="21" t="s">
        <v>7</v>
      </c>
      <c r="L144" s="43"/>
      <c r="M144" s="21" t="s">
        <v>7</v>
      </c>
      <c r="N144" s="44"/>
      <c r="O144" s="21" t="s">
        <v>7</v>
      </c>
      <c r="P144" s="44"/>
      <c r="Q144" s="21" t="s">
        <v>7</v>
      </c>
      <c r="R144" s="44"/>
      <c r="S144" s="21" t="s">
        <v>7</v>
      </c>
      <c r="T144" s="45"/>
      <c r="U144" s="21" t="s">
        <v>7</v>
      </c>
      <c r="V144" s="44"/>
      <c r="W144" s="21" t="s">
        <v>7</v>
      </c>
      <c r="X144" s="44"/>
      <c r="Y144" s="21" t="s">
        <v>7</v>
      </c>
      <c r="Z144" s="44"/>
      <c r="AA144" s="21" t="s">
        <v>7</v>
      </c>
      <c r="AB144" s="44"/>
      <c r="AC144" s="21" t="s">
        <v>7</v>
      </c>
      <c r="AD144" s="44"/>
      <c r="AE144" s="21" t="s">
        <v>7</v>
      </c>
      <c r="AF144" s="44"/>
      <c r="AG144" s="21" t="s">
        <v>7</v>
      </c>
      <c r="AH144" s="44"/>
      <c r="AI144" s="21" t="s">
        <v>7</v>
      </c>
      <c r="AJ144" s="44"/>
      <c r="AK144" s="21" t="s">
        <v>7</v>
      </c>
      <c r="AL144" s="44"/>
      <c r="AM144" s="21" t="s">
        <v>7</v>
      </c>
      <c r="AN144" s="44"/>
      <c r="AO144" s="21" t="s">
        <v>7</v>
      </c>
      <c r="AP144" s="44"/>
      <c r="AQ144" s="21" t="s">
        <v>7</v>
      </c>
      <c r="AR144" s="44"/>
      <c r="AS144" s="21" t="s">
        <v>7</v>
      </c>
      <c r="AT144" s="44"/>
      <c r="AU144" s="21" t="s">
        <v>7</v>
      </c>
      <c r="AV144" s="44"/>
      <c r="AW144" s="21" t="s">
        <v>7</v>
      </c>
      <c r="AX144" s="44"/>
      <c r="AY144" s="21" t="s">
        <v>7</v>
      </c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</row>
    <row r="145" spans="1:440" x14ac:dyDescent="0.25">
      <c r="A145" s="28">
        <v>6911</v>
      </c>
      <c r="B145" s="61" t="s">
        <v>1134</v>
      </c>
      <c r="C145" s="20" t="s">
        <v>491</v>
      </c>
      <c r="D145" s="20" t="s">
        <v>492</v>
      </c>
      <c r="E145" s="36">
        <v>0</v>
      </c>
      <c r="F145" s="48" t="s">
        <v>49</v>
      </c>
      <c r="G145" s="49">
        <v>3</v>
      </c>
      <c r="H145" s="28"/>
      <c r="I145" s="21">
        <v>0</v>
      </c>
      <c r="J145" s="39"/>
      <c r="K145" s="21" t="s">
        <v>7</v>
      </c>
      <c r="L145" s="39"/>
      <c r="M145" s="21" t="s">
        <v>7</v>
      </c>
      <c r="N145" s="44"/>
      <c r="O145" s="21" t="s">
        <v>7</v>
      </c>
      <c r="P145" s="46"/>
      <c r="Q145" s="21" t="s">
        <v>7</v>
      </c>
      <c r="R145" s="45"/>
      <c r="S145" s="21" t="s">
        <v>7</v>
      </c>
      <c r="T145" s="45"/>
      <c r="U145" s="21" t="s">
        <v>7</v>
      </c>
      <c r="V145" s="45"/>
      <c r="W145" s="21" t="s">
        <v>7</v>
      </c>
      <c r="X145" s="44"/>
      <c r="Y145" s="21" t="s">
        <v>7</v>
      </c>
      <c r="Z145" s="45"/>
      <c r="AA145" s="21" t="s">
        <v>7</v>
      </c>
      <c r="AB145" s="45"/>
      <c r="AC145" s="21" t="s">
        <v>7</v>
      </c>
      <c r="AD145" s="45"/>
      <c r="AE145" s="21" t="s">
        <v>7</v>
      </c>
      <c r="AF145" s="45"/>
      <c r="AG145" s="21" t="s">
        <v>7</v>
      </c>
      <c r="AH145" s="45"/>
      <c r="AI145" s="21" t="s">
        <v>7</v>
      </c>
      <c r="AJ145" s="45"/>
      <c r="AK145" s="21" t="s">
        <v>7</v>
      </c>
      <c r="AL145" s="45"/>
      <c r="AM145" s="21" t="s">
        <v>7</v>
      </c>
      <c r="AN145" s="45"/>
      <c r="AO145" s="21" t="s">
        <v>7</v>
      </c>
      <c r="AP145" s="45"/>
      <c r="AQ145" s="21" t="s">
        <v>7</v>
      </c>
      <c r="AR145" s="45"/>
      <c r="AS145" s="21" t="s">
        <v>7</v>
      </c>
      <c r="AT145" s="44"/>
      <c r="AU145" s="21" t="s">
        <v>7</v>
      </c>
      <c r="AV145" s="44"/>
      <c r="AW145" s="21" t="s">
        <v>7</v>
      </c>
      <c r="AX145" s="44"/>
      <c r="AY145" s="21" t="s">
        <v>7</v>
      </c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  <c r="IW145" s="13"/>
      <c r="IX145" s="13"/>
      <c r="IY145" s="13"/>
      <c r="IZ145" s="13"/>
      <c r="JA145" s="13"/>
      <c r="JB145" s="13"/>
      <c r="JC145" s="13"/>
      <c r="JD145" s="13"/>
      <c r="JE145" s="13"/>
      <c r="JF145" s="13"/>
      <c r="JG145" s="13"/>
      <c r="JH145" s="13"/>
      <c r="JI145" s="13"/>
      <c r="JJ145" s="13"/>
      <c r="JK145" s="13"/>
      <c r="JL145" s="13"/>
      <c r="JM145" s="13"/>
      <c r="JN145" s="13"/>
      <c r="JO145" s="13"/>
      <c r="JP145" s="13"/>
      <c r="JQ145" s="13"/>
      <c r="JR145" s="13"/>
      <c r="JS145" s="13"/>
      <c r="JT145" s="13"/>
      <c r="JU145" s="13"/>
      <c r="JV145" s="13"/>
      <c r="JW145" s="13"/>
      <c r="JX145" s="13"/>
      <c r="JY145" s="13"/>
      <c r="JZ145" s="13"/>
      <c r="KA145" s="13"/>
      <c r="KB145" s="13"/>
      <c r="KC145" s="13"/>
      <c r="KD145" s="13"/>
      <c r="KE145" s="13"/>
      <c r="KF145" s="13"/>
      <c r="KG145" s="13"/>
      <c r="KH145" s="13"/>
      <c r="KI145" s="13"/>
      <c r="KJ145" s="13"/>
      <c r="KK145" s="13"/>
      <c r="KL145" s="13"/>
      <c r="KM145" s="13"/>
      <c r="KN145" s="13"/>
      <c r="KO145" s="13"/>
      <c r="KP145" s="13"/>
      <c r="KQ145" s="13"/>
      <c r="KR145" s="13"/>
      <c r="KS145" s="13"/>
      <c r="KT145" s="13"/>
      <c r="KU145" s="13"/>
      <c r="KV145" s="13"/>
      <c r="KW145" s="13"/>
      <c r="KX145" s="13"/>
      <c r="KY145" s="13"/>
      <c r="KZ145" s="13"/>
      <c r="LA145" s="13"/>
      <c r="LB145" s="13"/>
      <c r="LC145" s="13"/>
      <c r="LD145" s="13"/>
      <c r="LE145" s="13"/>
      <c r="LF145" s="13"/>
      <c r="LG145" s="13"/>
      <c r="LH145" s="13"/>
      <c r="LI145" s="13"/>
      <c r="LJ145" s="13"/>
      <c r="LK145" s="13"/>
      <c r="LL145" s="13"/>
      <c r="LM145" s="13"/>
      <c r="LN145" s="13"/>
      <c r="LO145" s="13"/>
      <c r="LP145" s="13"/>
      <c r="LQ145" s="13"/>
      <c r="LR145" s="13"/>
      <c r="LS145" s="13"/>
      <c r="LT145" s="13"/>
      <c r="LU145" s="13"/>
      <c r="LV145" s="13"/>
      <c r="LW145" s="13"/>
      <c r="LX145" s="13"/>
      <c r="LY145" s="13"/>
      <c r="LZ145" s="13"/>
      <c r="MA145" s="13"/>
      <c r="MB145" s="13"/>
      <c r="MC145" s="13"/>
      <c r="MD145" s="13"/>
      <c r="ME145" s="13"/>
      <c r="MF145" s="13"/>
      <c r="MG145" s="13"/>
      <c r="MH145" s="13"/>
      <c r="MI145" s="13"/>
      <c r="MJ145" s="13"/>
      <c r="MK145" s="13"/>
      <c r="ML145" s="13"/>
      <c r="MM145" s="13"/>
      <c r="MN145" s="13"/>
      <c r="MO145" s="13"/>
      <c r="MP145" s="13"/>
      <c r="MQ145" s="13"/>
      <c r="MR145" s="13"/>
      <c r="MS145" s="13"/>
      <c r="MT145" s="13"/>
      <c r="MU145" s="13"/>
      <c r="MV145" s="13"/>
      <c r="MW145" s="13"/>
      <c r="MX145" s="13"/>
      <c r="MY145" s="13"/>
      <c r="MZ145" s="13"/>
      <c r="NA145" s="13"/>
      <c r="NB145" s="13"/>
      <c r="NC145" s="13"/>
      <c r="ND145" s="13"/>
      <c r="NE145" s="13"/>
      <c r="NF145" s="13"/>
      <c r="NG145" s="13"/>
      <c r="NH145" s="13"/>
      <c r="NI145" s="13"/>
      <c r="NJ145" s="13"/>
      <c r="NK145" s="13"/>
      <c r="NL145" s="13"/>
      <c r="NM145" s="13"/>
      <c r="NN145" s="13"/>
      <c r="NO145" s="13"/>
      <c r="NP145" s="13"/>
      <c r="NQ145" s="13"/>
      <c r="NR145" s="13"/>
      <c r="NS145" s="13"/>
      <c r="NT145" s="13"/>
      <c r="NU145" s="13"/>
      <c r="NV145" s="13"/>
      <c r="NW145" s="13"/>
      <c r="NX145" s="13"/>
      <c r="NY145" s="13"/>
      <c r="NZ145" s="13"/>
      <c r="OA145" s="13"/>
      <c r="OB145" s="13"/>
      <c r="OC145" s="13"/>
      <c r="OD145" s="13"/>
      <c r="OE145" s="13"/>
      <c r="OF145" s="13"/>
      <c r="OG145" s="13"/>
      <c r="OH145" s="13"/>
      <c r="OI145" s="13"/>
      <c r="OJ145" s="13"/>
      <c r="OK145" s="13"/>
      <c r="OL145" s="13"/>
      <c r="OM145" s="13"/>
      <c r="ON145" s="13"/>
      <c r="OO145" s="13"/>
      <c r="OP145" s="13"/>
      <c r="OQ145" s="13"/>
      <c r="OR145" s="13"/>
      <c r="OS145" s="13"/>
      <c r="OT145" s="13"/>
      <c r="OU145" s="13"/>
      <c r="OV145" s="13"/>
      <c r="OW145" s="13"/>
      <c r="OX145" s="13"/>
      <c r="OY145" s="13"/>
      <c r="OZ145" s="13"/>
      <c r="PA145" s="13"/>
      <c r="PB145" s="13"/>
      <c r="PC145" s="13"/>
      <c r="PD145" s="13"/>
      <c r="PE145" s="13"/>
      <c r="PF145" s="13"/>
      <c r="PG145" s="13"/>
      <c r="PH145" s="13"/>
      <c r="PI145" s="13"/>
      <c r="PJ145" s="13"/>
      <c r="PK145" s="13"/>
      <c r="PL145" s="13"/>
      <c r="PM145" s="13"/>
      <c r="PN145" s="13"/>
      <c r="PO145" s="13"/>
      <c r="PP145" s="13"/>
      <c r="PQ145" s="13"/>
      <c r="PR145" s="13"/>
      <c r="PS145" s="13"/>
      <c r="PT145" s="13"/>
      <c r="PU145" s="13"/>
      <c r="PV145" s="13"/>
      <c r="PW145" s="13"/>
      <c r="PX145" s="13"/>
    </row>
    <row r="146" spans="1:440" x14ac:dyDescent="0.25">
      <c r="A146" s="28">
        <v>7054</v>
      </c>
      <c r="B146" s="61" t="s">
        <v>1134</v>
      </c>
      <c r="C146" s="20" t="s">
        <v>82</v>
      </c>
      <c r="D146" s="20" t="s">
        <v>83</v>
      </c>
      <c r="E146" s="36">
        <v>0</v>
      </c>
      <c r="F146" s="48" t="s">
        <v>49</v>
      </c>
      <c r="G146" s="49">
        <v>5</v>
      </c>
      <c r="H146" s="28"/>
      <c r="I146" s="21">
        <v>0</v>
      </c>
      <c r="J146" s="39"/>
      <c r="K146" s="21" t="s">
        <v>7</v>
      </c>
      <c r="L146" s="39"/>
      <c r="M146" s="21" t="s">
        <v>7</v>
      </c>
      <c r="N146" s="44"/>
      <c r="O146" s="21" t="s">
        <v>7</v>
      </c>
      <c r="P146" s="44"/>
      <c r="Q146" s="21" t="s">
        <v>7</v>
      </c>
      <c r="R146" s="44"/>
      <c r="S146" s="21" t="s">
        <v>7</v>
      </c>
      <c r="T146" s="45"/>
      <c r="U146" s="21" t="s">
        <v>7</v>
      </c>
      <c r="V146" s="45"/>
      <c r="W146" s="21" t="s">
        <v>7</v>
      </c>
      <c r="X146" s="45"/>
      <c r="Y146" s="21" t="s">
        <v>7</v>
      </c>
      <c r="Z146" s="45"/>
      <c r="AA146" s="21" t="s">
        <v>7</v>
      </c>
      <c r="AB146" s="45"/>
      <c r="AC146" s="21" t="s">
        <v>7</v>
      </c>
      <c r="AD146" s="45"/>
      <c r="AE146" s="21" t="s">
        <v>7</v>
      </c>
      <c r="AF146" s="45"/>
      <c r="AG146" s="21" t="s">
        <v>7</v>
      </c>
      <c r="AH146" s="45"/>
      <c r="AI146" s="21" t="s">
        <v>7</v>
      </c>
      <c r="AJ146" s="45"/>
      <c r="AK146" s="21" t="s">
        <v>7</v>
      </c>
      <c r="AL146" s="45"/>
      <c r="AM146" s="21" t="s">
        <v>7</v>
      </c>
      <c r="AN146" s="45"/>
      <c r="AO146" s="21" t="s">
        <v>7</v>
      </c>
      <c r="AP146" s="45"/>
      <c r="AQ146" s="21" t="s">
        <v>7</v>
      </c>
      <c r="AR146" s="45"/>
      <c r="AS146" s="21" t="s">
        <v>7</v>
      </c>
      <c r="AT146" s="45"/>
      <c r="AU146" s="21" t="s">
        <v>7</v>
      </c>
      <c r="AV146" s="45"/>
      <c r="AW146" s="21" t="s">
        <v>7</v>
      </c>
      <c r="AX146" s="45"/>
      <c r="AY146" s="21" t="s">
        <v>7</v>
      </c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  <c r="IW146" s="13"/>
      <c r="IX146" s="13"/>
      <c r="IY146" s="13"/>
      <c r="IZ146" s="13"/>
      <c r="JA146" s="13"/>
      <c r="JB146" s="13"/>
      <c r="JC146" s="13"/>
      <c r="JD146" s="13"/>
      <c r="JE146" s="13"/>
      <c r="JF146" s="13"/>
      <c r="JG146" s="13"/>
      <c r="JH146" s="13"/>
      <c r="JI146" s="13"/>
      <c r="JJ146" s="13"/>
      <c r="JK146" s="13"/>
      <c r="JL146" s="13"/>
      <c r="JM146" s="13"/>
      <c r="JN146" s="13"/>
      <c r="JO146" s="13"/>
      <c r="JP146" s="13"/>
      <c r="JQ146" s="13"/>
      <c r="JR146" s="13"/>
      <c r="JS146" s="13"/>
      <c r="JT146" s="13"/>
      <c r="JU146" s="13"/>
      <c r="JV146" s="13"/>
      <c r="JW146" s="13"/>
      <c r="JX146" s="13"/>
      <c r="JY146" s="13"/>
      <c r="JZ146" s="13"/>
      <c r="KA146" s="13"/>
      <c r="KB146" s="13"/>
      <c r="KC146" s="13"/>
      <c r="KD146" s="13"/>
      <c r="KE146" s="13"/>
      <c r="KF146" s="13"/>
      <c r="KG146" s="13"/>
      <c r="KH146" s="13"/>
      <c r="KI146" s="13"/>
      <c r="KJ146" s="13"/>
      <c r="KK146" s="13"/>
      <c r="KL146" s="13"/>
      <c r="KM146" s="13"/>
      <c r="KN146" s="13"/>
      <c r="KO146" s="13"/>
      <c r="KP146" s="13"/>
      <c r="KQ146" s="13"/>
      <c r="KR146" s="13"/>
      <c r="KS146" s="13"/>
      <c r="KT146" s="13"/>
      <c r="KU146" s="13"/>
      <c r="KV146" s="13"/>
      <c r="KW146" s="13"/>
      <c r="KX146" s="13"/>
      <c r="KY146" s="13"/>
      <c r="KZ146" s="13"/>
      <c r="LA146" s="13"/>
      <c r="LB146" s="13"/>
      <c r="LC146" s="13"/>
      <c r="LD146" s="13"/>
      <c r="LE146" s="13"/>
      <c r="LF146" s="13"/>
      <c r="LG146" s="13"/>
      <c r="LH146" s="13"/>
      <c r="LI146" s="13"/>
      <c r="LJ146" s="13"/>
      <c r="LK146" s="13"/>
      <c r="LL146" s="13"/>
      <c r="LM146" s="13"/>
      <c r="LN146" s="13"/>
      <c r="LO146" s="13"/>
      <c r="LP146" s="13"/>
      <c r="LQ146" s="13"/>
      <c r="LR146" s="13"/>
      <c r="LS146" s="13"/>
      <c r="LT146" s="13"/>
      <c r="LU146" s="13"/>
      <c r="LV146" s="13"/>
      <c r="LW146" s="13"/>
      <c r="LX146" s="13"/>
      <c r="LY146" s="13"/>
      <c r="LZ146" s="13"/>
      <c r="MA146" s="13"/>
      <c r="MB146" s="13"/>
      <c r="MC146" s="13"/>
      <c r="MD146" s="13"/>
      <c r="ME146" s="13"/>
      <c r="MF146" s="13"/>
      <c r="MG146" s="13"/>
      <c r="MH146" s="13"/>
      <c r="MI146" s="13"/>
      <c r="MJ146" s="13"/>
      <c r="MK146" s="13"/>
      <c r="ML146" s="13"/>
      <c r="MM146" s="13"/>
      <c r="MN146" s="13"/>
      <c r="MO146" s="13"/>
      <c r="MP146" s="13"/>
      <c r="MQ146" s="13"/>
      <c r="MR146" s="13"/>
      <c r="MS146" s="13"/>
      <c r="MT146" s="13"/>
      <c r="MU146" s="13"/>
      <c r="MV146" s="13"/>
      <c r="MW146" s="13"/>
      <c r="MX146" s="13"/>
      <c r="MY146" s="13"/>
      <c r="MZ146" s="13"/>
      <c r="NA146" s="13"/>
      <c r="NB146" s="13"/>
      <c r="NC146" s="13"/>
      <c r="ND146" s="13"/>
      <c r="NE146" s="13"/>
      <c r="NF146" s="13"/>
      <c r="NG146" s="13"/>
      <c r="NH146" s="13"/>
      <c r="NI146" s="13"/>
      <c r="NJ146" s="13"/>
      <c r="NK146" s="13"/>
      <c r="NL146" s="13"/>
      <c r="NM146" s="13"/>
      <c r="NN146" s="13"/>
      <c r="NO146" s="13"/>
      <c r="NP146" s="13"/>
      <c r="NQ146" s="13"/>
      <c r="NR146" s="13"/>
      <c r="NS146" s="13"/>
      <c r="NT146" s="13"/>
      <c r="NU146" s="13"/>
      <c r="NV146" s="13"/>
      <c r="NW146" s="13"/>
      <c r="NX146" s="13"/>
      <c r="NY146" s="13"/>
      <c r="NZ146" s="13"/>
      <c r="OA146" s="13"/>
      <c r="OB146" s="13"/>
      <c r="OC146" s="13"/>
      <c r="OD146" s="13"/>
      <c r="OE146" s="13"/>
      <c r="OF146" s="13"/>
      <c r="OG146" s="13"/>
      <c r="OH146" s="13"/>
      <c r="OI146" s="13"/>
      <c r="OJ146" s="13"/>
      <c r="OK146" s="13"/>
      <c r="OL146" s="13"/>
      <c r="OM146" s="13"/>
      <c r="ON146" s="13"/>
      <c r="OO146" s="13"/>
      <c r="OP146" s="13"/>
      <c r="OQ146" s="13"/>
      <c r="OR146" s="13"/>
      <c r="OS146" s="13"/>
      <c r="OT146" s="13"/>
      <c r="OU146" s="13"/>
      <c r="OV146" s="13"/>
      <c r="OW146" s="13"/>
      <c r="OX146" s="13"/>
      <c r="OY146" s="13"/>
      <c r="OZ146" s="13"/>
      <c r="PA146" s="13"/>
      <c r="PB146" s="13"/>
      <c r="PC146" s="13"/>
      <c r="PD146" s="13"/>
      <c r="PE146" s="13"/>
      <c r="PF146" s="13"/>
      <c r="PG146" s="13"/>
      <c r="PH146" s="13"/>
      <c r="PI146" s="13"/>
      <c r="PJ146" s="13"/>
      <c r="PK146" s="13"/>
      <c r="PL146" s="13"/>
      <c r="PM146" s="13"/>
      <c r="PN146" s="13"/>
      <c r="PO146" s="13"/>
      <c r="PP146" s="13"/>
      <c r="PQ146" s="13"/>
      <c r="PR146" s="13"/>
      <c r="PS146" s="13"/>
      <c r="PT146" s="13"/>
      <c r="PU146" s="13"/>
      <c r="PV146" s="13"/>
      <c r="PW146" s="13"/>
      <c r="PX146" s="13"/>
    </row>
    <row r="147" spans="1:440" x14ac:dyDescent="0.25">
      <c r="A147" s="28">
        <v>10697</v>
      </c>
      <c r="B147" s="61" t="s">
        <v>1134</v>
      </c>
      <c r="C147" s="20" t="s">
        <v>523</v>
      </c>
      <c r="D147" s="20" t="s">
        <v>524</v>
      </c>
      <c r="E147" s="36">
        <v>0</v>
      </c>
      <c r="F147" s="48" t="s">
        <v>87</v>
      </c>
      <c r="G147" s="49">
        <v>2</v>
      </c>
      <c r="H147" s="28"/>
      <c r="I147" s="21">
        <v>0</v>
      </c>
      <c r="J147" s="39"/>
      <c r="K147" s="21" t="s">
        <v>7</v>
      </c>
      <c r="L147" s="39"/>
      <c r="M147" s="21" t="s">
        <v>7</v>
      </c>
      <c r="N147" s="44"/>
      <c r="O147" s="21" t="s">
        <v>7</v>
      </c>
      <c r="P147" s="46"/>
      <c r="Q147" s="21" t="s">
        <v>7</v>
      </c>
      <c r="R147" s="44"/>
      <c r="S147" s="21" t="s">
        <v>7</v>
      </c>
      <c r="T147" s="45"/>
      <c r="U147" s="21" t="s">
        <v>7</v>
      </c>
      <c r="V147" s="45"/>
      <c r="W147" s="21" t="s">
        <v>7</v>
      </c>
      <c r="X147" s="45"/>
      <c r="Y147" s="21" t="s">
        <v>7</v>
      </c>
      <c r="Z147" s="45"/>
      <c r="AA147" s="21" t="s">
        <v>7</v>
      </c>
      <c r="AB147" s="45"/>
      <c r="AC147" s="21" t="s">
        <v>7</v>
      </c>
      <c r="AD147" s="45"/>
      <c r="AE147" s="21" t="s">
        <v>7</v>
      </c>
      <c r="AF147" s="45"/>
      <c r="AG147" s="21" t="s">
        <v>7</v>
      </c>
      <c r="AH147" s="45"/>
      <c r="AI147" s="21" t="s">
        <v>7</v>
      </c>
      <c r="AJ147" s="45"/>
      <c r="AK147" s="21" t="s">
        <v>7</v>
      </c>
      <c r="AL147" s="45"/>
      <c r="AM147" s="21" t="s">
        <v>7</v>
      </c>
      <c r="AN147" s="45"/>
      <c r="AO147" s="21" t="s">
        <v>7</v>
      </c>
      <c r="AP147" s="45"/>
      <c r="AQ147" s="21" t="s">
        <v>7</v>
      </c>
      <c r="AR147" s="45"/>
      <c r="AS147" s="21" t="s">
        <v>7</v>
      </c>
      <c r="AT147" s="44"/>
      <c r="AU147" s="21" t="s">
        <v>7</v>
      </c>
      <c r="AV147" s="44"/>
      <c r="AW147" s="21" t="s">
        <v>7</v>
      </c>
      <c r="AX147" s="44"/>
      <c r="AY147" s="21" t="s">
        <v>7</v>
      </c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  <c r="IW147" s="13"/>
      <c r="IX147" s="13"/>
      <c r="IY147" s="13"/>
      <c r="IZ147" s="13"/>
      <c r="JA147" s="13"/>
      <c r="JB147" s="13"/>
      <c r="JC147" s="13"/>
      <c r="JD147" s="13"/>
      <c r="JE147" s="13"/>
      <c r="JF147" s="13"/>
      <c r="JG147" s="13"/>
      <c r="JH147" s="13"/>
      <c r="JI147" s="13"/>
      <c r="JJ147" s="13"/>
      <c r="JK147" s="13"/>
      <c r="JL147" s="13"/>
      <c r="JM147" s="13"/>
      <c r="JN147" s="13"/>
      <c r="JO147" s="13"/>
      <c r="JP147" s="13"/>
      <c r="JQ147" s="13"/>
      <c r="JR147" s="13"/>
      <c r="JS147" s="13"/>
      <c r="JT147" s="13"/>
      <c r="JU147" s="13"/>
      <c r="JV147" s="13"/>
      <c r="JW147" s="13"/>
      <c r="JX147" s="13"/>
      <c r="JY147" s="13"/>
      <c r="JZ147" s="13"/>
      <c r="KA147" s="13"/>
      <c r="KB147" s="13"/>
      <c r="KC147" s="13"/>
      <c r="KD147" s="13"/>
      <c r="KE147" s="13"/>
      <c r="KF147" s="13"/>
      <c r="KG147" s="13"/>
      <c r="KH147" s="13"/>
      <c r="KI147" s="13"/>
      <c r="KJ147" s="13"/>
      <c r="KK147" s="13"/>
      <c r="KL147" s="13"/>
      <c r="KM147" s="13"/>
      <c r="KN147" s="13"/>
      <c r="KO147" s="13"/>
      <c r="KP147" s="13"/>
      <c r="KQ147" s="13"/>
      <c r="KR147" s="13"/>
      <c r="KS147" s="13"/>
      <c r="KT147" s="13"/>
      <c r="KU147" s="13"/>
      <c r="KV147" s="13"/>
      <c r="KW147" s="13"/>
      <c r="KX147" s="13"/>
      <c r="KY147" s="13"/>
      <c r="KZ147" s="13"/>
      <c r="LA147" s="13"/>
      <c r="LB147" s="13"/>
      <c r="LC147" s="13"/>
      <c r="LD147" s="13"/>
      <c r="LE147" s="13"/>
      <c r="LF147" s="13"/>
      <c r="LG147" s="13"/>
      <c r="LH147" s="13"/>
      <c r="LI147" s="13"/>
      <c r="LJ147" s="13"/>
      <c r="LK147" s="13"/>
      <c r="LL147" s="13"/>
      <c r="LM147" s="13"/>
      <c r="LN147" s="13"/>
      <c r="LO147" s="13"/>
      <c r="LP147" s="13"/>
      <c r="LQ147" s="13"/>
      <c r="LR147" s="13"/>
      <c r="LS147" s="13"/>
      <c r="LT147" s="13"/>
      <c r="LU147" s="13"/>
      <c r="LV147" s="13"/>
      <c r="LW147" s="13"/>
      <c r="LX147" s="13"/>
      <c r="LY147" s="13"/>
      <c r="LZ147" s="13"/>
      <c r="MA147" s="13"/>
      <c r="MB147" s="13"/>
      <c r="MC147" s="13"/>
      <c r="MD147" s="13"/>
      <c r="ME147" s="13"/>
      <c r="MF147" s="13"/>
      <c r="MG147" s="13"/>
      <c r="MH147" s="13"/>
      <c r="MI147" s="13"/>
      <c r="MJ147" s="13"/>
      <c r="MK147" s="13"/>
      <c r="ML147" s="13"/>
      <c r="MM147" s="13"/>
      <c r="MN147" s="13"/>
      <c r="MO147" s="13"/>
      <c r="MP147" s="13"/>
      <c r="MQ147" s="13"/>
      <c r="MR147" s="13"/>
      <c r="MS147" s="13"/>
      <c r="MT147" s="13"/>
      <c r="MU147" s="13"/>
      <c r="MV147" s="13"/>
      <c r="MW147" s="13"/>
      <c r="MX147" s="13"/>
      <c r="MY147" s="13"/>
      <c r="MZ147" s="13"/>
      <c r="NA147" s="13"/>
      <c r="NB147" s="13"/>
      <c r="NC147" s="13"/>
      <c r="ND147" s="13"/>
      <c r="NE147" s="13"/>
      <c r="NF147" s="13"/>
      <c r="NG147" s="13"/>
      <c r="NH147" s="13"/>
      <c r="NI147" s="13"/>
      <c r="NJ147" s="13"/>
      <c r="NK147" s="13"/>
      <c r="NL147" s="13"/>
      <c r="NM147" s="13"/>
      <c r="NN147" s="13"/>
      <c r="NO147" s="13"/>
      <c r="NP147" s="13"/>
      <c r="NQ147" s="13"/>
      <c r="NR147" s="13"/>
      <c r="NS147" s="13"/>
      <c r="NT147" s="13"/>
      <c r="NU147" s="13"/>
      <c r="NV147" s="13"/>
      <c r="NW147" s="13"/>
      <c r="NX147" s="13"/>
      <c r="NY147" s="13"/>
      <c r="NZ147" s="13"/>
      <c r="OA147" s="13"/>
      <c r="OB147" s="13"/>
      <c r="OC147" s="13"/>
      <c r="OD147" s="13"/>
      <c r="OE147" s="13"/>
      <c r="OF147" s="13"/>
      <c r="OG147" s="13"/>
      <c r="OH147" s="13"/>
      <c r="OI147" s="13"/>
      <c r="OJ147" s="13"/>
      <c r="OK147" s="13"/>
      <c r="OL147" s="13"/>
      <c r="OM147" s="13"/>
      <c r="ON147" s="13"/>
      <c r="OO147" s="13"/>
      <c r="OP147" s="13"/>
      <c r="OQ147" s="13"/>
      <c r="OR147" s="13"/>
      <c r="OS147" s="13"/>
      <c r="OT147" s="13"/>
      <c r="OU147" s="13"/>
      <c r="OV147" s="13"/>
      <c r="OW147" s="13"/>
      <c r="OX147" s="13"/>
      <c r="OY147" s="13"/>
      <c r="OZ147" s="13"/>
      <c r="PA147" s="13"/>
      <c r="PB147" s="13"/>
      <c r="PC147" s="13"/>
      <c r="PD147" s="13"/>
      <c r="PE147" s="13"/>
      <c r="PF147" s="13"/>
      <c r="PG147" s="13"/>
      <c r="PH147" s="13"/>
      <c r="PI147" s="13"/>
      <c r="PJ147" s="13"/>
      <c r="PK147" s="13"/>
      <c r="PL147" s="13"/>
      <c r="PM147" s="13"/>
      <c r="PN147" s="13"/>
      <c r="PO147" s="13"/>
      <c r="PP147" s="13"/>
      <c r="PQ147" s="13"/>
      <c r="PR147" s="13"/>
      <c r="PS147" s="13"/>
      <c r="PT147" s="13"/>
      <c r="PU147" s="13"/>
      <c r="PV147" s="13"/>
      <c r="PW147" s="13"/>
      <c r="PX147" s="13"/>
    </row>
    <row r="148" spans="1:440" x14ac:dyDescent="0.25">
      <c r="A148" s="28">
        <v>10002</v>
      </c>
      <c r="B148" s="61" t="s">
        <v>1134</v>
      </c>
      <c r="C148" s="20" t="s">
        <v>149</v>
      </c>
      <c r="D148" s="20" t="s">
        <v>150</v>
      </c>
      <c r="E148" s="36">
        <v>0</v>
      </c>
      <c r="F148" s="48" t="s">
        <v>49</v>
      </c>
      <c r="G148" s="49">
        <v>4</v>
      </c>
      <c r="H148" s="28"/>
      <c r="I148" s="21">
        <v>0</v>
      </c>
      <c r="J148" s="39"/>
      <c r="K148" s="21" t="s">
        <v>7</v>
      </c>
      <c r="L148" s="39"/>
      <c r="M148" s="21" t="s">
        <v>7</v>
      </c>
      <c r="N148" s="44"/>
      <c r="O148" s="21" t="s">
        <v>7</v>
      </c>
      <c r="P148" s="46"/>
      <c r="Q148" s="21" t="s">
        <v>7</v>
      </c>
      <c r="R148" s="44"/>
      <c r="S148" s="21" t="s">
        <v>7</v>
      </c>
      <c r="T148" s="45"/>
      <c r="U148" s="21" t="s">
        <v>7</v>
      </c>
      <c r="V148" s="45"/>
      <c r="W148" s="21" t="s">
        <v>7</v>
      </c>
      <c r="X148" s="45"/>
      <c r="Y148" s="21" t="s">
        <v>7</v>
      </c>
      <c r="Z148" s="45"/>
      <c r="AA148" s="21" t="s">
        <v>7</v>
      </c>
      <c r="AB148" s="45"/>
      <c r="AC148" s="21" t="s">
        <v>7</v>
      </c>
      <c r="AD148" s="45"/>
      <c r="AE148" s="21" t="s">
        <v>7</v>
      </c>
      <c r="AF148" s="45"/>
      <c r="AG148" s="21" t="s">
        <v>7</v>
      </c>
      <c r="AH148" s="45"/>
      <c r="AI148" s="21" t="s">
        <v>7</v>
      </c>
      <c r="AJ148" s="45"/>
      <c r="AK148" s="21" t="s">
        <v>7</v>
      </c>
      <c r="AL148" s="45"/>
      <c r="AM148" s="21" t="s">
        <v>7</v>
      </c>
      <c r="AN148" s="45"/>
      <c r="AO148" s="21" t="s">
        <v>7</v>
      </c>
      <c r="AP148" s="45"/>
      <c r="AQ148" s="21" t="s">
        <v>7</v>
      </c>
      <c r="AR148" s="45"/>
      <c r="AS148" s="21" t="s">
        <v>7</v>
      </c>
      <c r="AT148" s="45"/>
      <c r="AU148" s="21" t="s">
        <v>7</v>
      </c>
      <c r="AV148" s="45"/>
      <c r="AW148" s="21" t="s">
        <v>7</v>
      </c>
      <c r="AX148" s="45"/>
      <c r="AY148" s="21" t="s">
        <v>7</v>
      </c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  <c r="IU148" s="13"/>
      <c r="IV148" s="13"/>
      <c r="IW148" s="13"/>
      <c r="IX148" s="13"/>
      <c r="IY148" s="13"/>
      <c r="IZ148" s="13"/>
      <c r="JA148" s="13"/>
      <c r="JB148" s="13"/>
      <c r="JC148" s="13"/>
      <c r="JD148" s="13"/>
      <c r="JE148" s="13"/>
      <c r="JF148" s="13"/>
      <c r="JG148" s="13"/>
      <c r="JH148" s="13"/>
      <c r="JI148" s="13"/>
      <c r="JJ148" s="13"/>
      <c r="JK148" s="13"/>
      <c r="JL148" s="13"/>
      <c r="JM148" s="13"/>
      <c r="JN148" s="13"/>
      <c r="JO148" s="13"/>
      <c r="JP148" s="13"/>
      <c r="JQ148" s="13"/>
      <c r="JR148" s="13"/>
      <c r="JS148" s="13"/>
      <c r="JT148" s="13"/>
      <c r="JU148" s="13"/>
      <c r="JV148" s="13"/>
      <c r="JW148" s="13"/>
      <c r="JX148" s="13"/>
      <c r="JY148" s="13"/>
      <c r="JZ148" s="13"/>
      <c r="KA148" s="13"/>
      <c r="KB148" s="13"/>
      <c r="KC148" s="13"/>
      <c r="KD148" s="13"/>
      <c r="KE148" s="13"/>
      <c r="KF148" s="13"/>
      <c r="KG148" s="13"/>
      <c r="KH148" s="13"/>
      <c r="KI148" s="13"/>
      <c r="KJ148" s="13"/>
      <c r="KK148" s="13"/>
      <c r="KL148" s="13"/>
      <c r="KM148" s="13"/>
      <c r="KN148" s="13"/>
      <c r="KO148" s="13"/>
      <c r="KP148" s="13"/>
      <c r="KQ148" s="13"/>
      <c r="KR148" s="13"/>
      <c r="KS148" s="13"/>
      <c r="KT148" s="13"/>
      <c r="KU148" s="13"/>
      <c r="KV148" s="13"/>
      <c r="KW148" s="13"/>
      <c r="KX148" s="13"/>
      <c r="KY148" s="13"/>
      <c r="KZ148" s="13"/>
      <c r="LA148" s="13"/>
      <c r="LB148" s="13"/>
      <c r="LC148" s="13"/>
      <c r="LD148" s="13"/>
      <c r="LE148" s="13"/>
      <c r="LF148" s="13"/>
      <c r="LG148" s="13"/>
      <c r="LH148" s="13"/>
      <c r="LI148" s="13"/>
      <c r="LJ148" s="13"/>
      <c r="LK148" s="13"/>
      <c r="LL148" s="13"/>
      <c r="LM148" s="13"/>
      <c r="LN148" s="13"/>
      <c r="LO148" s="13"/>
      <c r="LP148" s="13"/>
      <c r="LQ148" s="13"/>
      <c r="LR148" s="13"/>
      <c r="LS148" s="13"/>
      <c r="LT148" s="13"/>
      <c r="LU148" s="13"/>
      <c r="LV148" s="13"/>
      <c r="LW148" s="13"/>
      <c r="LX148" s="13"/>
      <c r="LY148" s="13"/>
      <c r="LZ148" s="13"/>
      <c r="MA148" s="13"/>
      <c r="MB148" s="13"/>
      <c r="MC148" s="13"/>
      <c r="MD148" s="13"/>
      <c r="ME148" s="13"/>
      <c r="MF148" s="13"/>
      <c r="MG148" s="13"/>
      <c r="MH148" s="13"/>
      <c r="MI148" s="13"/>
      <c r="MJ148" s="13"/>
      <c r="MK148" s="13"/>
      <c r="ML148" s="13"/>
      <c r="MM148" s="13"/>
      <c r="MN148" s="13"/>
      <c r="MO148" s="13"/>
      <c r="MP148" s="13"/>
      <c r="MQ148" s="13"/>
      <c r="MR148" s="13"/>
      <c r="MS148" s="13"/>
      <c r="MT148" s="13"/>
      <c r="MU148" s="13"/>
      <c r="MV148" s="13"/>
      <c r="MW148" s="13"/>
      <c r="MX148" s="13"/>
      <c r="MY148" s="13"/>
      <c r="MZ148" s="13"/>
      <c r="NA148" s="13"/>
      <c r="NB148" s="13"/>
      <c r="NC148" s="13"/>
      <c r="ND148" s="13"/>
      <c r="NE148" s="13"/>
      <c r="NF148" s="13"/>
      <c r="NG148" s="13"/>
      <c r="NH148" s="13"/>
      <c r="NI148" s="13"/>
      <c r="NJ148" s="13"/>
      <c r="NK148" s="13"/>
      <c r="NL148" s="13"/>
      <c r="NM148" s="13"/>
      <c r="NN148" s="13"/>
      <c r="NO148" s="13"/>
      <c r="NP148" s="13"/>
      <c r="NQ148" s="13"/>
      <c r="NR148" s="13"/>
      <c r="NS148" s="13"/>
      <c r="NT148" s="13"/>
      <c r="NU148" s="13"/>
      <c r="NV148" s="13"/>
      <c r="NW148" s="13"/>
      <c r="NX148" s="13"/>
      <c r="NY148" s="13"/>
      <c r="NZ148" s="13"/>
      <c r="OA148" s="13"/>
      <c r="OB148" s="13"/>
      <c r="OC148" s="13"/>
      <c r="OD148" s="13"/>
      <c r="OE148" s="13"/>
      <c r="OF148" s="13"/>
      <c r="OG148" s="13"/>
      <c r="OH148" s="13"/>
      <c r="OI148" s="13"/>
      <c r="OJ148" s="13"/>
      <c r="OK148" s="13"/>
      <c r="OL148" s="13"/>
      <c r="OM148" s="13"/>
      <c r="ON148" s="13"/>
      <c r="OO148" s="13"/>
      <c r="OP148" s="13"/>
      <c r="OQ148" s="13"/>
      <c r="OR148" s="13"/>
      <c r="OS148" s="13"/>
      <c r="OT148" s="13"/>
      <c r="OU148" s="13"/>
      <c r="OV148" s="13"/>
      <c r="OW148" s="13"/>
      <c r="OX148" s="13"/>
      <c r="OY148" s="13"/>
      <c r="OZ148" s="13"/>
      <c r="PA148" s="13"/>
      <c r="PB148" s="13"/>
      <c r="PC148" s="13"/>
      <c r="PD148" s="13"/>
      <c r="PE148" s="13"/>
      <c r="PF148" s="13"/>
      <c r="PG148" s="13"/>
      <c r="PH148" s="13"/>
      <c r="PI148" s="13"/>
      <c r="PJ148" s="13"/>
      <c r="PK148" s="13"/>
      <c r="PL148" s="13"/>
      <c r="PM148" s="13"/>
      <c r="PN148" s="13"/>
      <c r="PO148" s="13"/>
      <c r="PP148" s="13"/>
      <c r="PQ148" s="13"/>
      <c r="PR148" s="13"/>
      <c r="PS148" s="13"/>
      <c r="PT148" s="13"/>
      <c r="PU148" s="13"/>
      <c r="PV148" s="13"/>
      <c r="PW148" s="13"/>
      <c r="PX148" s="13"/>
    </row>
    <row r="149" spans="1:440" x14ac:dyDescent="0.25">
      <c r="A149" s="28">
        <v>10003</v>
      </c>
      <c r="B149" s="61" t="s">
        <v>1134</v>
      </c>
      <c r="C149" s="20" t="s">
        <v>149</v>
      </c>
      <c r="D149" s="20" t="s">
        <v>113</v>
      </c>
      <c r="E149" s="36">
        <v>0</v>
      </c>
      <c r="F149" s="48" t="s">
        <v>49</v>
      </c>
      <c r="G149" s="49">
        <v>1</v>
      </c>
      <c r="H149" s="28"/>
      <c r="I149" s="21">
        <v>0</v>
      </c>
      <c r="J149" s="39"/>
      <c r="K149" s="21" t="s">
        <v>7</v>
      </c>
      <c r="L149" s="39"/>
      <c r="M149" s="21" t="s">
        <v>7</v>
      </c>
      <c r="N149" s="44"/>
      <c r="O149" s="21" t="s">
        <v>7</v>
      </c>
      <c r="P149" s="46"/>
      <c r="Q149" s="21" t="s">
        <v>7</v>
      </c>
      <c r="R149" s="44"/>
      <c r="S149" s="21" t="s">
        <v>7</v>
      </c>
      <c r="T149" s="45"/>
      <c r="U149" s="21" t="s">
        <v>7</v>
      </c>
      <c r="V149" s="45"/>
      <c r="W149" s="21" t="s">
        <v>7</v>
      </c>
      <c r="X149" s="44"/>
      <c r="Y149" s="21" t="s">
        <v>7</v>
      </c>
      <c r="Z149" s="45"/>
      <c r="AA149" s="21" t="s">
        <v>7</v>
      </c>
      <c r="AB149" s="45"/>
      <c r="AC149" s="21" t="s">
        <v>7</v>
      </c>
      <c r="AD149" s="45"/>
      <c r="AE149" s="21" t="s">
        <v>7</v>
      </c>
      <c r="AF149" s="45"/>
      <c r="AG149" s="21" t="s">
        <v>7</v>
      </c>
      <c r="AH149" s="45"/>
      <c r="AI149" s="21" t="s">
        <v>7</v>
      </c>
      <c r="AJ149" s="45"/>
      <c r="AK149" s="21" t="s">
        <v>7</v>
      </c>
      <c r="AL149" s="45"/>
      <c r="AM149" s="21" t="s">
        <v>7</v>
      </c>
      <c r="AN149" s="45"/>
      <c r="AO149" s="21" t="s">
        <v>7</v>
      </c>
      <c r="AP149" s="45"/>
      <c r="AQ149" s="21" t="s">
        <v>7</v>
      </c>
      <c r="AR149" s="45"/>
      <c r="AS149" s="21" t="s">
        <v>7</v>
      </c>
      <c r="AT149" s="45"/>
      <c r="AU149" s="21" t="s">
        <v>7</v>
      </c>
      <c r="AV149" s="45"/>
      <c r="AW149" s="21" t="s">
        <v>7</v>
      </c>
      <c r="AX149" s="45"/>
      <c r="AY149" s="21" t="s">
        <v>7</v>
      </c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  <c r="IX149" s="13"/>
      <c r="IY149" s="13"/>
      <c r="IZ149" s="13"/>
      <c r="JA149" s="13"/>
      <c r="JB149" s="13"/>
      <c r="JC149" s="13"/>
      <c r="JD149" s="13"/>
      <c r="JE149" s="13"/>
      <c r="JF149" s="13"/>
      <c r="JG149" s="13"/>
      <c r="JH149" s="13"/>
      <c r="JI149" s="13"/>
      <c r="JJ149" s="13"/>
      <c r="JK149" s="13"/>
      <c r="JL149" s="13"/>
      <c r="JM149" s="13"/>
      <c r="JN149" s="13"/>
      <c r="JO149" s="13"/>
      <c r="JP149" s="13"/>
      <c r="JQ149" s="13"/>
      <c r="JR149" s="13"/>
      <c r="JS149" s="13"/>
      <c r="JT149" s="13"/>
      <c r="JU149" s="13"/>
      <c r="JV149" s="13"/>
      <c r="JW149" s="13"/>
      <c r="JX149" s="13"/>
      <c r="JY149" s="13"/>
      <c r="JZ149" s="13"/>
      <c r="KA149" s="13"/>
      <c r="KB149" s="13"/>
      <c r="KC149" s="13"/>
      <c r="KD149" s="13"/>
      <c r="KE149" s="13"/>
      <c r="KF149" s="13"/>
      <c r="KG149" s="13"/>
      <c r="KH149" s="13"/>
      <c r="KI149" s="13"/>
      <c r="KJ149" s="13"/>
      <c r="KK149" s="13"/>
      <c r="KL149" s="13"/>
      <c r="KM149" s="13"/>
      <c r="KN149" s="13"/>
      <c r="KO149" s="13"/>
      <c r="KP149" s="13"/>
      <c r="KQ149" s="13"/>
      <c r="KR149" s="13"/>
      <c r="KS149" s="13"/>
      <c r="KT149" s="13"/>
      <c r="KU149" s="13"/>
      <c r="KV149" s="13"/>
      <c r="KW149" s="13"/>
      <c r="KX149" s="13"/>
      <c r="KY149" s="13"/>
      <c r="KZ149" s="13"/>
      <c r="LA149" s="13"/>
      <c r="LB149" s="13"/>
      <c r="LC149" s="13"/>
      <c r="LD149" s="13"/>
      <c r="LE149" s="13"/>
      <c r="LF149" s="13"/>
      <c r="LG149" s="13"/>
      <c r="LH149" s="13"/>
      <c r="LI149" s="13"/>
      <c r="LJ149" s="13"/>
      <c r="LK149" s="13"/>
      <c r="LL149" s="13"/>
      <c r="LM149" s="13"/>
      <c r="LN149" s="13"/>
      <c r="LO149" s="13"/>
      <c r="LP149" s="13"/>
      <c r="LQ149" s="13"/>
      <c r="LR149" s="13"/>
      <c r="LS149" s="13"/>
      <c r="LT149" s="13"/>
      <c r="LU149" s="13"/>
      <c r="LV149" s="13"/>
      <c r="LW149" s="13"/>
      <c r="LX149" s="13"/>
      <c r="LY149" s="13"/>
      <c r="LZ149" s="13"/>
      <c r="MA149" s="13"/>
      <c r="MB149" s="13"/>
      <c r="MC149" s="13"/>
      <c r="MD149" s="13"/>
      <c r="ME149" s="13"/>
      <c r="MF149" s="13"/>
      <c r="MG149" s="13"/>
      <c r="MH149" s="13"/>
      <c r="MI149" s="13"/>
      <c r="MJ149" s="13"/>
      <c r="MK149" s="13"/>
      <c r="ML149" s="13"/>
      <c r="MM149" s="13"/>
      <c r="MN149" s="13"/>
      <c r="MO149" s="13"/>
      <c r="MP149" s="13"/>
      <c r="MQ149" s="13"/>
      <c r="MR149" s="13"/>
      <c r="MS149" s="13"/>
      <c r="MT149" s="13"/>
      <c r="MU149" s="13"/>
      <c r="MV149" s="13"/>
      <c r="MW149" s="13"/>
      <c r="MX149" s="13"/>
      <c r="MY149" s="13"/>
      <c r="MZ149" s="13"/>
      <c r="NA149" s="13"/>
      <c r="NB149" s="13"/>
      <c r="NC149" s="13"/>
      <c r="ND149" s="13"/>
      <c r="NE149" s="13"/>
      <c r="NF149" s="13"/>
      <c r="NG149" s="13"/>
      <c r="NH149" s="13"/>
      <c r="NI149" s="13"/>
      <c r="NJ149" s="13"/>
      <c r="NK149" s="13"/>
      <c r="NL149" s="13"/>
      <c r="NM149" s="13"/>
      <c r="NN149" s="13"/>
      <c r="NO149" s="13"/>
      <c r="NP149" s="13"/>
      <c r="NQ149" s="13"/>
      <c r="NR149" s="13"/>
      <c r="NS149" s="13"/>
      <c r="NT149" s="13"/>
      <c r="NU149" s="13"/>
      <c r="NV149" s="13"/>
      <c r="NW149" s="13"/>
      <c r="NX149" s="13"/>
      <c r="NY149" s="13"/>
      <c r="NZ149" s="13"/>
      <c r="OA149" s="13"/>
      <c r="OB149" s="13"/>
      <c r="OC149" s="13"/>
      <c r="OD149" s="13"/>
      <c r="OE149" s="13"/>
      <c r="OF149" s="13"/>
      <c r="OG149" s="13"/>
      <c r="OH149" s="13"/>
      <c r="OI149" s="13"/>
      <c r="OJ149" s="13"/>
      <c r="OK149" s="13"/>
      <c r="OL149" s="13"/>
      <c r="OM149" s="13"/>
      <c r="ON149" s="13"/>
      <c r="OO149" s="13"/>
      <c r="OP149" s="13"/>
      <c r="OQ149" s="13"/>
      <c r="OR149" s="13"/>
      <c r="OS149" s="13"/>
      <c r="OT149" s="13"/>
      <c r="OU149" s="13"/>
      <c r="OV149" s="13"/>
      <c r="OW149" s="13"/>
      <c r="OX149" s="13"/>
      <c r="OY149" s="13"/>
      <c r="OZ149" s="13"/>
      <c r="PA149" s="13"/>
      <c r="PB149" s="13"/>
      <c r="PC149" s="13"/>
      <c r="PD149" s="13"/>
      <c r="PE149" s="13"/>
      <c r="PF149" s="13"/>
      <c r="PG149" s="13"/>
      <c r="PH149" s="13"/>
      <c r="PI149" s="13"/>
      <c r="PJ149" s="13"/>
      <c r="PK149" s="13"/>
      <c r="PL149" s="13"/>
      <c r="PM149" s="13"/>
      <c r="PN149" s="13"/>
      <c r="PO149" s="13"/>
      <c r="PP149" s="13"/>
      <c r="PQ149" s="13"/>
      <c r="PR149" s="13"/>
      <c r="PS149" s="13"/>
      <c r="PT149" s="13"/>
      <c r="PU149" s="13"/>
      <c r="PV149" s="13"/>
      <c r="PW149" s="13"/>
      <c r="PX149" s="13"/>
    </row>
    <row r="150" spans="1:440" x14ac:dyDescent="0.25">
      <c r="A150" s="28">
        <v>10004</v>
      </c>
      <c r="B150" s="61" t="s">
        <v>1134</v>
      </c>
      <c r="C150" s="20" t="s">
        <v>149</v>
      </c>
      <c r="D150" s="20" t="s">
        <v>537</v>
      </c>
      <c r="E150" s="36">
        <v>0</v>
      </c>
      <c r="F150" s="48" t="s">
        <v>75</v>
      </c>
      <c r="G150" s="49">
        <v>1</v>
      </c>
      <c r="H150" s="28"/>
      <c r="I150" s="21">
        <v>0</v>
      </c>
      <c r="J150" s="39"/>
      <c r="K150" s="21" t="s">
        <v>7</v>
      </c>
      <c r="L150" s="39"/>
      <c r="M150" s="21" t="s">
        <v>7</v>
      </c>
      <c r="N150" s="44"/>
      <c r="O150" s="21" t="s">
        <v>7</v>
      </c>
      <c r="P150" s="46"/>
      <c r="Q150" s="21" t="s">
        <v>7</v>
      </c>
      <c r="R150" s="44"/>
      <c r="S150" s="21" t="s">
        <v>7</v>
      </c>
      <c r="T150" s="45"/>
      <c r="U150" s="21" t="s">
        <v>7</v>
      </c>
      <c r="V150" s="45"/>
      <c r="W150" s="21" t="s">
        <v>7</v>
      </c>
      <c r="X150" s="44"/>
      <c r="Y150" s="21" t="s">
        <v>7</v>
      </c>
      <c r="Z150" s="45"/>
      <c r="AA150" s="21" t="s">
        <v>7</v>
      </c>
      <c r="AB150" s="45"/>
      <c r="AC150" s="21" t="s">
        <v>7</v>
      </c>
      <c r="AD150" s="45"/>
      <c r="AE150" s="21" t="s">
        <v>7</v>
      </c>
      <c r="AF150" s="45"/>
      <c r="AG150" s="21" t="s">
        <v>7</v>
      </c>
      <c r="AH150" s="45"/>
      <c r="AI150" s="21" t="s">
        <v>7</v>
      </c>
      <c r="AJ150" s="45"/>
      <c r="AK150" s="21" t="s">
        <v>7</v>
      </c>
      <c r="AL150" s="45"/>
      <c r="AM150" s="21" t="s">
        <v>7</v>
      </c>
      <c r="AN150" s="45"/>
      <c r="AO150" s="21" t="s">
        <v>7</v>
      </c>
      <c r="AP150" s="45"/>
      <c r="AQ150" s="21" t="s">
        <v>7</v>
      </c>
      <c r="AR150" s="45"/>
      <c r="AS150" s="21" t="s">
        <v>7</v>
      </c>
      <c r="AT150" s="44"/>
      <c r="AU150" s="21" t="s">
        <v>7</v>
      </c>
      <c r="AV150" s="44"/>
      <c r="AW150" s="21" t="s">
        <v>7</v>
      </c>
      <c r="AX150" s="44"/>
      <c r="AY150" s="21" t="s">
        <v>7</v>
      </c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  <c r="IV150" s="13"/>
      <c r="IW150" s="13"/>
      <c r="IX150" s="13"/>
      <c r="IY150" s="13"/>
      <c r="IZ150" s="13"/>
      <c r="JA150" s="13"/>
      <c r="JB150" s="13"/>
      <c r="JC150" s="13"/>
      <c r="JD150" s="13"/>
      <c r="JE150" s="13"/>
      <c r="JF150" s="13"/>
      <c r="JG150" s="13"/>
      <c r="JH150" s="13"/>
      <c r="JI150" s="13"/>
      <c r="JJ150" s="13"/>
      <c r="JK150" s="13"/>
      <c r="JL150" s="13"/>
      <c r="JM150" s="13"/>
      <c r="JN150" s="13"/>
      <c r="JO150" s="13"/>
      <c r="JP150" s="13"/>
      <c r="JQ150" s="13"/>
      <c r="JR150" s="13"/>
      <c r="JS150" s="13"/>
      <c r="JT150" s="13"/>
      <c r="JU150" s="13"/>
      <c r="JV150" s="13"/>
      <c r="JW150" s="13"/>
      <c r="JX150" s="13"/>
      <c r="JY150" s="13"/>
      <c r="JZ150" s="13"/>
      <c r="KA150" s="13"/>
      <c r="KB150" s="13"/>
      <c r="KC150" s="13"/>
      <c r="KD150" s="13"/>
      <c r="KE150" s="13"/>
      <c r="KF150" s="13"/>
      <c r="KG150" s="13"/>
      <c r="KH150" s="13"/>
      <c r="KI150" s="13"/>
      <c r="KJ150" s="13"/>
      <c r="KK150" s="13"/>
      <c r="KL150" s="13"/>
      <c r="KM150" s="13"/>
      <c r="KN150" s="13"/>
      <c r="KO150" s="13"/>
      <c r="KP150" s="13"/>
      <c r="KQ150" s="13"/>
      <c r="KR150" s="13"/>
      <c r="KS150" s="13"/>
      <c r="KT150" s="13"/>
      <c r="KU150" s="13"/>
      <c r="KV150" s="13"/>
      <c r="KW150" s="13"/>
      <c r="KX150" s="13"/>
      <c r="KY150" s="13"/>
      <c r="KZ150" s="13"/>
      <c r="LA150" s="13"/>
      <c r="LB150" s="13"/>
      <c r="LC150" s="13"/>
      <c r="LD150" s="13"/>
      <c r="LE150" s="13"/>
      <c r="LF150" s="13"/>
      <c r="LG150" s="13"/>
      <c r="LH150" s="13"/>
      <c r="LI150" s="13"/>
      <c r="LJ150" s="13"/>
      <c r="LK150" s="13"/>
      <c r="LL150" s="13"/>
      <c r="LM150" s="13"/>
      <c r="LN150" s="13"/>
      <c r="LO150" s="13"/>
      <c r="LP150" s="13"/>
      <c r="LQ150" s="13"/>
      <c r="LR150" s="13"/>
      <c r="LS150" s="13"/>
      <c r="LT150" s="13"/>
      <c r="LU150" s="13"/>
      <c r="LV150" s="13"/>
      <c r="LW150" s="13"/>
      <c r="LX150" s="13"/>
      <c r="LY150" s="13"/>
      <c r="LZ150" s="13"/>
      <c r="MA150" s="13"/>
      <c r="MB150" s="13"/>
      <c r="MC150" s="13"/>
      <c r="MD150" s="13"/>
      <c r="ME150" s="13"/>
      <c r="MF150" s="13"/>
      <c r="MG150" s="13"/>
      <c r="MH150" s="13"/>
      <c r="MI150" s="13"/>
      <c r="MJ150" s="13"/>
      <c r="MK150" s="13"/>
      <c r="ML150" s="13"/>
      <c r="MM150" s="13"/>
      <c r="MN150" s="13"/>
      <c r="MO150" s="13"/>
      <c r="MP150" s="13"/>
      <c r="MQ150" s="13"/>
      <c r="MR150" s="13"/>
      <c r="MS150" s="13"/>
      <c r="MT150" s="13"/>
      <c r="MU150" s="13"/>
      <c r="MV150" s="13"/>
      <c r="MW150" s="13"/>
      <c r="MX150" s="13"/>
      <c r="MY150" s="13"/>
      <c r="MZ150" s="13"/>
      <c r="NA150" s="13"/>
      <c r="NB150" s="13"/>
      <c r="NC150" s="13"/>
      <c r="ND150" s="13"/>
      <c r="NE150" s="13"/>
      <c r="NF150" s="13"/>
      <c r="NG150" s="13"/>
      <c r="NH150" s="13"/>
      <c r="NI150" s="13"/>
      <c r="NJ150" s="13"/>
      <c r="NK150" s="13"/>
      <c r="NL150" s="13"/>
      <c r="NM150" s="13"/>
      <c r="NN150" s="13"/>
      <c r="NO150" s="13"/>
      <c r="NP150" s="13"/>
      <c r="NQ150" s="13"/>
      <c r="NR150" s="13"/>
      <c r="NS150" s="13"/>
      <c r="NT150" s="13"/>
      <c r="NU150" s="13"/>
      <c r="NV150" s="13"/>
      <c r="NW150" s="13"/>
      <c r="NX150" s="13"/>
      <c r="NY150" s="13"/>
      <c r="NZ150" s="13"/>
      <c r="OA150" s="13"/>
      <c r="OB150" s="13"/>
      <c r="OC150" s="13"/>
      <c r="OD150" s="13"/>
      <c r="OE150" s="13"/>
      <c r="OF150" s="13"/>
      <c r="OG150" s="13"/>
      <c r="OH150" s="13"/>
      <c r="OI150" s="13"/>
      <c r="OJ150" s="13"/>
      <c r="OK150" s="13"/>
      <c r="OL150" s="13"/>
      <c r="OM150" s="13"/>
      <c r="ON150" s="13"/>
      <c r="OO150" s="13"/>
      <c r="OP150" s="13"/>
      <c r="OQ150" s="13"/>
      <c r="OR150" s="13"/>
      <c r="OS150" s="13"/>
      <c r="OT150" s="13"/>
      <c r="OU150" s="13"/>
      <c r="OV150" s="13"/>
      <c r="OW150" s="13"/>
      <c r="OX150" s="13"/>
      <c r="OY150" s="13"/>
      <c r="OZ150" s="13"/>
      <c r="PA150" s="13"/>
      <c r="PB150" s="13"/>
      <c r="PC150" s="13"/>
      <c r="PD150" s="13"/>
      <c r="PE150" s="13"/>
      <c r="PF150" s="13"/>
      <c r="PG150" s="13"/>
      <c r="PH150" s="13"/>
      <c r="PI150" s="13"/>
      <c r="PJ150" s="13"/>
      <c r="PK150" s="13"/>
      <c r="PL150" s="13"/>
      <c r="PM150" s="13"/>
      <c r="PN150" s="13"/>
      <c r="PO150" s="13"/>
      <c r="PP150" s="13"/>
      <c r="PQ150" s="13"/>
      <c r="PR150" s="13"/>
      <c r="PS150" s="13"/>
      <c r="PT150" s="13"/>
      <c r="PU150" s="13"/>
      <c r="PV150" s="13"/>
      <c r="PW150" s="13"/>
      <c r="PX150" s="13"/>
    </row>
    <row r="151" spans="1:440" x14ac:dyDescent="0.25">
      <c r="A151" s="28">
        <v>10001</v>
      </c>
      <c r="B151" s="61" t="s">
        <v>1134</v>
      </c>
      <c r="C151" s="20" t="s">
        <v>149</v>
      </c>
      <c r="D151" s="20" t="s">
        <v>538</v>
      </c>
      <c r="E151" s="36">
        <v>0</v>
      </c>
      <c r="F151" s="48" t="s">
        <v>75</v>
      </c>
      <c r="G151" s="49">
        <v>1</v>
      </c>
      <c r="H151" s="28"/>
      <c r="I151" s="21">
        <v>0</v>
      </c>
      <c r="J151" s="39"/>
      <c r="K151" s="21" t="s">
        <v>7</v>
      </c>
      <c r="L151" s="39"/>
      <c r="M151" s="21" t="s">
        <v>7</v>
      </c>
      <c r="N151" s="44"/>
      <c r="O151" s="21" t="s">
        <v>7</v>
      </c>
      <c r="P151" s="46"/>
      <c r="Q151" s="21" t="s">
        <v>7</v>
      </c>
      <c r="R151" s="44"/>
      <c r="S151" s="21" t="s">
        <v>7</v>
      </c>
      <c r="T151" s="45"/>
      <c r="U151" s="21" t="s">
        <v>7</v>
      </c>
      <c r="V151" s="45"/>
      <c r="W151" s="21" t="s">
        <v>7</v>
      </c>
      <c r="X151" s="45"/>
      <c r="Y151" s="21" t="s">
        <v>7</v>
      </c>
      <c r="Z151" s="45"/>
      <c r="AA151" s="21" t="s">
        <v>7</v>
      </c>
      <c r="AB151" s="45"/>
      <c r="AC151" s="21" t="s">
        <v>7</v>
      </c>
      <c r="AD151" s="45"/>
      <c r="AE151" s="21" t="s">
        <v>7</v>
      </c>
      <c r="AF151" s="45"/>
      <c r="AG151" s="21" t="s">
        <v>7</v>
      </c>
      <c r="AH151" s="45"/>
      <c r="AI151" s="21" t="s">
        <v>7</v>
      </c>
      <c r="AJ151" s="45"/>
      <c r="AK151" s="21" t="s">
        <v>7</v>
      </c>
      <c r="AL151" s="45"/>
      <c r="AM151" s="21" t="s">
        <v>7</v>
      </c>
      <c r="AN151" s="45"/>
      <c r="AO151" s="21" t="s">
        <v>7</v>
      </c>
      <c r="AP151" s="45"/>
      <c r="AQ151" s="21" t="s">
        <v>7</v>
      </c>
      <c r="AR151" s="45"/>
      <c r="AS151" s="21" t="s">
        <v>7</v>
      </c>
      <c r="AT151" s="45"/>
      <c r="AU151" s="21" t="s">
        <v>7</v>
      </c>
      <c r="AV151" s="45"/>
      <c r="AW151" s="21" t="s">
        <v>7</v>
      </c>
      <c r="AX151" s="45"/>
      <c r="AY151" s="21" t="s">
        <v>7</v>
      </c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  <c r="IV151" s="13"/>
      <c r="IW151" s="13"/>
      <c r="IX151" s="13"/>
      <c r="IY151" s="13"/>
      <c r="IZ151" s="13"/>
      <c r="JA151" s="13"/>
      <c r="JB151" s="13"/>
      <c r="JC151" s="13"/>
      <c r="JD151" s="13"/>
      <c r="JE151" s="13"/>
      <c r="JF151" s="13"/>
      <c r="JG151" s="13"/>
      <c r="JH151" s="13"/>
      <c r="JI151" s="13"/>
      <c r="JJ151" s="13"/>
      <c r="JK151" s="13"/>
      <c r="JL151" s="13"/>
      <c r="JM151" s="13"/>
      <c r="JN151" s="13"/>
      <c r="JO151" s="13"/>
      <c r="JP151" s="13"/>
      <c r="JQ151" s="13"/>
      <c r="JR151" s="13"/>
      <c r="JS151" s="13"/>
      <c r="JT151" s="13"/>
      <c r="JU151" s="13"/>
      <c r="JV151" s="13"/>
      <c r="JW151" s="13"/>
      <c r="JX151" s="13"/>
      <c r="JY151" s="13"/>
      <c r="JZ151" s="13"/>
      <c r="KA151" s="13"/>
      <c r="KB151" s="13"/>
      <c r="KC151" s="13"/>
      <c r="KD151" s="13"/>
      <c r="KE151" s="13"/>
      <c r="KF151" s="13"/>
      <c r="KG151" s="13"/>
      <c r="KH151" s="13"/>
      <c r="KI151" s="13"/>
      <c r="KJ151" s="13"/>
      <c r="KK151" s="13"/>
      <c r="KL151" s="13"/>
      <c r="KM151" s="13"/>
      <c r="KN151" s="13"/>
      <c r="KO151" s="13"/>
      <c r="KP151" s="13"/>
      <c r="KQ151" s="13"/>
      <c r="KR151" s="13"/>
      <c r="KS151" s="13"/>
      <c r="KT151" s="13"/>
      <c r="KU151" s="13"/>
      <c r="KV151" s="13"/>
      <c r="KW151" s="13"/>
      <c r="KX151" s="13"/>
      <c r="KY151" s="13"/>
      <c r="KZ151" s="13"/>
      <c r="LA151" s="13"/>
      <c r="LB151" s="13"/>
      <c r="LC151" s="13"/>
      <c r="LD151" s="13"/>
      <c r="LE151" s="13"/>
      <c r="LF151" s="13"/>
      <c r="LG151" s="13"/>
      <c r="LH151" s="13"/>
      <c r="LI151" s="13"/>
      <c r="LJ151" s="13"/>
      <c r="LK151" s="13"/>
      <c r="LL151" s="13"/>
      <c r="LM151" s="13"/>
      <c r="LN151" s="13"/>
      <c r="LO151" s="13"/>
      <c r="LP151" s="13"/>
      <c r="LQ151" s="13"/>
      <c r="LR151" s="13"/>
      <c r="LS151" s="13"/>
      <c r="LT151" s="13"/>
      <c r="LU151" s="13"/>
      <c r="LV151" s="13"/>
      <c r="LW151" s="13"/>
      <c r="LX151" s="13"/>
      <c r="LY151" s="13"/>
      <c r="LZ151" s="13"/>
      <c r="MA151" s="13"/>
      <c r="MB151" s="13"/>
      <c r="MC151" s="13"/>
      <c r="MD151" s="13"/>
      <c r="ME151" s="13"/>
      <c r="MF151" s="13"/>
      <c r="MG151" s="13"/>
      <c r="MH151" s="13"/>
      <c r="MI151" s="13"/>
      <c r="MJ151" s="13"/>
      <c r="MK151" s="13"/>
      <c r="ML151" s="13"/>
      <c r="MM151" s="13"/>
      <c r="MN151" s="13"/>
      <c r="MO151" s="13"/>
      <c r="MP151" s="13"/>
      <c r="MQ151" s="13"/>
      <c r="MR151" s="13"/>
      <c r="MS151" s="13"/>
      <c r="MT151" s="13"/>
      <c r="MU151" s="13"/>
      <c r="MV151" s="13"/>
      <c r="MW151" s="13"/>
      <c r="MX151" s="13"/>
      <c r="MY151" s="13"/>
      <c r="MZ151" s="13"/>
      <c r="NA151" s="13"/>
      <c r="NB151" s="13"/>
      <c r="NC151" s="13"/>
      <c r="ND151" s="13"/>
      <c r="NE151" s="13"/>
      <c r="NF151" s="13"/>
      <c r="NG151" s="13"/>
      <c r="NH151" s="13"/>
      <c r="NI151" s="13"/>
      <c r="NJ151" s="13"/>
      <c r="NK151" s="13"/>
      <c r="NL151" s="13"/>
      <c r="NM151" s="13"/>
      <c r="NN151" s="13"/>
      <c r="NO151" s="13"/>
      <c r="NP151" s="13"/>
      <c r="NQ151" s="13"/>
      <c r="NR151" s="13"/>
      <c r="NS151" s="13"/>
      <c r="NT151" s="13"/>
      <c r="NU151" s="13"/>
      <c r="NV151" s="13"/>
      <c r="NW151" s="13"/>
      <c r="NX151" s="13"/>
      <c r="NY151" s="13"/>
      <c r="NZ151" s="13"/>
      <c r="OA151" s="13"/>
      <c r="OB151" s="13"/>
      <c r="OC151" s="13"/>
      <c r="OD151" s="13"/>
      <c r="OE151" s="13"/>
      <c r="OF151" s="13"/>
      <c r="OG151" s="13"/>
      <c r="OH151" s="13"/>
      <c r="OI151" s="13"/>
      <c r="OJ151" s="13"/>
      <c r="OK151" s="13"/>
      <c r="OL151" s="13"/>
      <c r="OM151" s="13"/>
      <c r="ON151" s="13"/>
      <c r="OO151" s="13"/>
      <c r="OP151" s="13"/>
      <c r="OQ151" s="13"/>
      <c r="OR151" s="13"/>
      <c r="OS151" s="13"/>
      <c r="OT151" s="13"/>
      <c r="OU151" s="13"/>
      <c r="OV151" s="13"/>
      <c r="OW151" s="13"/>
      <c r="OX151" s="13"/>
      <c r="OY151" s="13"/>
      <c r="OZ151" s="13"/>
      <c r="PA151" s="13"/>
      <c r="PB151" s="13"/>
      <c r="PC151" s="13"/>
      <c r="PD151" s="13"/>
      <c r="PE151" s="13"/>
      <c r="PF151" s="13"/>
      <c r="PG151" s="13"/>
      <c r="PH151" s="13"/>
      <c r="PI151" s="13"/>
      <c r="PJ151" s="13"/>
      <c r="PK151" s="13"/>
      <c r="PL151" s="13"/>
      <c r="PM151" s="13"/>
      <c r="PN151" s="13"/>
      <c r="PO151" s="13"/>
      <c r="PP151" s="13"/>
      <c r="PQ151" s="13"/>
      <c r="PR151" s="13"/>
      <c r="PS151" s="13"/>
      <c r="PT151" s="13"/>
      <c r="PU151" s="13"/>
      <c r="PV151" s="13"/>
      <c r="PW151" s="13"/>
      <c r="PX151" s="13"/>
    </row>
    <row r="152" spans="1:440" x14ac:dyDescent="0.25">
      <c r="A152" s="28">
        <v>11108</v>
      </c>
      <c r="B152" s="61" t="s">
        <v>1134</v>
      </c>
      <c r="C152" s="20" t="s">
        <v>193</v>
      </c>
      <c r="D152" s="20" t="s">
        <v>186</v>
      </c>
      <c r="E152" s="36">
        <v>0</v>
      </c>
      <c r="F152" s="48" t="s">
        <v>75</v>
      </c>
      <c r="G152" s="49">
        <v>2</v>
      </c>
      <c r="H152" s="28"/>
      <c r="I152" s="21">
        <v>0</v>
      </c>
      <c r="J152" s="39"/>
      <c r="K152" s="21" t="s">
        <v>7</v>
      </c>
      <c r="L152" s="39"/>
      <c r="M152" s="21" t="s">
        <v>7</v>
      </c>
      <c r="N152" s="44"/>
      <c r="O152" s="21" t="s">
        <v>7</v>
      </c>
      <c r="P152" s="44"/>
      <c r="Q152" s="21" t="s">
        <v>7</v>
      </c>
      <c r="R152" s="44"/>
      <c r="S152" s="21" t="s">
        <v>7</v>
      </c>
      <c r="T152" s="45"/>
      <c r="U152" s="21" t="s">
        <v>7</v>
      </c>
      <c r="V152" s="45"/>
      <c r="W152" s="21" t="s">
        <v>7</v>
      </c>
      <c r="X152" s="44"/>
      <c r="Y152" s="21" t="s">
        <v>7</v>
      </c>
      <c r="Z152" s="45"/>
      <c r="AA152" s="21" t="s">
        <v>7</v>
      </c>
      <c r="AB152" s="45"/>
      <c r="AC152" s="21" t="s">
        <v>7</v>
      </c>
      <c r="AD152" s="45"/>
      <c r="AE152" s="21" t="s">
        <v>7</v>
      </c>
      <c r="AF152" s="45"/>
      <c r="AG152" s="21" t="s">
        <v>7</v>
      </c>
      <c r="AH152" s="45"/>
      <c r="AI152" s="21" t="s">
        <v>7</v>
      </c>
      <c r="AJ152" s="45"/>
      <c r="AK152" s="21" t="s">
        <v>7</v>
      </c>
      <c r="AL152" s="45"/>
      <c r="AM152" s="21" t="s">
        <v>7</v>
      </c>
      <c r="AN152" s="45"/>
      <c r="AO152" s="21" t="s">
        <v>7</v>
      </c>
      <c r="AP152" s="45"/>
      <c r="AQ152" s="21" t="s">
        <v>7</v>
      </c>
      <c r="AR152" s="45"/>
      <c r="AS152" s="21" t="s">
        <v>7</v>
      </c>
      <c r="AT152" s="45"/>
      <c r="AU152" s="21" t="s">
        <v>7</v>
      </c>
      <c r="AV152" s="45"/>
      <c r="AW152" s="21" t="s">
        <v>7</v>
      </c>
      <c r="AX152" s="45"/>
      <c r="AY152" s="21" t="s">
        <v>7</v>
      </c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  <c r="IW152" s="13"/>
      <c r="IX152" s="13"/>
      <c r="IY152" s="13"/>
      <c r="IZ152" s="13"/>
      <c r="JA152" s="13"/>
      <c r="JB152" s="13"/>
      <c r="JC152" s="13"/>
      <c r="JD152" s="13"/>
      <c r="JE152" s="13"/>
      <c r="JF152" s="13"/>
      <c r="JG152" s="13"/>
      <c r="JH152" s="13"/>
      <c r="JI152" s="13"/>
      <c r="JJ152" s="13"/>
      <c r="JK152" s="13"/>
      <c r="JL152" s="13"/>
      <c r="JM152" s="13"/>
      <c r="JN152" s="13"/>
      <c r="JO152" s="13"/>
      <c r="JP152" s="13"/>
      <c r="JQ152" s="13"/>
      <c r="JR152" s="13"/>
      <c r="JS152" s="13"/>
      <c r="JT152" s="13"/>
      <c r="JU152" s="13"/>
      <c r="JV152" s="13"/>
      <c r="JW152" s="13"/>
      <c r="JX152" s="13"/>
      <c r="JY152" s="13"/>
      <c r="JZ152" s="13"/>
      <c r="KA152" s="13"/>
      <c r="KB152" s="13"/>
      <c r="KC152" s="13"/>
      <c r="KD152" s="13"/>
      <c r="KE152" s="13"/>
      <c r="KF152" s="13"/>
      <c r="KG152" s="13"/>
      <c r="KH152" s="13"/>
      <c r="KI152" s="13"/>
      <c r="KJ152" s="13"/>
      <c r="KK152" s="13"/>
      <c r="KL152" s="13"/>
      <c r="KM152" s="13"/>
      <c r="KN152" s="13"/>
      <c r="KO152" s="13"/>
      <c r="KP152" s="13"/>
      <c r="KQ152" s="13"/>
      <c r="KR152" s="13"/>
      <c r="KS152" s="13"/>
      <c r="KT152" s="13"/>
      <c r="KU152" s="13"/>
      <c r="KV152" s="13"/>
      <c r="KW152" s="13"/>
      <c r="KX152" s="13"/>
      <c r="KY152" s="13"/>
      <c r="KZ152" s="13"/>
      <c r="LA152" s="13"/>
      <c r="LB152" s="13"/>
      <c r="LC152" s="13"/>
      <c r="LD152" s="13"/>
      <c r="LE152" s="13"/>
      <c r="LF152" s="13"/>
      <c r="LG152" s="13"/>
      <c r="LH152" s="13"/>
      <c r="LI152" s="13"/>
      <c r="LJ152" s="13"/>
      <c r="LK152" s="13"/>
      <c r="LL152" s="13"/>
      <c r="LM152" s="13"/>
      <c r="LN152" s="13"/>
      <c r="LO152" s="13"/>
      <c r="LP152" s="13"/>
      <c r="LQ152" s="13"/>
      <c r="LR152" s="13"/>
      <c r="LS152" s="13"/>
      <c r="LT152" s="13"/>
      <c r="LU152" s="13"/>
      <c r="LV152" s="13"/>
      <c r="LW152" s="13"/>
      <c r="LX152" s="13"/>
      <c r="LY152" s="13"/>
      <c r="LZ152" s="13"/>
      <c r="MA152" s="13"/>
      <c r="MB152" s="13"/>
      <c r="MC152" s="13"/>
      <c r="MD152" s="13"/>
      <c r="ME152" s="13"/>
      <c r="MF152" s="13"/>
      <c r="MG152" s="13"/>
      <c r="MH152" s="13"/>
      <c r="MI152" s="13"/>
      <c r="MJ152" s="13"/>
      <c r="MK152" s="13"/>
      <c r="ML152" s="13"/>
      <c r="MM152" s="13"/>
      <c r="MN152" s="13"/>
      <c r="MO152" s="13"/>
      <c r="MP152" s="13"/>
      <c r="MQ152" s="13"/>
      <c r="MR152" s="13"/>
      <c r="MS152" s="13"/>
      <c r="MT152" s="13"/>
      <c r="MU152" s="13"/>
      <c r="MV152" s="13"/>
      <c r="MW152" s="13"/>
      <c r="MX152" s="13"/>
      <c r="MY152" s="13"/>
      <c r="MZ152" s="13"/>
      <c r="NA152" s="13"/>
      <c r="NB152" s="13"/>
      <c r="NC152" s="13"/>
      <c r="ND152" s="13"/>
      <c r="NE152" s="13"/>
      <c r="NF152" s="13"/>
      <c r="NG152" s="13"/>
      <c r="NH152" s="13"/>
      <c r="NI152" s="13"/>
      <c r="NJ152" s="13"/>
      <c r="NK152" s="13"/>
      <c r="NL152" s="13"/>
      <c r="NM152" s="13"/>
      <c r="NN152" s="13"/>
      <c r="NO152" s="13"/>
      <c r="NP152" s="13"/>
      <c r="NQ152" s="13"/>
      <c r="NR152" s="13"/>
      <c r="NS152" s="13"/>
      <c r="NT152" s="13"/>
      <c r="NU152" s="13"/>
      <c r="NV152" s="13"/>
      <c r="NW152" s="13"/>
      <c r="NX152" s="13"/>
      <c r="NY152" s="13"/>
      <c r="NZ152" s="13"/>
      <c r="OA152" s="13"/>
      <c r="OB152" s="13"/>
      <c r="OC152" s="13"/>
      <c r="OD152" s="13"/>
      <c r="OE152" s="13"/>
      <c r="OF152" s="13"/>
      <c r="OG152" s="13"/>
      <c r="OH152" s="13"/>
      <c r="OI152" s="13"/>
      <c r="OJ152" s="13"/>
      <c r="OK152" s="13"/>
      <c r="OL152" s="13"/>
      <c r="OM152" s="13"/>
      <c r="ON152" s="13"/>
      <c r="OO152" s="13"/>
      <c r="OP152" s="13"/>
      <c r="OQ152" s="13"/>
      <c r="OR152" s="13"/>
      <c r="OS152" s="13"/>
      <c r="OT152" s="13"/>
      <c r="OU152" s="13"/>
      <c r="OV152" s="13"/>
      <c r="OW152" s="13"/>
      <c r="OX152" s="13"/>
      <c r="OY152" s="13"/>
      <c r="OZ152" s="13"/>
      <c r="PA152" s="13"/>
      <c r="PB152" s="13"/>
      <c r="PC152" s="13"/>
      <c r="PD152" s="13"/>
      <c r="PE152" s="13"/>
      <c r="PF152" s="13"/>
      <c r="PG152" s="13"/>
      <c r="PH152" s="13"/>
      <c r="PI152" s="13"/>
      <c r="PJ152" s="13"/>
      <c r="PK152" s="13"/>
      <c r="PL152" s="13"/>
      <c r="PM152" s="13"/>
      <c r="PN152" s="13"/>
      <c r="PO152" s="13"/>
      <c r="PP152" s="13"/>
      <c r="PQ152" s="13"/>
      <c r="PR152" s="13"/>
      <c r="PS152" s="13"/>
      <c r="PT152" s="13"/>
      <c r="PU152" s="13"/>
      <c r="PV152" s="13"/>
      <c r="PW152" s="13"/>
      <c r="PX152" s="13"/>
    </row>
    <row r="153" spans="1:440" x14ac:dyDescent="0.25">
      <c r="A153" s="28">
        <v>13327</v>
      </c>
      <c r="B153" s="61" t="s">
        <v>1134</v>
      </c>
      <c r="C153" s="20" t="s">
        <v>207</v>
      </c>
      <c r="D153" s="20" t="s">
        <v>208</v>
      </c>
      <c r="E153" s="36">
        <v>0</v>
      </c>
      <c r="F153" s="48" t="s">
        <v>87</v>
      </c>
      <c r="G153" s="49">
        <v>1</v>
      </c>
      <c r="H153" s="28"/>
      <c r="I153" s="21">
        <v>0</v>
      </c>
      <c r="J153" s="39"/>
      <c r="K153" s="21" t="s">
        <v>7</v>
      </c>
      <c r="L153" s="39"/>
      <c r="M153" s="21" t="s">
        <v>7</v>
      </c>
      <c r="N153" s="44"/>
      <c r="O153" s="21" t="s">
        <v>7</v>
      </c>
      <c r="P153" s="46"/>
      <c r="Q153" s="21" t="s">
        <v>7</v>
      </c>
      <c r="R153" s="44"/>
      <c r="S153" s="21" t="s">
        <v>7</v>
      </c>
      <c r="T153" s="45"/>
      <c r="U153" s="21" t="s">
        <v>7</v>
      </c>
      <c r="V153" s="46"/>
      <c r="W153" s="21" t="s">
        <v>7</v>
      </c>
      <c r="X153" s="45"/>
      <c r="Y153" s="21" t="s">
        <v>7</v>
      </c>
      <c r="Z153" s="46"/>
      <c r="AA153" s="21" t="s">
        <v>7</v>
      </c>
      <c r="AB153" s="46"/>
      <c r="AC153" s="21" t="s">
        <v>7</v>
      </c>
      <c r="AD153" s="46"/>
      <c r="AE153" s="21" t="s">
        <v>7</v>
      </c>
      <c r="AF153" s="46"/>
      <c r="AG153" s="21" t="s">
        <v>7</v>
      </c>
      <c r="AH153" s="46"/>
      <c r="AI153" s="21" t="s">
        <v>7</v>
      </c>
      <c r="AJ153" s="46"/>
      <c r="AK153" s="21" t="s">
        <v>7</v>
      </c>
      <c r="AL153" s="46"/>
      <c r="AM153" s="21" t="s">
        <v>7</v>
      </c>
      <c r="AN153" s="46"/>
      <c r="AO153" s="21" t="s">
        <v>7</v>
      </c>
      <c r="AP153" s="46"/>
      <c r="AQ153" s="21" t="s">
        <v>7</v>
      </c>
      <c r="AR153" s="46"/>
      <c r="AS153" s="21" t="s">
        <v>7</v>
      </c>
      <c r="AT153" s="45"/>
      <c r="AU153" s="21" t="s">
        <v>7</v>
      </c>
      <c r="AV153" s="45"/>
      <c r="AW153" s="21" t="s">
        <v>7</v>
      </c>
      <c r="AX153" s="45"/>
      <c r="AY153" s="21" t="s">
        <v>7</v>
      </c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  <c r="IW153" s="13"/>
      <c r="IX153" s="13"/>
      <c r="IY153" s="13"/>
      <c r="IZ153" s="13"/>
      <c r="JA153" s="13"/>
      <c r="JB153" s="13"/>
      <c r="JC153" s="13"/>
      <c r="JD153" s="13"/>
      <c r="JE153" s="13"/>
      <c r="JF153" s="13"/>
      <c r="JG153" s="13"/>
      <c r="JH153" s="13"/>
      <c r="JI153" s="13"/>
      <c r="JJ153" s="13"/>
      <c r="JK153" s="13"/>
      <c r="JL153" s="13"/>
      <c r="JM153" s="13"/>
      <c r="JN153" s="13"/>
      <c r="JO153" s="13"/>
      <c r="JP153" s="13"/>
      <c r="JQ153" s="13"/>
      <c r="JR153" s="13"/>
      <c r="JS153" s="13"/>
      <c r="JT153" s="13"/>
      <c r="JU153" s="13"/>
      <c r="JV153" s="13"/>
      <c r="JW153" s="13"/>
      <c r="JX153" s="13"/>
      <c r="JY153" s="13"/>
      <c r="JZ153" s="13"/>
      <c r="KA153" s="13"/>
      <c r="KB153" s="13"/>
      <c r="KC153" s="13"/>
      <c r="KD153" s="13"/>
      <c r="KE153" s="13"/>
      <c r="KF153" s="13"/>
      <c r="KG153" s="13"/>
      <c r="KH153" s="13"/>
      <c r="KI153" s="13"/>
      <c r="KJ153" s="13"/>
      <c r="KK153" s="13"/>
      <c r="KL153" s="13"/>
      <c r="KM153" s="13"/>
      <c r="KN153" s="13"/>
      <c r="KO153" s="13"/>
      <c r="KP153" s="13"/>
      <c r="KQ153" s="13"/>
      <c r="KR153" s="13"/>
      <c r="KS153" s="13"/>
      <c r="KT153" s="13"/>
      <c r="KU153" s="13"/>
      <c r="KV153" s="13"/>
      <c r="KW153" s="13"/>
      <c r="KX153" s="13"/>
      <c r="KY153" s="13"/>
      <c r="KZ153" s="13"/>
      <c r="LA153" s="13"/>
      <c r="LB153" s="13"/>
      <c r="LC153" s="13"/>
      <c r="LD153" s="13"/>
      <c r="LE153" s="13"/>
      <c r="LF153" s="13"/>
      <c r="LG153" s="13"/>
      <c r="LH153" s="13"/>
      <c r="LI153" s="13"/>
      <c r="LJ153" s="13"/>
      <c r="LK153" s="13"/>
      <c r="LL153" s="13"/>
      <c r="LM153" s="13"/>
      <c r="LN153" s="13"/>
      <c r="LO153" s="13"/>
      <c r="LP153" s="13"/>
      <c r="LQ153" s="13"/>
      <c r="LR153" s="13"/>
      <c r="LS153" s="13"/>
      <c r="LT153" s="13"/>
      <c r="LU153" s="13"/>
      <c r="LV153" s="13"/>
      <c r="LW153" s="13"/>
      <c r="LX153" s="13"/>
      <c r="LY153" s="13"/>
      <c r="LZ153" s="13"/>
      <c r="MA153" s="13"/>
      <c r="MB153" s="13"/>
      <c r="MC153" s="13"/>
      <c r="MD153" s="13"/>
      <c r="ME153" s="13"/>
      <c r="MF153" s="13"/>
      <c r="MG153" s="13"/>
      <c r="MH153" s="13"/>
      <c r="MI153" s="13"/>
      <c r="MJ153" s="13"/>
      <c r="MK153" s="13"/>
      <c r="ML153" s="13"/>
      <c r="MM153" s="13"/>
      <c r="MN153" s="13"/>
      <c r="MO153" s="13"/>
      <c r="MP153" s="13"/>
      <c r="MQ153" s="13"/>
      <c r="MR153" s="13"/>
      <c r="MS153" s="13"/>
      <c r="MT153" s="13"/>
      <c r="MU153" s="13"/>
      <c r="MV153" s="13"/>
      <c r="MW153" s="13"/>
      <c r="MX153" s="13"/>
      <c r="MY153" s="13"/>
      <c r="MZ153" s="13"/>
      <c r="NA153" s="13"/>
      <c r="NB153" s="13"/>
      <c r="NC153" s="13"/>
      <c r="ND153" s="13"/>
      <c r="NE153" s="13"/>
      <c r="NF153" s="13"/>
      <c r="NG153" s="13"/>
      <c r="NH153" s="13"/>
      <c r="NI153" s="13"/>
      <c r="NJ153" s="13"/>
      <c r="NK153" s="13"/>
      <c r="NL153" s="13"/>
      <c r="NM153" s="13"/>
      <c r="NN153" s="13"/>
      <c r="NO153" s="13"/>
      <c r="NP153" s="13"/>
      <c r="NQ153" s="13"/>
      <c r="NR153" s="13"/>
      <c r="NS153" s="13"/>
      <c r="NT153" s="13"/>
      <c r="NU153" s="13"/>
      <c r="NV153" s="13"/>
      <c r="NW153" s="13"/>
      <c r="NX153" s="13"/>
      <c r="NY153" s="13"/>
      <c r="NZ153" s="13"/>
      <c r="OA153" s="13"/>
      <c r="OB153" s="13"/>
      <c r="OC153" s="13"/>
      <c r="OD153" s="13"/>
      <c r="OE153" s="13"/>
      <c r="OF153" s="13"/>
      <c r="OG153" s="13"/>
      <c r="OH153" s="13"/>
      <c r="OI153" s="13"/>
      <c r="OJ153" s="13"/>
      <c r="OK153" s="13"/>
      <c r="OL153" s="13"/>
      <c r="OM153" s="13"/>
      <c r="ON153" s="13"/>
      <c r="OO153" s="13"/>
      <c r="OP153" s="13"/>
      <c r="OQ153" s="13"/>
      <c r="OR153" s="13"/>
      <c r="OS153" s="13"/>
      <c r="OT153" s="13"/>
      <c r="OU153" s="13"/>
      <c r="OV153" s="13"/>
      <c r="OW153" s="13"/>
      <c r="OX153" s="13"/>
      <c r="OY153" s="13"/>
      <c r="OZ153" s="13"/>
      <c r="PA153" s="13"/>
      <c r="PB153" s="13"/>
      <c r="PC153" s="13"/>
      <c r="PD153" s="13"/>
      <c r="PE153" s="13"/>
      <c r="PF153" s="13"/>
      <c r="PG153" s="13"/>
      <c r="PH153" s="13"/>
      <c r="PI153" s="13"/>
      <c r="PJ153" s="13"/>
      <c r="PK153" s="13"/>
      <c r="PL153" s="13"/>
      <c r="PM153" s="13"/>
      <c r="PN153" s="13"/>
      <c r="PO153" s="13"/>
      <c r="PP153" s="13"/>
      <c r="PQ153" s="13"/>
      <c r="PR153" s="13"/>
      <c r="PS153" s="13"/>
      <c r="PT153" s="13"/>
      <c r="PU153" s="13"/>
      <c r="PV153" s="13"/>
      <c r="PW153" s="13"/>
      <c r="PX153" s="13"/>
    </row>
    <row r="154" spans="1:440" x14ac:dyDescent="0.25">
      <c r="A154" s="28">
        <v>12777</v>
      </c>
      <c r="B154" s="61" t="s">
        <v>1134</v>
      </c>
      <c r="C154" s="20" t="s">
        <v>143</v>
      </c>
      <c r="D154" s="20" t="s">
        <v>144</v>
      </c>
      <c r="E154" s="36">
        <v>0</v>
      </c>
      <c r="F154" s="48" t="s">
        <v>49</v>
      </c>
      <c r="G154" s="49">
        <v>1</v>
      </c>
      <c r="H154" s="28"/>
      <c r="I154" s="21">
        <v>0</v>
      </c>
      <c r="J154" s="39"/>
      <c r="K154" s="21" t="s">
        <v>7</v>
      </c>
      <c r="L154" s="39"/>
      <c r="M154" s="21" t="s">
        <v>7</v>
      </c>
      <c r="N154" s="44"/>
      <c r="O154" s="21" t="s">
        <v>7</v>
      </c>
      <c r="P154" s="44"/>
      <c r="Q154" s="21" t="s">
        <v>7</v>
      </c>
      <c r="R154" s="44"/>
      <c r="S154" s="21" t="s">
        <v>7</v>
      </c>
      <c r="T154" s="45"/>
      <c r="U154" s="21" t="s">
        <v>7</v>
      </c>
      <c r="V154" s="45"/>
      <c r="W154" s="21" t="s">
        <v>7</v>
      </c>
      <c r="X154" s="45"/>
      <c r="Y154" s="21" t="s">
        <v>7</v>
      </c>
      <c r="Z154" s="45"/>
      <c r="AA154" s="21" t="s">
        <v>7</v>
      </c>
      <c r="AB154" s="45"/>
      <c r="AC154" s="21" t="s">
        <v>7</v>
      </c>
      <c r="AD154" s="45"/>
      <c r="AE154" s="21" t="s">
        <v>7</v>
      </c>
      <c r="AF154" s="45"/>
      <c r="AG154" s="21" t="s">
        <v>7</v>
      </c>
      <c r="AH154" s="45"/>
      <c r="AI154" s="21" t="s">
        <v>7</v>
      </c>
      <c r="AJ154" s="45"/>
      <c r="AK154" s="21" t="s">
        <v>7</v>
      </c>
      <c r="AL154" s="45"/>
      <c r="AM154" s="21" t="s">
        <v>7</v>
      </c>
      <c r="AN154" s="45"/>
      <c r="AO154" s="21" t="s">
        <v>7</v>
      </c>
      <c r="AP154" s="45"/>
      <c r="AQ154" s="21" t="s">
        <v>7</v>
      </c>
      <c r="AR154" s="45"/>
      <c r="AS154" s="21" t="s">
        <v>7</v>
      </c>
      <c r="AT154" s="45"/>
      <c r="AU154" s="21" t="s">
        <v>7</v>
      </c>
      <c r="AV154" s="45"/>
      <c r="AW154" s="21" t="s">
        <v>7</v>
      </c>
      <c r="AX154" s="45"/>
      <c r="AY154" s="21" t="s">
        <v>7</v>
      </c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  <c r="IV154" s="13"/>
      <c r="IW154" s="13"/>
      <c r="IX154" s="13"/>
      <c r="IY154" s="13"/>
      <c r="IZ154" s="13"/>
      <c r="JA154" s="13"/>
      <c r="JB154" s="13"/>
      <c r="JC154" s="13"/>
      <c r="JD154" s="13"/>
      <c r="JE154" s="13"/>
      <c r="JF154" s="13"/>
      <c r="JG154" s="13"/>
      <c r="JH154" s="13"/>
      <c r="JI154" s="13"/>
      <c r="JJ154" s="13"/>
      <c r="JK154" s="13"/>
      <c r="JL154" s="13"/>
      <c r="JM154" s="13"/>
      <c r="JN154" s="13"/>
      <c r="JO154" s="13"/>
      <c r="JP154" s="13"/>
      <c r="JQ154" s="13"/>
      <c r="JR154" s="13"/>
      <c r="JS154" s="13"/>
      <c r="JT154" s="13"/>
      <c r="JU154" s="13"/>
      <c r="JV154" s="13"/>
      <c r="JW154" s="13"/>
      <c r="JX154" s="13"/>
      <c r="JY154" s="13"/>
      <c r="JZ154" s="13"/>
      <c r="KA154" s="13"/>
      <c r="KB154" s="13"/>
      <c r="KC154" s="13"/>
      <c r="KD154" s="13"/>
      <c r="KE154" s="13"/>
      <c r="KF154" s="13"/>
      <c r="KG154" s="13"/>
      <c r="KH154" s="13"/>
      <c r="KI154" s="13"/>
      <c r="KJ154" s="13"/>
      <c r="KK154" s="13"/>
      <c r="KL154" s="13"/>
      <c r="KM154" s="13"/>
      <c r="KN154" s="13"/>
      <c r="KO154" s="13"/>
      <c r="KP154" s="13"/>
      <c r="KQ154" s="13"/>
      <c r="KR154" s="13"/>
      <c r="KS154" s="13"/>
      <c r="KT154" s="13"/>
      <c r="KU154" s="13"/>
      <c r="KV154" s="13"/>
      <c r="KW154" s="13"/>
      <c r="KX154" s="13"/>
      <c r="KY154" s="13"/>
      <c r="KZ154" s="13"/>
      <c r="LA154" s="13"/>
      <c r="LB154" s="13"/>
      <c r="LC154" s="13"/>
      <c r="LD154" s="13"/>
      <c r="LE154" s="13"/>
      <c r="LF154" s="13"/>
      <c r="LG154" s="13"/>
      <c r="LH154" s="13"/>
      <c r="LI154" s="13"/>
      <c r="LJ154" s="13"/>
      <c r="LK154" s="13"/>
      <c r="LL154" s="13"/>
      <c r="LM154" s="13"/>
      <c r="LN154" s="13"/>
      <c r="LO154" s="13"/>
      <c r="LP154" s="13"/>
      <c r="LQ154" s="13"/>
      <c r="LR154" s="13"/>
      <c r="LS154" s="13"/>
      <c r="LT154" s="13"/>
      <c r="LU154" s="13"/>
      <c r="LV154" s="13"/>
      <c r="LW154" s="13"/>
      <c r="LX154" s="13"/>
      <c r="LY154" s="13"/>
      <c r="LZ154" s="13"/>
      <c r="MA154" s="13"/>
      <c r="MB154" s="13"/>
      <c r="MC154" s="13"/>
      <c r="MD154" s="13"/>
      <c r="ME154" s="13"/>
      <c r="MF154" s="13"/>
      <c r="MG154" s="13"/>
      <c r="MH154" s="13"/>
      <c r="MI154" s="13"/>
      <c r="MJ154" s="13"/>
      <c r="MK154" s="13"/>
      <c r="ML154" s="13"/>
      <c r="MM154" s="13"/>
      <c r="MN154" s="13"/>
      <c r="MO154" s="13"/>
      <c r="MP154" s="13"/>
      <c r="MQ154" s="13"/>
      <c r="MR154" s="13"/>
      <c r="MS154" s="13"/>
      <c r="MT154" s="13"/>
      <c r="MU154" s="13"/>
      <c r="MV154" s="13"/>
      <c r="MW154" s="13"/>
      <c r="MX154" s="13"/>
      <c r="MY154" s="13"/>
      <c r="MZ154" s="13"/>
      <c r="NA154" s="13"/>
      <c r="NB154" s="13"/>
      <c r="NC154" s="13"/>
      <c r="ND154" s="13"/>
      <c r="NE154" s="13"/>
      <c r="NF154" s="13"/>
      <c r="NG154" s="13"/>
      <c r="NH154" s="13"/>
      <c r="NI154" s="13"/>
      <c r="NJ154" s="13"/>
      <c r="NK154" s="13"/>
      <c r="NL154" s="13"/>
      <c r="NM154" s="13"/>
      <c r="NN154" s="13"/>
      <c r="NO154" s="13"/>
      <c r="NP154" s="13"/>
      <c r="NQ154" s="13"/>
      <c r="NR154" s="13"/>
      <c r="NS154" s="13"/>
      <c r="NT154" s="13"/>
      <c r="NU154" s="13"/>
      <c r="NV154" s="13"/>
      <c r="NW154" s="13"/>
      <c r="NX154" s="13"/>
      <c r="NY154" s="13"/>
      <c r="NZ154" s="13"/>
      <c r="OA154" s="13"/>
      <c r="OB154" s="13"/>
      <c r="OC154" s="13"/>
      <c r="OD154" s="13"/>
      <c r="OE154" s="13"/>
      <c r="OF154" s="13"/>
      <c r="OG154" s="13"/>
      <c r="OH154" s="13"/>
      <c r="OI154" s="13"/>
      <c r="OJ154" s="13"/>
      <c r="OK154" s="13"/>
      <c r="OL154" s="13"/>
      <c r="OM154" s="13"/>
      <c r="ON154" s="13"/>
      <c r="OO154" s="13"/>
      <c r="OP154" s="13"/>
      <c r="OQ154" s="13"/>
      <c r="OR154" s="13"/>
      <c r="OS154" s="13"/>
      <c r="OT154" s="13"/>
      <c r="OU154" s="13"/>
      <c r="OV154" s="13"/>
      <c r="OW154" s="13"/>
      <c r="OX154" s="13"/>
      <c r="OY154" s="13"/>
      <c r="OZ154" s="13"/>
      <c r="PA154" s="13"/>
      <c r="PB154" s="13"/>
      <c r="PC154" s="13"/>
      <c r="PD154" s="13"/>
      <c r="PE154" s="13"/>
      <c r="PF154" s="13"/>
      <c r="PG154" s="13"/>
      <c r="PH154" s="13"/>
      <c r="PI154" s="13"/>
      <c r="PJ154" s="13"/>
      <c r="PK154" s="13"/>
      <c r="PL154" s="13"/>
      <c r="PM154" s="13"/>
      <c r="PN154" s="13"/>
      <c r="PO154" s="13"/>
      <c r="PP154" s="13"/>
      <c r="PQ154" s="13"/>
      <c r="PR154" s="13"/>
      <c r="PS154" s="13"/>
      <c r="PT154" s="13"/>
      <c r="PU154" s="13"/>
      <c r="PV154" s="13"/>
      <c r="PW154" s="13"/>
      <c r="PX154" s="13"/>
    </row>
    <row r="155" spans="1:440" x14ac:dyDescent="0.25">
      <c r="A155" s="28">
        <v>1426</v>
      </c>
      <c r="B155" s="61" t="s">
        <v>1134</v>
      </c>
      <c r="C155" s="20" t="s">
        <v>146</v>
      </c>
      <c r="D155" s="20" t="s">
        <v>147</v>
      </c>
      <c r="E155" s="36">
        <v>0</v>
      </c>
      <c r="F155" s="48" t="s">
        <v>45</v>
      </c>
      <c r="G155" s="49">
        <v>5</v>
      </c>
      <c r="H155" s="28"/>
      <c r="I155" s="21">
        <v>0</v>
      </c>
      <c r="J155" s="39"/>
      <c r="K155" s="21" t="s">
        <v>7</v>
      </c>
      <c r="L155" s="39"/>
      <c r="M155" s="21" t="s">
        <v>7</v>
      </c>
      <c r="N155" s="44"/>
      <c r="O155" s="21" t="s">
        <v>7</v>
      </c>
      <c r="P155" s="46"/>
      <c r="Q155" s="21" t="s">
        <v>7</v>
      </c>
      <c r="R155" s="45"/>
      <c r="S155" s="21" t="s">
        <v>7</v>
      </c>
      <c r="T155" s="45"/>
      <c r="U155" s="21" t="s">
        <v>7</v>
      </c>
      <c r="V155" s="45"/>
      <c r="W155" s="21" t="s">
        <v>7</v>
      </c>
      <c r="X155" s="45"/>
      <c r="Y155" s="21" t="s">
        <v>7</v>
      </c>
      <c r="Z155" s="45"/>
      <c r="AA155" s="21" t="s">
        <v>7</v>
      </c>
      <c r="AB155" s="45"/>
      <c r="AC155" s="21" t="s">
        <v>7</v>
      </c>
      <c r="AD155" s="45"/>
      <c r="AE155" s="21" t="s">
        <v>7</v>
      </c>
      <c r="AF155" s="45"/>
      <c r="AG155" s="21" t="s">
        <v>7</v>
      </c>
      <c r="AH155" s="45"/>
      <c r="AI155" s="21" t="s">
        <v>7</v>
      </c>
      <c r="AJ155" s="45"/>
      <c r="AK155" s="21" t="s">
        <v>7</v>
      </c>
      <c r="AL155" s="45"/>
      <c r="AM155" s="21" t="s">
        <v>7</v>
      </c>
      <c r="AN155" s="45"/>
      <c r="AO155" s="21" t="s">
        <v>7</v>
      </c>
      <c r="AP155" s="45"/>
      <c r="AQ155" s="21" t="s">
        <v>7</v>
      </c>
      <c r="AR155" s="45"/>
      <c r="AS155" s="21" t="s">
        <v>7</v>
      </c>
      <c r="AT155" s="45"/>
      <c r="AU155" s="21" t="s">
        <v>7</v>
      </c>
      <c r="AV155" s="45"/>
      <c r="AW155" s="21" t="s">
        <v>7</v>
      </c>
      <c r="AX155" s="45"/>
      <c r="AY155" s="21" t="s">
        <v>7</v>
      </c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  <c r="IW155" s="13"/>
      <c r="IX155" s="13"/>
      <c r="IY155" s="13"/>
      <c r="IZ155" s="13"/>
      <c r="JA155" s="13"/>
      <c r="JB155" s="13"/>
      <c r="JC155" s="13"/>
      <c r="JD155" s="13"/>
      <c r="JE155" s="13"/>
      <c r="JF155" s="13"/>
      <c r="JG155" s="13"/>
      <c r="JH155" s="13"/>
      <c r="JI155" s="13"/>
      <c r="JJ155" s="13"/>
      <c r="JK155" s="13"/>
      <c r="JL155" s="13"/>
      <c r="JM155" s="13"/>
      <c r="JN155" s="13"/>
      <c r="JO155" s="13"/>
      <c r="JP155" s="13"/>
      <c r="JQ155" s="13"/>
      <c r="JR155" s="13"/>
      <c r="JS155" s="13"/>
      <c r="JT155" s="13"/>
      <c r="JU155" s="13"/>
      <c r="JV155" s="13"/>
      <c r="JW155" s="13"/>
      <c r="JX155" s="13"/>
      <c r="JY155" s="13"/>
      <c r="JZ155" s="13"/>
      <c r="KA155" s="13"/>
      <c r="KB155" s="13"/>
      <c r="KC155" s="13"/>
      <c r="KD155" s="13"/>
      <c r="KE155" s="13"/>
      <c r="KF155" s="13"/>
      <c r="KG155" s="13"/>
      <c r="KH155" s="13"/>
      <c r="KI155" s="13"/>
      <c r="KJ155" s="13"/>
      <c r="KK155" s="13"/>
      <c r="KL155" s="13"/>
      <c r="KM155" s="13"/>
      <c r="KN155" s="13"/>
      <c r="KO155" s="13"/>
      <c r="KP155" s="13"/>
      <c r="KQ155" s="13"/>
      <c r="KR155" s="13"/>
      <c r="KS155" s="13"/>
      <c r="KT155" s="13"/>
      <c r="KU155" s="13"/>
      <c r="KV155" s="13"/>
      <c r="KW155" s="13"/>
      <c r="KX155" s="13"/>
      <c r="KY155" s="13"/>
      <c r="KZ155" s="13"/>
      <c r="LA155" s="13"/>
      <c r="LB155" s="13"/>
      <c r="LC155" s="13"/>
      <c r="LD155" s="13"/>
      <c r="LE155" s="13"/>
      <c r="LF155" s="13"/>
      <c r="LG155" s="13"/>
      <c r="LH155" s="13"/>
      <c r="LI155" s="13"/>
      <c r="LJ155" s="13"/>
      <c r="LK155" s="13"/>
      <c r="LL155" s="13"/>
      <c r="LM155" s="13"/>
      <c r="LN155" s="13"/>
      <c r="LO155" s="13"/>
      <c r="LP155" s="13"/>
      <c r="LQ155" s="13"/>
      <c r="LR155" s="13"/>
      <c r="LS155" s="13"/>
      <c r="LT155" s="13"/>
      <c r="LU155" s="13"/>
      <c r="LV155" s="13"/>
      <c r="LW155" s="13"/>
      <c r="LX155" s="13"/>
      <c r="LY155" s="13"/>
      <c r="LZ155" s="13"/>
      <c r="MA155" s="13"/>
      <c r="MB155" s="13"/>
      <c r="MC155" s="13"/>
      <c r="MD155" s="13"/>
      <c r="ME155" s="13"/>
      <c r="MF155" s="13"/>
      <c r="MG155" s="13"/>
      <c r="MH155" s="13"/>
      <c r="MI155" s="13"/>
      <c r="MJ155" s="13"/>
      <c r="MK155" s="13"/>
      <c r="ML155" s="13"/>
      <c r="MM155" s="13"/>
      <c r="MN155" s="13"/>
      <c r="MO155" s="13"/>
      <c r="MP155" s="13"/>
      <c r="MQ155" s="13"/>
      <c r="MR155" s="13"/>
      <c r="MS155" s="13"/>
      <c r="MT155" s="13"/>
      <c r="MU155" s="13"/>
      <c r="MV155" s="13"/>
      <c r="MW155" s="13"/>
      <c r="MX155" s="13"/>
      <c r="MY155" s="13"/>
      <c r="MZ155" s="13"/>
      <c r="NA155" s="13"/>
      <c r="NB155" s="13"/>
      <c r="NC155" s="13"/>
      <c r="ND155" s="13"/>
      <c r="NE155" s="13"/>
      <c r="NF155" s="13"/>
      <c r="NG155" s="13"/>
      <c r="NH155" s="13"/>
      <c r="NI155" s="13"/>
      <c r="NJ155" s="13"/>
      <c r="NK155" s="13"/>
      <c r="NL155" s="13"/>
      <c r="NM155" s="13"/>
      <c r="NN155" s="13"/>
      <c r="NO155" s="13"/>
      <c r="NP155" s="13"/>
      <c r="NQ155" s="13"/>
      <c r="NR155" s="13"/>
      <c r="NS155" s="13"/>
      <c r="NT155" s="13"/>
      <c r="NU155" s="13"/>
      <c r="NV155" s="13"/>
      <c r="NW155" s="13"/>
      <c r="NX155" s="13"/>
      <c r="NY155" s="13"/>
      <c r="NZ155" s="13"/>
      <c r="OA155" s="13"/>
      <c r="OB155" s="13"/>
      <c r="OC155" s="13"/>
      <c r="OD155" s="13"/>
      <c r="OE155" s="13"/>
      <c r="OF155" s="13"/>
      <c r="OG155" s="13"/>
      <c r="OH155" s="13"/>
      <c r="OI155" s="13"/>
      <c r="OJ155" s="13"/>
      <c r="OK155" s="13"/>
      <c r="OL155" s="13"/>
      <c r="OM155" s="13"/>
      <c r="ON155" s="13"/>
      <c r="OO155" s="13"/>
      <c r="OP155" s="13"/>
      <c r="OQ155" s="13"/>
      <c r="OR155" s="13"/>
      <c r="OS155" s="13"/>
      <c r="OT155" s="13"/>
      <c r="OU155" s="13"/>
      <c r="OV155" s="13"/>
      <c r="OW155" s="13"/>
      <c r="OX155" s="13"/>
      <c r="OY155" s="13"/>
      <c r="OZ155" s="13"/>
      <c r="PA155" s="13"/>
      <c r="PB155" s="13"/>
      <c r="PC155" s="13"/>
      <c r="PD155" s="13"/>
      <c r="PE155" s="13"/>
      <c r="PF155" s="13"/>
      <c r="PG155" s="13"/>
      <c r="PH155" s="13"/>
      <c r="PI155" s="13"/>
      <c r="PJ155" s="13"/>
      <c r="PK155" s="13"/>
      <c r="PL155" s="13"/>
      <c r="PM155" s="13"/>
      <c r="PN155" s="13"/>
      <c r="PO155" s="13"/>
      <c r="PP155" s="13"/>
      <c r="PQ155" s="13"/>
      <c r="PR155" s="13"/>
      <c r="PS155" s="13"/>
      <c r="PT155" s="13"/>
      <c r="PU155" s="13"/>
      <c r="PV155" s="13"/>
      <c r="PW155" s="13"/>
      <c r="PX155" s="13"/>
    </row>
    <row r="156" spans="1:440" x14ac:dyDescent="0.25">
      <c r="A156" s="37"/>
      <c r="B156" s="61" t="s">
        <v>1134</v>
      </c>
      <c r="C156" s="20" t="s">
        <v>578</v>
      </c>
      <c r="D156" s="20" t="s">
        <v>321</v>
      </c>
      <c r="E156" s="36">
        <v>0</v>
      </c>
      <c r="F156" s="48" t="s">
        <v>75</v>
      </c>
      <c r="G156" s="49">
        <v>1</v>
      </c>
      <c r="H156" s="28"/>
      <c r="I156" s="21">
        <v>0</v>
      </c>
      <c r="J156" s="39"/>
      <c r="K156" s="21" t="s">
        <v>7</v>
      </c>
      <c r="L156" s="39"/>
      <c r="M156" s="21" t="s">
        <v>7</v>
      </c>
      <c r="N156" s="44"/>
      <c r="O156" s="21" t="s">
        <v>7</v>
      </c>
      <c r="P156" s="46"/>
      <c r="Q156" s="21" t="s">
        <v>7</v>
      </c>
      <c r="R156" s="44"/>
      <c r="S156" s="21" t="s">
        <v>7</v>
      </c>
      <c r="T156" s="44"/>
      <c r="U156" s="21" t="s">
        <v>7</v>
      </c>
      <c r="V156" s="44"/>
      <c r="W156" s="21" t="s">
        <v>7</v>
      </c>
      <c r="X156" s="44"/>
      <c r="Y156" s="21" t="s">
        <v>7</v>
      </c>
      <c r="Z156" s="44"/>
      <c r="AA156" s="21" t="s">
        <v>7</v>
      </c>
      <c r="AB156" s="44"/>
      <c r="AC156" s="21" t="s">
        <v>7</v>
      </c>
      <c r="AD156" s="44"/>
      <c r="AE156" s="21" t="s">
        <v>7</v>
      </c>
      <c r="AF156" s="44"/>
      <c r="AG156" s="21" t="s">
        <v>7</v>
      </c>
      <c r="AH156" s="44"/>
      <c r="AI156" s="21" t="s">
        <v>7</v>
      </c>
      <c r="AJ156" s="44"/>
      <c r="AK156" s="21" t="s">
        <v>7</v>
      </c>
      <c r="AL156" s="44"/>
      <c r="AM156" s="21" t="s">
        <v>7</v>
      </c>
      <c r="AN156" s="44"/>
      <c r="AO156" s="21" t="s">
        <v>7</v>
      </c>
      <c r="AP156" s="44"/>
      <c r="AQ156" s="21" t="s">
        <v>7</v>
      </c>
      <c r="AR156" s="44"/>
      <c r="AS156" s="21" t="s">
        <v>7</v>
      </c>
      <c r="AT156" s="44"/>
      <c r="AU156" s="21" t="s">
        <v>7</v>
      </c>
      <c r="AV156" s="44"/>
      <c r="AW156" s="21" t="s">
        <v>7</v>
      </c>
      <c r="AX156" s="44"/>
      <c r="AY156" s="21" t="s">
        <v>7</v>
      </c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  <c r="IW156" s="13"/>
      <c r="IX156" s="13"/>
      <c r="IY156" s="13"/>
      <c r="IZ156" s="13"/>
      <c r="JA156" s="13"/>
      <c r="JB156" s="13"/>
      <c r="JC156" s="13"/>
      <c r="JD156" s="13"/>
      <c r="JE156" s="13"/>
      <c r="JF156" s="13"/>
      <c r="JG156" s="13"/>
      <c r="JH156" s="13"/>
      <c r="JI156" s="13"/>
      <c r="JJ156" s="13"/>
      <c r="JK156" s="13"/>
      <c r="JL156" s="13"/>
      <c r="JM156" s="13"/>
      <c r="JN156" s="13"/>
      <c r="JO156" s="13"/>
      <c r="JP156" s="13"/>
      <c r="JQ156" s="13"/>
      <c r="JR156" s="13"/>
      <c r="JS156" s="13"/>
      <c r="JT156" s="13"/>
      <c r="JU156" s="13"/>
      <c r="JV156" s="13"/>
      <c r="JW156" s="13"/>
      <c r="JX156" s="13"/>
      <c r="JY156" s="13"/>
      <c r="JZ156" s="13"/>
      <c r="KA156" s="13"/>
      <c r="KB156" s="13"/>
      <c r="KC156" s="13"/>
      <c r="KD156" s="13"/>
      <c r="KE156" s="13"/>
      <c r="KF156" s="13"/>
      <c r="KG156" s="13"/>
      <c r="KH156" s="13"/>
      <c r="KI156" s="13"/>
      <c r="KJ156" s="13"/>
      <c r="KK156" s="13"/>
      <c r="KL156" s="13"/>
      <c r="KM156" s="13"/>
      <c r="KN156" s="13"/>
      <c r="KO156" s="13"/>
      <c r="KP156" s="13"/>
      <c r="KQ156" s="13"/>
      <c r="KR156" s="13"/>
      <c r="KS156" s="13"/>
      <c r="KT156" s="13"/>
      <c r="KU156" s="13"/>
      <c r="KV156" s="13"/>
      <c r="KW156" s="13"/>
      <c r="KX156" s="13"/>
      <c r="KY156" s="13"/>
      <c r="KZ156" s="13"/>
      <c r="LA156" s="13"/>
      <c r="LB156" s="13"/>
      <c r="LC156" s="13"/>
      <c r="LD156" s="13"/>
      <c r="LE156" s="13"/>
      <c r="LF156" s="13"/>
      <c r="LG156" s="13"/>
      <c r="LH156" s="13"/>
      <c r="LI156" s="13"/>
      <c r="LJ156" s="13"/>
      <c r="LK156" s="13"/>
      <c r="LL156" s="13"/>
      <c r="LM156" s="13"/>
      <c r="LN156" s="13"/>
      <c r="LO156" s="13"/>
      <c r="LP156" s="13"/>
      <c r="LQ156" s="13"/>
      <c r="LR156" s="13"/>
      <c r="LS156" s="13"/>
      <c r="LT156" s="13"/>
      <c r="LU156" s="13"/>
      <c r="LV156" s="13"/>
      <c r="LW156" s="13"/>
      <c r="LX156" s="13"/>
      <c r="LY156" s="13"/>
      <c r="LZ156" s="13"/>
      <c r="MA156" s="13"/>
      <c r="MB156" s="13"/>
      <c r="MC156" s="13"/>
      <c r="MD156" s="13"/>
      <c r="ME156" s="13"/>
      <c r="MF156" s="13"/>
      <c r="MG156" s="13"/>
      <c r="MH156" s="13"/>
      <c r="MI156" s="13"/>
      <c r="MJ156" s="13"/>
      <c r="MK156" s="13"/>
      <c r="ML156" s="13"/>
      <c r="MM156" s="13"/>
      <c r="MN156" s="13"/>
      <c r="MO156" s="13"/>
      <c r="MP156" s="13"/>
      <c r="MQ156" s="13"/>
      <c r="MR156" s="13"/>
      <c r="MS156" s="13"/>
      <c r="MT156" s="13"/>
      <c r="MU156" s="13"/>
      <c r="MV156" s="13"/>
      <c r="MW156" s="13"/>
      <c r="MX156" s="13"/>
      <c r="MY156" s="13"/>
      <c r="MZ156" s="13"/>
      <c r="NA156" s="13"/>
      <c r="NB156" s="13"/>
      <c r="NC156" s="13"/>
      <c r="ND156" s="13"/>
      <c r="NE156" s="13"/>
      <c r="NF156" s="13"/>
      <c r="NG156" s="13"/>
      <c r="NH156" s="13"/>
      <c r="NI156" s="13"/>
      <c r="NJ156" s="13"/>
      <c r="NK156" s="13"/>
      <c r="NL156" s="13"/>
      <c r="NM156" s="13"/>
      <c r="NN156" s="13"/>
      <c r="NO156" s="13"/>
      <c r="NP156" s="13"/>
      <c r="NQ156" s="13"/>
      <c r="NR156" s="13"/>
      <c r="NS156" s="13"/>
      <c r="NT156" s="13"/>
      <c r="NU156" s="13"/>
      <c r="NV156" s="13"/>
      <c r="NW156" s="13"/>
      <c r="NX156" s="13"/>
      <c r="NY156" s="13"/>
      <c r="NZ156" s="13"/>
      <c r="OA156" s="13"/>
      <c r="OB156" s="13"/>
      <c r="OC156" s="13"/>
      <c r="OD156" s="13"/>
      <c r="OE156" s="13"/>
      <c r="OF156" s="13"/>
      <c r="OG156" s="13"/>
      <c r="OH156" s="13"/>
      <c r="OI156" s="13"/>
      <c r="OJ156" s="13"/>
      <c r="OK156" s="13"/>
      <c r="OL156" s="13"/>
      <c r="OM156" s="13"/>
      <c r="ON156" s="13"/>
      <c r="OO156" s="13"/>
      <c r="OP156" s="13"/>
      <c r="OQ156" s="13"/>
      <c r="OR156" s="13"/>
      <c r="OS156" s="13"/>
      <c r="OT156" s="13"/>
      <c r="OU156" s="13"/>
      <c r="OV156" s="13"/>
      <c r="OW156" s="13"/>
      <c r="OX156" s="13"/>
      <c r="OY156" s="13"/>
      <c r="OZ156" s="13"/>
      <c r="PA156" s="13"/>
      <c r="PB156" s="13"/>
      <c r="PC156" s="13"/>
      <c r="PD156" s="13"/>
      <c r="PE156" s="13"/>
      <c r="PF156" s="13"/>
      <c r="PG156" s="13"/>
      <c r="PH156" s="13"/>
      <c r="PI156" s="13"/>
      <c r="PJ156" s="13"/>
      <c r="PK156" s="13"/>
      <c r="PL156" s="13"/>
      <c r="PM156" s="13"/>
      <c r="PN156" s="13"/>
      <c r="PO156" s="13"/>
      <c r="PP156" s="13"/>
      <c r="PQ156" s="13"/>
      <c r="PR156" s="13"/>
      <c r="PS156" s="13"/>
      <c r="PT156" s="13"/>
      <c r="PU156" s="13"/>
      <c r="PV156" s="13"/>
      <c r="PW156" s="13"/>
      <c r="PX156" s="13"/>
    </row>
    <row r="157" spans="1:440" x14ac:dyDescent="0.25">
      <c r="A157" s="37"/>
      <c r="B157" s="61" t="s">
        <v>1134</v>
      </c>
      <c r="C157" s="20" t="s">
        <v>578</v>
      </c>
      <c r="D157" s="20" t="s">
        <v>581</v>
      </c>
      <c r="E157" s="36">
        <v>0</v>
      </c>
      <c r="F157" s="48" t="s">
        <v>49</v>
      </c>
      <c r="G157" s="49">
        <v>1</v>
      </c>
      <c r="H157" s="28"/>
      <c r="I157" s="21">
        <v>0</v>
      </c>
      <c r="J157" s="39"/>
      <c r="K157" s="21" t="s">
        <v>7</v>
      </c>
      <c r="L157" s="39"/>
      <c r="M157" s="21" t="s">
        <v>7</v>
      </c>
      <c r="N157" s="44"/>
      <c r="O157" s="21" t="s">
        <v>7</v>
      </c>
      <c r="P157" s="44"/>
      <c r="Q157" s="21" t="s">
        <v>7</v>
      </c>
      <c r="R157" s="44"/>
      <c r="S157" s="21" t="s">
        <v>7</v>
      </c>
      <c r="T157" s="45"/>
      <c r="U157" s="21" t="s">
        <v>7</v>
      </c>
      <c r="V157" s="45"/>
      <c r="W157" s="21" t="s">
        <v>7</v>
      </c>
      <c r="X157" s="44"/>
      <c r="Y157" s="21" t="s">
        <v>7</v>
      </c>
      <c r="Z157" s="45"/>
      <c r="AA157" s="21" t="s">
        <v>7</v>
      </c>
      <c r="AB157" s="45"/>
      <c r="AC157" s="21" t="s">
        <v>7</v>
      </c>
      <c r="AD157" s="45"/>
      <c r="AE157" s="21" t="s">
        <v>7</v>
      </c>
      <c r="AF157" s="45"/>
      <c r="AG157" s="21" t="s">
        <v>7</v>
      </c>
      <c r="AH157" s="45"/>
      <c r="AI157" s="21" t="s">
        <v>7</v>
      </c>
      <c r="AJ157" s="45"/>
      <c r="AK157" s="21" t="s">
        <v>7</v>
      </c>
      <c r="AL157" s="45"/>
      <c r="AM157" s="21" t="s">
        <v>7</v>
      </c>
      <c r="AN157" s="45"/>
      <c r="AO157" s="21" t="s">
        <v>7</v>
      </c>
      <c r="AP157" s="45"/>
      <c r="AQ157" s="21" t="s">
        <v>7</v>
      </c>
      <c r="AR157" s="45"/>
      <c r="AS157" s="21" t="s">
        <v>7</v>
      </c>
      <c r="AT157" s="45"/>
      <c r="AU157" s="21" t="s">
        <v>7</v>
      </c>
      <c r="AV157" s="45"/>
      <c r="AW157" s="21" t="s">
        <v>7</v>
      </c>
      <c r="AX157" s="45"/>
      <c r="AY157" s="21" t="s">
        <v>7</v>
      </c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  <c r="IU157" s="13"/>
      <c r="IV157" s="13"/>
      <c r="IW157" s="13"/>
      <c r="IX157" s="13"/>
      <c r="IY157" s="13"/>
      <c r="IZ157" s="13"/>
      <c r="JA157" s="13"/>
      <c r="JB157" s="13"/>
      <c r="JC157" s="13"/>
      <c r="JD157" s="13"/>
      <c r="JE157" s="13"/>
      <c r="JF157" s="13"/>
      <c r="JG157" s="13"/>
      <c r="JH157" s="13"/>
      <c r="JI157" s="13"/>
      <c r="JJ157" s="13"/>
      <c r="JK157" s="13"/>
      <c r="JL157" s="13"/>
      <c r="JM157" s="13"/>
      <c r="JN157" s="13"/>
      <c r="JO157" s="13"/>
      <c r="JP157" s="13"/>
      <c r="JQ157" s="13"/>
      <c r="JR157" s="13"/>
      <c r="JS157" s="13"/>
      <c r="JT157" s="13"/>
      <c r="JU157" s="13"/>
      <c r="JV157" s="13"/>
      <c r="JW157" s="13"/>
      <c r="JX157" s="13"/>
      <c r="JY157" s="13"/>
      <c r="JZ157" s="13"/>
      <c r="KA157" s="13"/>
      <c r="KB157" s="13"/>
      <c r="KC157" s="13"/>
      <c r="KD157" s="13"/>
      <c r="KE157" s="13"/>
      <c r="KF157" s="13"/>
      <c r="KG157" s="13"/>
      <c r="KH157" s="13"/>
      <c r="KI157" s="13"/>
      <c r="KJ157" s="13"/>
      <c r="KK157" s="13"/>
      <c r="KL157" s="13"/>
      <c r="KM157" s="13"/>
      <c r="KN157" s="13"/>
      <c r="KO157" s="13"/>
      <c r="KP157" s="13"/>
      <c r="KQ157" s="13"/>
      <c r="KR157" s="13"/>
      <c r="KS157" s="13"/>
      <c r="KT157" s="13"/>
      <c r="KU157" s="13"/>
      <c r="KV157" s="13"/>
      <c r="KW157" s="13"/>
      <c r="KX157" s="13"/>
      <c r="KY157" s="13"/>
      <c r="KZ157" s="13"/>
      <c r="LA157" s="13"/>
      <c r="LB157" s="13"/>
      <c r="LC157" s="13"/>
      <c r="LD157" s="13"/>
      <c r="LE157" s="13"/>
      <c r="LF157" s="13"/>
      <c r="LG157" s="13"/>
      <c r="LH157" s="13"/>
      <c r="LI157" s="13"/>
      <c r="LJ157" s="13"/>
      <c r="LK157" s="13"/>
      <c r="LL157" s="13"/>
      <c r="LM157" s="13"/>
      <c r="LN157" s="13"/>
      <c r="LO157" s="13"/>
      <c r="LP157" s="13"/>
      <c r="LQ157" s="13"/>
      <c r="LR157" s="13"/>
      <c r="LS157" s="13"/>
      <c r="LT157" s="13"/>
      <c r="LU157" s="13"/>
      <c r="LV157" s="13"/>
      <c r="LW157" s="13"/>
      <c r="LX157" s="13"/>
      <c r="LY157" s="13"/>
      <c r="LZ157" s="13"/>
      <c r="MA157" s="13"/>
      <c r="MB157" s="13"/>
      <c r="MC157" s="13"/>
      <c r="MD157" s="13"/>
      <c r="ME157" s="13"/>
      <c r="MF157" s="13"/>
      <c r="MG157" s="13"/>
      <c r="MH157" s="13"/>
      <c r="MI157" s="13"/>
      <c r="MJ157" s="13"/>
      <c r="MK157" s="13"/>
      <c r="ML157" s="13"/>
      <c r="MM157" s="13"/>
      <c r="MN157" s="13"/>
      <c r="MO157" s="13"/>
      <c r="MP157" s="13"/>
      <c r="MQ157" s="13"/>
      <c r="MR157" s="13"/>
      <c r="MS157" s="13"/>
      <c r="MT157" s="13"/>
      <c r="MU157" s="13"/>
      <c r="MV157" s="13"/>
      <c r="MW157" s="13"/>
      <c r="MX157" s="13"/>
      <c r="MY157" s="13"/>
      <c r="MZ157" s="13"/>
      <c r="NA157" s="13"/>
      <c r="NB157" s="13"/>
      <c r="NC157" s="13"/>
      <c r="ND157" s="13"/>
      <c r="NE157" s="13"/>
      <c r="NF157" s="13"/>
      <c r="NG157" s="13"/>
      <c r="NH157" s="13"/>
      <c r="NI157" s="13"/>
      <c r="NJ157" s="13"/>
      <c r="NK157" s="13"/>
      <c r="NL157" s="13"/>
      <c r="NM157" s="13"/>
      <c r="NN157" s="13"/>
      <c r="NO157" s="13"/>
      <c r="NP157" s="13"/>
      <c r="NQ157" s="13"/>
      <c r="NR157" s="13"/>
      <c r="NS157" s="13"/>
      <c r="NT157" s="13"/>
      <c r="NU157" s="13"/>
      <c r="NV157" s="13"/>
      <c r="NW157" s="13"/>
      <c r="NX157" s="13"/>
      <c r="NY157" s="13"/>
      <c r="NZ157" s="13"/>
      <c r="OA157" s="13"/>
      <c r="OB157" s="13"/>
      <c r="OC157" s="13"/>
      <c r="OD157" s="13"/>
      <c r="OE157" s="13"/>
      <c r="OF157" s="13"/>
      <c r="OG157" s="13"/>
      <c r="OH157" s="13"/>
      <c r="OI157" s="13"/>
      <c r="OJ157" s="13"/>
      <c r="OK157" s="13"/>
      <c r="OL157" s="13"/>
      <c r="OM157" s="13"/>
      <c r="ON157" s="13"/>
      <c r="OO157" s="13"/>
      <c r="OP157" s="13"/>
      <c r="OQ157" s="13"/>
      <c r="OR157" s="13"/>
      <c r="OS157" s="13"/>
      <c r="OT157" s="13"/>
      <c r="OU157" s="13"/>
      <c r="OV157" s="13"/>
      <c r="OW157" s="13"/>
      <c r="OX157" s="13"/>
      <c r="OY157" s="13"/>
      <c r="OZ157" s="13"/>
      <c r="PA157" s="13"/>
      <c r="PB157" s="13"/>
      <c r="PC157" s="13"/>
      <c r="PD157" s="13"/>
      <c r="PE157" s="13"/>
      <c r="PF157" s="13"/>
      <c r="PG157" s="13"/>
      <c r="PH157" s="13"/>
      <c r="PI157" s="13"/>
      <c r="PJ157" s="13"/>
      <c r="PK157" s="13"/>
      <c r="PL157" s="13"/>
      <c r="PM157" s="13"/>
      <c r="PN157" s="13"/>
      <c r="PO157" s="13"/>
      <c r="PP157" s="13"/>
      <c r="PQ157" s="13"/>
      <c r="PR157" s="13"/>
      <c r="PS157" s="13"/>
      <c r="PT157" s="13"/>
      <c r="PU157" s="13"/>
      <c r="PV157" s="13"/>
      <c r="PW157" s="13"/>
      <c r="PX157" s="13"/>
    </row>
    <row r="158" spans="1:440" x14ac:dyDescent="0.25">
      <c r="A158" s="28">
        <v>14190</v>
      </c>
      <c r="B158" s="61" t="s">
        <v>1134</v>
      </c>
      <c r="C158" s="20" t="s">
        <v>592</v>
      </c>
      <c r="D158" s="20" t="s">
        <v>593</v>
      </c>
      <c r="E158" s="36">
        <v>0</v>
      </c>
      <c r="F158" s="48" t="s">
        <v>75</v>
      </c>
      <c r="G158" s="49">
        <v>1</v>
      </c>
      <c r="H158" s="28"/>
      <c r="I158" s="21">
        <v>0</v>
      </c>
      <c r="J158" s="43"/>
      <c r="K158" s="21" t="s">
        <v>7</v>
      </c>
      <c r="L158" s="43"/>
      <c r="M158" s="21" t="s">
        <v>7</v>
      </c>
      <c r="N158" s="44"/>
      <c r="O158" s="21" t="s">
        <v>7</v>
      </c>
      <c r="P158" s="44"/>
      <c r="Q158" s="21" t="s">
        <v>7</v>
      </c>
      <c r="R158" s="44"/>
      <c r="S158" s="21" t="s">
        <v>7</v>
      </c>
      <c r="T158" s="45"/>
      <c r="U158" s="21" t="s">
        <v>7</v>
      </c>
      <c r="V158" s="44"/>
      <c r="W158" s="21" t="s">
        <v>7</v>
      </c>
      <c r="X158" s="44"/>
      <c r="Y158" s="21" t="s">
        <v>7</v>
      </c>
      <c r="Z158" s="44"/>
      <c r="AA158" s="21" t="s">
        <v>7</v>
      </c>
      <c r="AB158" s="44"/>
      <c r="AC158" s="21" t="s">
        <v>7</v>
      </c>
      <c r="AD158" s="44"/>
      <c r="AE158" s="21" t="s">
        <v>7</v>
      </c>
      <c r="AF158" s="44"/>
      <c r="AG158" s="21" t="s">
        <v>7</v>
      </c>
      <c r="AH158" s="44"/>
      <c r="AI158" s="21" t="s">
        <v>7</v>
      </c>
      <c r="AJ158" s="44"/>
      <c r="AK158" s="21" t="s">
        <v>7</v>
      </c>
      <c r="AL158" s="44"/>
      <c r="AM158" s="21" t="s">
        <v>7</v>
      </c>
      <c r="AN158" s="44"/>
      <c r="AO158" s="21" t="s">
        <v>7</v>
      </c>
      <c r="AP158" s="44"/>
      <c r="AQ158" s="21" t="s">
        <v>7</v>
      </c>
      <c r="AR158" s="44"/>
      <c r="AS158" s="21" t="s">
        <v>7</v>
      </c>
      <c r="AT158" s="45"/>
      <c r="AU158" s="21" t="s">
        <v>7</v>
      </c>
      <c r="AV158" s="45"/>
      <c r="AW158" s="21" t="s">
        <v>7</v>
      </c>
      <c r="AX158" s="45"/>
      <c r="AY158" s="21" t="s">
        <v>7</v>
      </c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  <c r="IT158" s="13"/>
      <c r="IU158" s="13"/>
      <c r="IV158" s="13"/>
      <c r="IW158" s="13"/>
      <c r="IX158" s="13"/>
      <c r="IY158" s="13"/>
      <c r="IZ158" s="13"/>
      <c r="JA158" s="13"/>
      <c r="JB158" s="13"/>
      <c r="JC158" s="13"/>
      <c r="JD158" s="13"/>
      <c r="JE158" s="13"/>
      <c r="JF158" s="13"/>
      <c r="JG158" s="13"/>
      <c r="JH158" s="13"/>
      <c r="JI158" s="13"/>
      <c r="JJ158" s="13"/>
      <c r="JK158" s="13"/>
      <c r="JL158" s="13"/>
      <c r="JM158" s="13"/>
      <c r="JN158" s="13"/>
      <c r="JO158" s="13"/>
      <c r="JP158" s="13"/>
      <c r="JQ158" s="13"/>
      <c r="JR158" s="13"/>
      <c r="JS158" s="13"/>
      <c r="JT158" s="13"/>
      <c r="JU158" s="13"/>
      <c r="JV158" s="13"/>
      <c r="JW158" s="13"/>
      <c r="JX158" s="13"/>
      <c r="JY158" s="13"/>
      <c r="JZ158" s="13"/>
      <c r="KA158" s="13"/>
      <c r="KB158" s="13"/>
      <c r="KC158" s="13"/>
      <c r="KD158" s="13"/>
      <c r="KE158" s="13"/>
      <c r="KF158" s="13"/>
      <c r="KG158" s="13"/>
      <c r="KH158" s="13"/>
      <c r="KI158" s="13"/>
      <c r="KJ158" s="13"/>
      <c r="KK158" s="13"/>
      <c r="KL158" s="13"/>
      <c r="KM158" s="13"/>
      <c r="KN158" s="13"/>
      <c r="KO158" s="13"/>
      <c r="KP158" s="13"/>
      <c r="KQ158" s="13"/>
      <c r="KR158" s="13"/>
      <c r="KS158" s="13"/>
      <c r="KT158" s="13"/>
      <c r="KU158" s="13"/>
      <c r="KV158" s="13"/>
      <c r="KW158" s="13"/>
      <c r="KX158" s="13"/>
      <c r="KY158" s="13"/>
      <c r="KZ158" s="13"/>
      <c r="LA158" s="13"/>
      <c r="LB158" s="13"/>
      <c r="LC158" s="13"/>
      <c r="LD158" s="13"/>
      <c r="LE158" s="13"/>
      <c r="LF158" s="13"/>
      <c r="LG158" s="13"/>
      <c r="LH158" s="13"/>
      <c r="LI158" s="13"/>
      <c r="LJ158" s="13"/>
      <c r="LK158" s="13"/>
      <c r="LL158" s="13"/>
      <c r="LM158" s="13"/>
      <c r="LN158" s="13"/>
      <c r="LO158" s="13"/>
      <c r="LP158" s="13"/>
      <c r="LQ158" s="13"/>
      <c r="LR158" s="13"/>
      <c r="LS158" s="13"/>
      <c r="LT158" s="13"/>
      <c r="LU158" s="13"/>
      <c r="LV158" s="13"/>
      <c r="LW158" s="13"/>
      <c r="LX158" s="13"/>
      <c r="LY158" s="13"/>
      <c r="LZ158" s="13"/>
      <c r="MA158" s="13"/>
      <c r="MB158" s="13"/>
      <c r="MC158" s="13"/>
      <c r="MD158" s="13"/>
      <c r="ME158" s="13"/>
      <c r="MF158" s="13"/>
      <c r="MG158" s="13"/>
      <c r="MH158" s="13"/>
      <c r="MI158" s="13"/>
      <c r="MJ158" s="13"/>
      <c r="MK158" s="13"/>
      <c r="ML158" s="13"/>
      <c r="MM158" s="13"/>
      <c r="MN158" s="13"/>
      <c r="MO158" s="13"/>
      <c r="MP158" s="13"/>
      <c r="MQ158" s="13"/>
      <c r="MR158" s="13"/>
      <c r="MS158" s="13"/>
      <c r="MT158" s="13"/>
      <c r="MU158" s="13"/>
      <c r="MV158" s="13"/>
      <c r="MW158" s="13"/>
      <c r="MX158" s="13"/>
      <c r="MY158" s="13"/>
      <c r="MZ158" s="13"/>
      <c r="NA158" s="13"/>
      <c r="NB158" s="13"/>
      <c r="NC158" s="13"/>
      <c r="ND158" s="13"/>
      <c r="NE158" s="13"/>
      <c r="NF158" s="13"/>
      <c r="NG158" s="13"/>
      <c r="NH158" s="13"/>
      <c r="NI158" s="13"/>
      <c r="NJ158" s="13"/>
      <c r="NK158" s="13"/>
      <c r="NL158" s="13"/>
      <c r="NM158" s="13"/>
      <c r="NN158" s="13"/>
      <c r="NO158" s="13"/>
      <c r="NP158" s="13"/>
      <c r="NQ158" s="13"/>
      <c r="NR158" s="13"/>
      <c r="NS158" s="13"/>
      <c r="NT158" s="13"/>
      <c r="NU158" s="13"/>
      <c r="NV158" s="13"/>
      <c r="NW158" s="13"/>
      <c r="NX158" s="13"/>
      <c r="NY158" s="13"/>
      <c r="NZ158" s="13"/>
      <c r="OA158" s="13"/>
      <c r="OB158" s="13"/>
      <c r="OC158" s="13"/>
      <c r="OD158" s="13"/>
      <c r="OE158" s="13"/>
      <c r="OF158" s="13"/>
      <c r="OG158" s="13"/>
      <c r="OH158" s="13"/>
      <c r="OI158" s="13"/>
      <c r="OJ158" s="13"/>
      <c r="OK158" s="13"/>
      <c r="OL158" s="13"/>
      <c r="OM158" s="13"/>
      <c r="ON158" s="13"/>
      <c r="OO158" s="13"/>
      <c r="OP158" s="13"/>
      <c r="OQ158" s="13"/>
      <c r="OR158" s="13"/>
      <c r="OS158" s="13"/>
      <c r="OT158" s="13"/>
      <c r="OU158" s="13"/>
      <c r="OV158" s="13"/>
      <c r="OW158" s="13"/>
      <c r="OX158" s="13"/>
      <c r="OY158" s="13"/>
      <c r="OZ158" s="13"/>
      <c r="PA158" s="13"/>
      <c r="PB158" s="13"/>
      <c r="PC158" s="13"/>
      <c r="PD158" s="13"/>
      <c r="PE158" s="13"/>
      <c r="PF158" s="13"/>
      <c r="PG158" s="13"/>
      <c r="PH158" s="13"/>
      <c r="PI158" s="13"/>
      <c r="PJ158" s="13"/>
      <c r="PK158" s="13"/>
      <c r="PL158" s="13"/>
      <c r="PM158" s="13"/>
      <c r="PN158" s="13"/>
      <c r="PO158" s="13"/>
      <c r="PP158" s="13"/>
      <c r="PQ158" s="13"/>
      <c r="PR158" s="13"/>
      <c r="PS158" s="13"/>
      <c r="PT158" s="13"/>
      <c r="PU158" s="13"/>
      <c r="PV158" s="13"/>
      <c r="PW158" s="13"/>
      <c r="PX158" s="13"/>
    </row>
    <row r="159" spans="1:440" x14ac:dyDescent="0.25">
      <c r="A159" s="28">
        <v>14191</v>
      </c>
      <c r="B159" s="61" t="s">
        <v>1134</v>
      </c>
      <c r="C159" s="20" t="s">
        <v>592</v>
      </c>
      <c r="D159" s="20" t="s">
        <v>597</v>
      </c>
      <c r="E159" s="36">
        <v>0</v>
      </c>
      <c r="F159" s="48" t="s">
        <v>49</v>
      </c>
      <c r="G159" s="49">
        <v>1</v>
      </c>
      <c r="H159" s="28"/>
      <c r="I159" s="21">
        <v>0</v>
      </c>
      <c r="J159" s="39"/>
      <c r="K159" s="21" t="s">
        <v>7</v>
      </c>
      <c r="L159" s="39"/>
      <c r="M159" s="21" t="s">
        <v>7</v>
      </c>
      <c r="N159" s="44"/>
      <c r="O159" s="21" t="s">
        <v>7</v>
      </c>
      <c r="P159" s="44"/>
      <c r="Q159" s="21" t="s">
        <v>7</v>
      </c>
      <c r="R159" s="44"/>
      <c r="S159" s="21" t="s">
        <v>7</v>
      </c>
      <c r="T159" s="45"/>
      <c r="U159" s="21" t="s">
        <v>7</v>
      </c>
      <c r="V159" s="45"/>
      <c r="W159" s="21" t="s">
        <v>7</v>
      </c>
      <c r="X159" s="45"/>
      <c r="Y159" s="21" t="s">
        <v>7</v>
      </c>
      <c r="Z159" s="45"/>
      <c r="AA159" s="21" t="s">
        <v>7</v>
      </c>
      <c r="AB159" s="45"/>
      <c r="AC159" s="21" t="s">
        <v>7</v>
      </c>
      <c r="AD159" s="45"/>
      <c r="AE159" s="21" t="s">
        <v>7</v>
      </c>
      <c r="AF159" s="45"/>
      <c r="AG159" s="21" t="s">
        <v>7</v>
      </c>
      <c r="AH159" s="45"/>
      <c r="AI159" s="21" t="s">
        <v>7</v>
      </c>
      <c r="AJ159" s="45"/>
      <c r="AK159" s="21" t="s">
        <v>7</v>
      </c>
      <c r="AL159" s="45"/>
      <c r="AM159" s="21" t="s">
        <v>7</v>
      </c>
      <c r="AN159" s="45"/>
      <c r="AO159" s="21" t="s">
        <v>7</v>
      </c>
      <c r="AP159" s="45"/>
      <c r="AQ159" s="21" t="s">
        <v>7</v>
      </c>
      <c r="AR159" s="45"/>
      <c r="AS159" s="21" t="s">
        <v>7</v>
      </c>
      <c r="AT159" s="44"/>
      <c r="AU159" s="21" t="s">
        <v>7</v>
      </c>
      <c r="AV159" s="44"/>
      <c r="AW159" s="21" t="s">
        <v>7</v>
      </c>
      <c r="AX159" s="44"/>
      <c r="AY159" s="21" t="s">
        <v>7</v>
      </c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  <c r="IU159" s="13"/>
      <c r="IV159" s="13"/>
      <c r="IW159" s="13"/>
      <c r="IX159" s="13"/>
      <c r="IY159" s="13"/>
      <c r="IZ159" s="13"/>
      <c r="JA159" s="13"/>
      <c r="JB159" s="13"/>
      <c r="JC159" s="13"/>
      <c r="JD159" s="13"/>
      <c r="JE159" s="13"/>
      <c r="JF159" s="13"/>
      <c r="JG159" s="13"/>
      <c r="JH159" s="13"/>
      <c r="JI159" s="13"/>
      <c r="JJ159" s="13"/>
      <c r="JK159" s="13"/>
      <c r="JL159" s="13"/>
      <c r="JM159" s="13"/>
      <c r="JN159" s="13"/>
      <c r="JO159" s="13"/>
      <c r="JP159" s="13"/>
      <c r="JQ159" s="13"/>
      <c r="JR159" s="13"/>
      <c r="JS159" s="13"/>
      <c r="JT159" s="13"/>
      <c r="JU159" s="13"/>
      <c r="JV159" s="13"/>
      <c r="JW159" s="13"/>
      <c r="JX159" s="13"/>
      <c r="JY159" s="13"/>
      <c r="JZ159" s="13"/>
      <c r="KA159" s="13"/>
      <c r="KB159" s="13"/>
      <c r="KC159" s="13"/>
      <c r="KD159" s="13"/>
      <c r="KE159" s="13"/>
      <c r="KF159" s="13"/>
      <c r="KG159" s="13"/>
      <c r="KH159" s="13"/>
      <c r="KI159" s="13"/>
      <c r="KJ159" s="13"/>
      <c r="KK159" s="13"/>
      <c r="KL159" s="13"/>
      <c r="KM159" s="13"/>
      <c r="KN159" s="13"/>
      <c r="KO159" s="13"/>
      <c r="KP159" s="13"/>
      <c r="KQ159" s="13"/>
      <c r="KR159" s="13"/>
      <c r="KS159" s="13"/>
      <c r="KT159" s="13"/>
      <c r="KU159" s="13"/>
      <c r="KV159" s="13"/>
      <c r="KW159" s="13"/>
      <c r="KX159" s="13"/>
      <c r="KY159" s="13"/>
      <c r="KZ159" s="13"/>
      <c r="LA159" s="13"/>
      <c r="LB159" s="13"/>
      <c r="LC159" s="13"/>
      <c r="LD159" s="13"/>
      <c r="LE159" s="13"/>
      <c r="LF159" s="13"/>
      <c r="LG159" s="13"/>
      <c r="LH159" s="13"/>
      <c r="LI159" s="13"/>
      <c r="LJ159" s="13"/>
      <c r="LK159" s="13"/>
      <c r="LL159" s="13"/>
      <c r="LM159" s="13"/>
      <c r="LN159" s="13"/>
      <c r="LO159" s="13"/>
      <c r="LP159" s="13"/>
      <c r="LQ159" s="13"/>
      <c r="LR159" s="13"/>
      <c r="LS159" s="13"/>
      <c r="LT159" s="13"/>
      <c r="LU159" s="13"/>
      <c r="LV159" s="13"/>
      <c r="LW159" s="13"/>
      <c r="LX159" s="13"/>
      <c r="LY159" s="13"/>
      <c r="LZ159" s="13"/>
      <c r="MA159" s="13"/>
      <c r="MB159" s="13"/>
      <c r="MC159" s="13"/>
      <c r="MD159" s="13"/>
      <c r="ME159" s="13"/>
      <c r="MF159" s="13"/>
      <c r="MG159" s="13"/>
      <c r="MH159" s="13"/>
      <c r="MI159" s="13"/>
      <c r="MJ159" s="13"/>
      <c r="MK159" s="13"/>
      <c r="ML159" s="13"/>
      <c r="MM159" s="13"/>
      <c r="MN159" s="13"/>
      <c r="MO159" s="13"/>
      <c r="MP159" s="13"/>
      <c r="MQ159" s="13"/>
      <c r="MR159" s="13"/>
      <c r="MS159" s="13"/>
      <c r="MT159" s="13"/>
      <c r="MU159" s="13"/>
      <c r="MV159" s="13"/>
      <c r="MW159" s="13"/>
      <c r="MX159" s="13"/>
      <c r="MY159" s="13"/>
      <c r="MZ159" s="13"/>
      <c r="NA159" s="13"/>
      <c r="NB159" s="13"/>
      <c r="NC159" s="13"/>
      <c r="ND159" s="13"/>
      <c r="NE159" s="13"/>
      <c r="NF159" s="13"/>
      <c r="NG159" s="13"/>
      <c r="NH159" s="13"/>
      <c r="NI159" s="13"/>
      <c r="NJ159" s="13"/>
      <c r="NK159" s="13"/>
      <c r="NL159" s="13"/>
      <c r="NM159" s="13"/>
      <c r="NN159" s="13"/>
      <c r="NO159" s="13"/>
      <c r="NP159" s="13"/>
      <c r="NQ159" s="13"/>
      <c r="NR159" s="13"/>
      <c r="NS159" s="13"/>
      <c r="NT159" s="13"/>
      <c r="NU159" s="13"/>
      <c r="NV159" s="13"/>
      <c r="NW159" s="13"/>
      <c r="NX159" s="13"/>
      <c r="NY159" s="13"/>
      <c r="NZ159" s="13"/>
      <c r="OA159" s="13"/>
      <c r="OB159" s="13"/>
      <c r="OC159" s="13"/>
      <c r="OD159" s="13"/>
      <c r="OE159" s="13"/>
      <c r="OF159" s="13"/>
      <c r="OG159" s="13"/>
      <c r="OH159" s="13"/>
      <c r="OI159" s="13"/>
      <c r="OJ159" s="13"/>
      <c r="OK159" s="13"/>
      <c r="OL159" s="13"/>
      <c r="OM159" s="13"/>
      <c r="ON159" s="13"/>
      <c r="OO159" s="13"/>
      <c r="OP159" s="13"/>
      <c r="OQ159" s="13"/>
      <c r="OR159" s="13"/>
      <c r="OS159" s="13"/>
      <c r="OT159" s="13"/>
      <c r="OU159" s="13"/>
      <c r="OV159" s="13"/>
      <c r="OW159" s="13"/>
      <c r="OX159" s="13"/>
      <c r="OY159" s="13"/>
      <c r="OZ159" s="13"/>
      <c r="PA159" s="13"/>
      <c r="PB159" s="13"/>
      <c r="PC159" s="13"/>
      <c r="PD159" s="13"/>
      <c r="PE159" s="13"/>
      <c r="PF159" s="13"/>
      <c r="PG159" s="13"/>
      <c r="PH159" s="13"/>
      <c r="PI159" s="13"/>
      <c r="PJ159" s="13"/>
      <c r="PK159" s="13"/>
      <c r="PL159" s="13"/>
      <c r="PM159" s="13"/>
      <c r="PN159" s="13"/>
      <c r="PO159" s="13"/>
      <c r="PP159" s="13"/>
      <c r="PQ159" s="13"/>
      <c r="PR159" s="13"/>
      <c r="PS159" s="13"/>
      <c r="PT159" s="13"/>
      <c r="PU159" s="13"/>
      <c r="PV159" s="13"/>
      <c r="PW159" s="13"/>
      <c r="PX159" s="13"/>
    </row>
    <row r="160" spans="1:440" x14ac:dyDescent="0.25">
      <c r="A160" s="37"/>
      <c r="B160" s="61" t="s">
        <v>1134</v>
      </c>
      <c r="C160" s="20" t="s">
        <v>601</v>
      </c>
      <c r="D160" s="20" t="s">
        <v>602</v>
      </c>
      <c r="E160" s="36">
        <v>0</v>
      </c>
      <c r="F160" s="48" t="s">
        <v>49</v>
      </c>
      <c r="G160" s="49">
        <v>1</v>
      </c>
      <c r="H160" s="28"/>
      <c r="I160" s="21">
        <v>0</v>
      </c>
      <c r="J160" s="39"/>
      <c r="K160" s="21" t="s">
        <v>7</v>
      </c>
      <c r="L160" s="39"/>
      <c r="M160" s="21" t="s">
        <v>7</v>
      </c>
      <c r="N160" s="44"/>
      <c r="O160" s="21" t="s">
        <v>7</v>
      </c>
      <c r="P160" s="46"/>
      <c r="Q160" s="21" t="s">
        <v>7</v>
      </c>
      <c r="R160" s="44"/>
      <c r="S160" s="21" t="s">
        <v>7</v>
      </c>
      <c r="T160" s="45"/>
      <c r="U160" s="21" t="s">
        <v>7</v>
      </c>
      <c r="V160" s="44"/>
      <c r="W160" s="21" t="s">
        <v>7</v>
      </c>
      <c r="X160" s="45"/>
      <c r="Y160" s="21" t="s">
        <v>7</v>
      </c>
      <c r="Z160" s="44"/>
      <c r="AA160" s="21" t="s">
        <v>7</v>
      </c>
      <c r="AB160" s="44"/>
      <c r="AC160" s="21" t="s">
        <v>7</v>
      </c>
      <c r="AD160" s="44"/>
      <c r="AE160" s="21" t="s">
        <v>7</v>
      </c>
      <c r="AF160" s="44"/>
      <c r="AG160" s="21" t="s">
        <v>7</v>
      </c>
      <c r="AH160" s="44"/>
      <c r="AI160" s="21" t="s">
        <v>7</v>
      </c>
      <c r="AJ160" s="44"/>
      <c r="AK160" s="21" t="s">
        <v>7</v>
      </c>
      <c r="AL160" s="44"/>
      <c r="AM160" s="21" t="s">
        <v>7</v>
      </c>
      <c r="AN160" s="44"/>
      <c r="AO160" s="21" t="s">
        <v>7</v>
      </c>
      <c r="AP160" s="44"/>
      <c r="AQ160" s="21" t="s">
        <v>7</v>
      </c>
      <c r="AR160" s="44"/>
      <c r="AS160" s="21" t="s">
        <v>7</v>
      </c>
      <c r="AT160" s="44"/>
      <c r="AU160" s="21" t="s">
        <v>7</v>
      </c>
      <c r="AV160" s="44"/>
      <c r="AW160" s="21" t="s">
        <v>7</v>
      </c>
      <c r="AX160" s="44"/>
      <c r="AY160" s="21" t="s">
        <v>7</v>
      </c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  <c r="IU160" s="13"/>
      <c r="IV160" s="13"/>
      <c r="IW160" s="13"/>
      <c r="IX160" s="13"/>
      <c r="IY160" s="13"/>
      <c r="IZ160" s="13"/>
      <c r="JA160" s="13"/>
      <c r="JB160" s="13"/>
      <c r="JC160" s="13"/>
      <c r="JD160" s="13"/>
      <c r="JE160" s="13"/>
      <c r="JF160" s="13"/>
      <c r="JG160" s="13"/>
      <c r="JH160" s="13"/>
      <c r="JI160" s="13"/>
      <c r="JJ160" s="13"/>
      <c r="JK160" s="13"/>
      <c r="JL160" s="13"/>
      <c r="JM160" s="13"/>
      <c r="JN160" s="13"/>
      <c r="JO160" s="13"/>
      <c r="JP160" s="13"/>
      <c r="JQ160" s="13"/>
      <c r="JR160" s="13"/>
      <c r="JS160" s="13"/>
      <c r="JT160" s="13"/>
      <c r="JU160" s="13"/>
      <c r="JV160" s="13"/>
      <c r="JW160" s="13"/>
      <c r="JX160" s="13"/>
      <c r="JY160" s="13"/>
      <c r="JZ160" s="13"/>
      <c r="KA160" s="13"/>
      <c r="KB160" s="13"/>
      <c r="KC160" s="13"/>
      <c r="KD160" s="13"/>
      <c r="KE160" s="13"/>
      <c r="KF160" s="13"/>
      <c r="KG160" s="13"/>
      <c r="KH160" s="13"/>
      <c r="KI160" s="13"/>
      <c r="KJ160" s="13"/>
      <c r="KK160" s="13"/>
      <c r="KL160" s="13"/>
      <c r="KM160" s="13"/>
      <c r="KN160" s="13"/>
      <c r="KO160" s="13"/>
      <c r="KP160" s="13"/>
      <c r="KQ160" s="13"/>
      <c r="KR160" s="13"/>
      <c r="KS160" s="13"/>
      <c r="KT160" s="13"/>
      <c r="KU160" s="13"/>
      <c r="KV160" s="13"/>
      <c r="KW160" s="13"/>
      <c r="KX160" s="13"/>
      <c r="KY160" s="13"/>
      <c r="KZ160" s="13"/>
      <c r="LA160" s="13"/>
      <c r="LB160" s="13"/>
      <c r="LC160" s="13"/>
      <c r="LD160" s="13"/>
      <c r="LE160" s="13"/>
      <c r="LF160" s="13"/>
      <c r="LG160" s="13"/>
      <c r="LH160" s="13"/>
      <c r="LI160" s="13"/>
      <c r="LJ160" s="13"/>
      <c r="LK160" s="13"/>
      <c r="LL160" s="13"/>
      <c r="LM160" s="13"/>
      <c r="LN160" s="13"/>
      <c r="LO160" s="13"/>
      <c r="LP160" s="13"/>
      <c r="LQ160" s="13"/>
      <c r="LR160" s="13"/>
      <c r="LS160" s="13"/>
      <c r="LT160" s="13"/>
      <c r="LU160" s="13"/>
      <c r="LV160" s="13"/>
      <c r="LW160" s="13"/>
      <c r="LX160" s="13"/>
      <c r="LY160" s="13"/>
      <c r="LZ160" s="13"/>
      <c r="MA160" s="13"/>
      <c r="MB160" s="13"/>
      <c r="MC160" s="13"/>
      <c r="MD160" s="13"/>
      <c r="ME160" s="13"/>
      <c r="MF160" s="13"/>
      <c r="MG160" s="13"/>
      <c r="MH160" s="13"/>
      <c r="MI160" s="13"/>
      <c r="MJ160" s="13"/>
      <c r="MK160" s="13"/>
      <c r="ML160" s="13"/>
      <c r="MM160" s="13"/>
      <c r="MN160" s="13"/>
      <c r="MO160" s="13"/>
      <c r="MP160" s="13"/>
      <c r="MQ160" s="13"/>
      <c r="MR160" s="13"/>
      <c r="MS160" s="13"/>
      <c r="MT160" s="13"/>
      <c r="MU160" s="13"/>
      <c r="MV160" s="13"/>
      <c r="MW160" s="13"/>
      <c r="MX160" s="13"/>
      <c r="MY160" s="13"/>
      <c r="MZ160" s="13"/>
      <c r="NA160" s="13"/>
      <c r="NB160" s="13"/>
      <c r="NC160" s="13"/>
      <c r="ND160" s="13"/>
      <c r="NE160" s="13"/>
      <c r="NF160" s="13"/>
      <c r="NG160" s="13"/>
      <c r="NH160" s="13"/>
      <c r="NI160" s="13"/>
      <c r="NJ160" s="13"/>
      <c r="NK160" s="13"/>
      <c r="NL160" s="13"/>
      <c r="NM160" s="13"/>
      <c r="NN160" s="13"/>
      <c r="NO160" s="13"/>
      <c r="NP160" s="13"/>
      <c r="NQ160" s="13"/>
      <c r="NR160" s="13"/>
      <c r="NS160" s="13"/>
      <c r="NT160" s="13"/>
      <c r="NU160" s="13"/>
      <c r="NV160" s="13"/>
      <c r="NW160" s="13"/>
      <c r="NX160" s="13"/>
      <c r="NY160" s="13"/>
      <c r="NZ160" s="13"/>
      <c r="OA160" s="13"/>
      <c r="OB160" s="13"/>
      <c r="OC160" s="13"/>
      <c r="OD160" s="13"/>
      <c r="OE160" s="13"/>
      <c r="OF160" s="13"/>
      <c r="OG160" s="13"/>
      <c r="OH160" s="13"/>
      <c r="OI160" s="13"/>
      <c r="OJ160" s="13"/>
      <c r="OK160" s="13"/>
      <c r="OL160" s="13"/>
      <c r="OM160" s="13"/>
      <c r="ON160" s="13"/>
      <c r="OO160" s="13"/>
      <c r="OP160" s="13"/>
      <c r="OQ160" s="13"/>
      <c r="OR160" s="13"/>
      <c r="OS160" s="13"/>
      <c r="OT160" s="13"/>
      <c r="OU160" s="13"/>
      <c r="OV160" s="13"/>
      <c r="OW160" s="13"/>
      <c r="OX160" s="13"/>
      <c r="OY160" s="13"/>
      <c r="OZ160" s="13"/>
      <c r="PA160" s="13"/>
      <c r="PB160" s="13"/>
      <c r="PC160" s="13"/>
      <c r="PD160" s="13"/>
      <c r="PE160" s="13"/>
      <c r="PF160" s="13"/>
      <c r="PG160" s="13"/>
      <c r="PH160" s="13"/>
      <c r="PI160" s="13"/>
      <c r="PJ160" s="13"/>
      <c r="PK160" s="13"/>
      <c r="PL160" s="13"/>
      <c r="PM160" s="13"/>
      <c r="PN160" s="13"/>
      <c r="PO160" s="13"/>
      <c r="PP160" s="13"/>
      <c r="PQ160" s="13"/>
      <c r="PR160" s="13"/>
      <c r="PS160" s="13"/>
      <c r="PT160" s="13"/>
      <c r="PU160" s="13"/>
      <c r="PV160" s="13"/>
      <c r="PW160" s="13"/>
      <c r="PX160" s="13"/>
    </row>
    <row r="161" spans="1:440" x14ac:dyDescent="0.25">
      <c r="A161" s="28">
        <v>12193</v>
      </c>
      <c r="B161" s="61" t="s">
        <v>1134</v>
      </c>
      <c r="C161" s="20" t="s">
        <v>606</v>
      </c>
      <c r="D161" s="20" t="s">
        <v>607</v>
      </c>
      <c r="E161" s="36">
        <v>0</v>
      </c>
      <c r="F161" s="48" t="s">
        <v>75</v>
      </c>
      <c r="G161" s="49">
        <v>1</v>
      </c>
      <c r="H161" s="28"/>
      <c r="I161" s="21">
        <v>0</v>
      </c>
      <c r="J161" s="39"/>
      <c r="K161" s="21" t="s">
        <v>7</v>
      </c>
      <c r="L161" s="39"/>
      <c r="M161" s="21" t="s">
        <v>7</v>
      </c>
      <c r="N161" s="44"/>
      <c r="O161" s="21" t="s">
        <v>7</v>
      </c>
      <c r="P161" s="46"/>
      <c r="Q161" s="21" t="s">
        <v>7</v>
      </c>
      <c r="R161" s="44"/>
      <c r="S161" s="21" t="s">
        <v>7</v>
      </c>
      <c r="T161" s="45"/>
      <c r="U161" s="21" t="s">
        <v>7</v>
      </c>
      <c r="V161" s="45"/>
      <c r="W161" s="21" t="s">
        <v>7</v>
      </c>
      <c r="X161" s="44"/>
      <c r="Y161" s="21" t="s">
        <v>7</v>
      </c>
      <c r="Z161" s="45"/>
      <c r="AA161" s="21" t="s">
        <v>7</v>
      </c>
      <c r="AB161" s="45"/>
      <c r="AC161" s="21" t="s">
        <v>7</v>
      </c>
      <c r="AD161" s="45"/>
      <c r="AE161" s="21" t="s">
        <v>7</v>
      </c>
      <c r="AF161" s="45"/>
      <c r="AG161" s="21" t="s">
        <v>7</v>
      </c>
      <c r="AH161" s="45"/>
      <c r="AI161" s="21" t="s">
        <v>7</v>
      </c>
      <c r="AJ161" s="45"/>
      <c r="AK161" s="21" t="s">
        <v>7</v>
      </c>
      <c r="AL161" s="45"/>
      <c r="AM161" s="21" t="s">
        <v>7</v>
      </c>
      <c r="AN161" s="45"/>
      <c r="AO161" s="21" t="s">
        <v>7</v>
      </c>
      <c r="AP161" s="45"/>
      <c r="AQ161" s="21" t="s">
        <v>7</v>
      </c>
      <c r="AR161" s="45"/>
      <c r="AS161" s="21" t="s">
        <v>7</v>
      </c>
      <c r="AT161" s="45"/>
      <c r="AU161" s="21" t="s">
        <v>7</v>
      </c>
      <c r="AV161" s="45"/>
      <c r="AW161" s="21" t="s">
        <v>7</v>
      </c>
      <c r="AX161" s="45"/>
      <c r="AY161" s="21" t="s">
        <v>7</v>
      </c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  <c r="IW161" s="13"/>
      <c r="IX161" s="13"/>
      <c r="IY161" s="13"/>
      <c r="IZ161" s="13"/>
      <c r="JA161" s="13"/>
      <c r="JB161" s="13"/>
      <c r="JC161" s="13"/>
      <c r="JD161" s="13"/>
      <c r="JE161" s="13"/>
      <c r="JF161" s="13"/>
      <c r="JG161" s="13"/>
      <c r="JH161" s="13"/>
      <c r="JI161" s="13"/>
      <c r="JJ161" s="13"/>
      <c r="JK161" s="13"/>
      <c r="JL161" s="13"/>
      <c r="JM161" s="13"/>
      <c r="JN161" s="13"/>
      <c r="JO161" s="13"/>
      <c r="JP161" s="13"/>
      <c r="JQ161" s="13"/>
      <c r="JR161" s="13"/>
      <c r="JS161" s="13"/>
      <c r="JT161" s="13"/>
      <c r="JU161" s="13"/>
      <c r="JV161" s="13"/>
      <c r="JW161" s="13"/>
      <c r="JX161" s="13"/>
      <c r="JY161" s="13"/>
      <c r="JZ161" s="13"/>
      <c r="KA161" s="13"/>
      <c r="KB161" s="13"/>
      <c r="KC161" s="13"/>
      <c r="KD161" s="13"/>
      <c r="KE161" s="13"/>
      <c r="KF161" s="13"/>
      <c r="KG161" s="13"/>
      <c r="KH161" s="13"/>
      <c r="KI161" s="13"/>
      <c r="KJ161" s="13"/>
      <c r="KK161" s="13"/>
      <c r="KL161" s="13"/>
      <c r="KM161" s="13"/>
      <c r="KN161" s="13"/>
      <c r="KO161" s="13"/>
      <c r="KP161" s="13"/>
      <c r="KQ161" s="13"/>
      <c r="KR161" s="13"/>
      <c r="KS161" s="13"/>
      <c r="KT161" s="13"/>
      <c r="KU161" s="13"/>
      <c r="KV161" s="13"/>
      <c r="KW161" s="13"/>
      <c r="KX161" s="13"/>
      <c r="KY161" s="13"/>
      <c r="KZ161" s="13"/>
      <c r="LA161" s="13"/>
      <c r="LB161" s="13"/>
      <c r="LC161" s="13"/>
      <c r="LD161" s="13"/>
      <c r="LE161" s="13"/>
      <c r="LF161" s="13"/>
      <c r="LG161" s="13"/>
      <c r="LH161" s="13"/>
      <c r="LI161" s="13"/>
      <c r="LJ161" s="13"/>
      <c r="LK161" s="13"/>
      <c r="LL161" s="13"/>
      <c r="LM161" s="13"/>
      <c r="LN161" s="13"/>
      <c r="LO161" s="13"/>
      <c r="LP161" s="13"/>
      <c r="LQ161" s="13"/>
      <c r="LR161" s="13"/>
      <c r="LS161" s="13"/>
      <c r="LT161" s="13"/>
      <c r="LU161" s="13"/>
      <c r="LV161" s="13"/>
      <c r="LW161" s="13"/>
      <c r="LX161" s="13"/>
      <c r="LY161" s="13"/>
      <c r="LZ161" s="13"/>
      <c r="MA161" s="13"/>
      <c r="MB161" s="13"/>
      <c r="MC161" s="13"/>
      <c r="MD161" s="13"/>
      <c r="ME161" s="13"/>
      <c r="MF161" s="13"/>
      <c r="MG161" s="13"/>
      <c r="MH161" s="13"/>
      <c r="MI161" s="13"/>
      <c r="MJ161" s="13"/>
      <c r="MK161" s="13"/>
      <c r="ML161" s="13"/>
      <c r="MM161" s="13"/>
      <c r="MN161" s="13"/>
      <c r="MO161" s="13"/>
      <c r="MP161" s="13"/>
      <c r="MQ161" s="13"/>
      <c r="MR161" s="13"/>
      <c r="MS161" s="13"/>
      <c r="MT161" s="13"/>
      <c r="MU161" s="13"/>
      <c r="MV161" s="13"/>
      <c r="MW161" s="13"/>
      <c r="MX161" s="13"/>
      <c r="MY161" s="13"/>
      <c r="MZ161" s="13"/>
      <c r="NA161" s="13"/>
      <c r="NB161" s="13"/>
      <c r="NC161" s="13"/>
      <c r="ND161" s="13"/>
      <c r="NE161" s="13"/>
      <c r="NF161" s="13"/>
      <c r="NG161" s="13"/>
      <c r="NH161" s="13"/>
      <c r="NI161" s="13"/>
      <c r="NJ161" s="13"/>
      <c r="NK161" s="13"/>
      <c r="NL161" s="13"/>
      <c r="NM161" s="13"/>
      <c r="NN161" s="13"/>
      <c r="NO161" s="13"/>
      <c r="NP161" s="13"/>
      <c r="NQ161" s="13"/>
      <c r="NR161" s="13"/>
      <c r="NS161" s="13"/>
      <c r="NT161" s="13"/>
      <c r="NU161" s="13"/>
      <c r="NV161" s="13"/>
      <c r="NW161" s="13"/>
      <c r="NX161" s="13"/>
      <c r="NY161" s="13"/>
      <c r="NZ161" s="13"/>
      <c r="OA161" s="13"/>
      <c r="OB161" s="13"/>
      <c r="OC161" s="13"/>
      <c r="OD161" s="13"/>
      <c r="OE161" s="13"/>
      <c r="OF161" s="13"/>
      <c r="OG161" s="13"/>
      <c r="OH161" s="13"/>
      <c r="OI161" s="13"/>
      <c r="OJ161" s="13"/>
      <c r="OK161" s="13"/>
      <c r="OL161" s="13"/>
      <c r="OM161" s="13"/>
      <c r="ON161" s="13"/>
      <c r="OO161" s="13"/>
      <c r="OP161" s="13"/>
      <c r="OQ161" s="13"/>
      <c r="OR161" s="13"/>
      <c r="OS161" s="13"/>
      <c r="OT161" s="13"/>
      <c r="OU161" s="13"/>
      <c r="OV161" s="13"/>
      <c r="OW161" s="13"/>
      <c r="OX161" s="13"/>
      <c r="OY161" s="13"/>
      <c r="OZ161" s="13"/>
      <c r="PA161" s="13"/>
      <c r="PB161" s="13"/>
      <c r="PC161" s="13"/>
      <c r="PD161" s="13"/>
      <c r="PE161" s="13"/>
      <c r="PF161" s="13"/>
      <c r="PG161" s="13"/>
      <c r="PH161" s="13"/>
      <c r="PI161" s="13"/>
      <c r="PJ161" s="13"/>
      <c r="PK161" s="13"/>
      <c r="PL161" s="13"/>
      <c r="PM161" s="13"/>
      <c r="PN161" s="13"/>
      <c r="PO161" s="13"/>
      <c r="PP161" s="13"/>
      <c r="PQ161" s="13"/>
      <c r="PR161" s="13"/>
      <c r="PS161" s="13"/>
      <c r="PT161" s="13"/>
      <c r="PU161" s="13"/>
      <c r="PV161" s="13"/>
      <c r="PW161" s="13"/>
      <c r="PX161" s="13"/>
    </row>
    <row r="162" spans="1:440" x14ac:dyDescent="0.25">
      <c r="A162" s="28">
        <v>12191</v>
      </c>
      <c r="B162" s="61" t="s">
        <v>1134</v>
      </c>
      <c r="C162" s="20" t="s">
        <v>606</v>
      </c>
      <c r="D162" s="20" t="s">
        <v>610</v>
      </c>
      <c r="E162" s="36">
        <v>0</v>
      </c>
      <c r="F162" s="48" t="s">
        <v>49</v>
      </c>
      <c r="G162" s="49">
        <v>1</v>
      </c>
      <c r="H162" s="28"/>
      <c r="I162" s="21">
        <v>0</v>
      </c>
      <c r="J162" s="39"/>
      <c r="K162" s="21" t="s">
        <v>7</v>
      </c>
      <c r="L162" s="39"/>
      <c r="M162" s="21" t="s">
        <v>7</v>
      </c>
      <c r="N162" s="44"/>
      <c r="O162" s="21" t="s">
        <v>7</v>
      </c>
      <c r="P162" s="46"/>
      <c r="Q162" s="21" t="s">
        <v>7</v>
      </c>
      <c r="R162" s="44"/>
      <c r="S162" s="21" t="s">
        <v>7</v>
      </c>
      <c r="T162" s="45"/>
      <c r="U162" s="21" t="s">
        <v>7</v>
      </c>
      <c r="V162" s="44"/>
      <c r="W162" s="21" t="s">
        <v>7</v>
      </c>
      <c r="X162" s="44"/>
      <c r="Y162" s="21" t="s">
        <v>7</v>
      </c>
      <c r="Z162" s="44"/>
      <c r="AA162" s="21" t="s">
        <v>7</v>
      </c>
      <c r="AB162" s="44"/>
      <c r="AC162" s="21" t="s">
        <v>7</v>
      </c>
      <c r="AD162" s="44"/>
      <c r="AE162" s="21" t="s">
        <v>7</v>
      </c>
      <c r="AF162" s="44"/>
      <c r="AG162" s="21" t="s">
        <v>7</v>
      </c>
      <c r="AH162" s="44"/>
      <c r="AI162" s="21" t="s">
        <v>7</v>
      </c>
      <c r="AJ162" s="44"/>
      <c r="AK162" s="21" t="s">
        <v>7</v>
      </c>
      <c r="AL162" s="44"/>
      <c r="AM162" s="21" t="s">
        <v>7</v>
      </c>
      <c r="AN162" s="44"/>
      <c r="AO162" s="21" t="s">
        <v>7</v>
      </c>
      <c r="AP162" s="44"/>
      <c r="AQ162" s="21" t="s">
        <v>7</v>
      </c>
      <c r="AR162" s="44"/>
      <c r="AS162" s="21" t="s">
        <v>7</v>
      </c>
      <c r="AT162" s="44"/>
      <c r="AU162" s="21" t="s">
        <v>7</v>
      </c>
      <c r="AV162" s="44"/>
      <c r="AW162" s="21" t="s">
        <v>7</v>
      </c>
      <c r="AX162" s="44"/>
      <c r="AY162" s="21" t="s">
        <v>7</v>
      </c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  <c r="IW162" s="13"/>
      <c r="IX162" s="13"/>
      <c r="IY162" s="13"/>
      <c r="IZ162" s="13"/>
      <c r="JA162" s="13"/>
      <c r="JB162" s="13"/>
      <c r="JC162" s="13"/>
      <c r="JD162" s="13"/>
      <c r="JE162" s="13"/>
      <c r="JF162" s="13"/>
      <c r="JG162" s="13"/>
      <c r="JH162" s="13"/>
      <c r="JI162" s="13"/>
      <c r="JJ162" s="13"/>
      <c r="JK162" s="13"/>
      <c r="JL162" s="13"/>
      <c r="JM162" s="13"/>
      <c r="JN162" s="13"/>
      <c r="JO162" s="13"/>
      <c r="JP162" s="13"/>
      <c r="JQ162" s="13"/>
      <c r="JR162" s="13"/>
      <c r="JS162" s="13"/>
      <c r="JT162" s="13"/>
      <c r="JU162" s="13"/>
      <c r="JV162" s="13"/>
      <c r="JW162" s="13"/>
      <c r="JX162" s="13"/>
      <c r="JY162" s="13"/>
      <c r="JZ162" s="13"/>
      <c r="KA162" s="13"/>
      <c r="KB162" s="13"/>
      <c r="KC162" s="13"/>
      <c r="KD162" s="13"/>
      <c r="KE162" s="13"/>
      <c r="KF162" s="13"/>
      <c r="KG162" s="13"/>
      <c r="KH162" s="13"/>
      <c r="KI162" s="13"/>
      <c r="KJ162" s="13"/>
      <c r="KK162" s="13"/>
      <c r="KL162" s="13"/>
      <c r="KM162" s="13"/>
      <c r="KN162" s="13"/>
      <c r="KO162" s="13"/>
      <c r="KP162" s="13"/>
      <c r="KQ162" s="13"/>
      <c r="KR162" s="13"/>
      <c r="KS162" s="13"/>
      <c r="KT162" s="13"/>
      <c r="KU162" s="13"/>
      <c r="KV162" s="13"/>
      <c r="KW162" s="13"/>
      <c r="KX162" s="13"/>
      <c r="KY162" s="13"/>
      <c r="KZ162" s="13"/>
      <c r="LA162" s="13"/>
      <c r="LB162" s="13"/>
      <c r="LC162" s="13"/>
      <c r="LD162" s="13"/>
      <c r="LE162" s="13"/>
      <c r="LF162" s="13"/>
      <c r="LG162" s="13"/>
      <c r="LH162" s="13"/>
      <c r="LI162" s="13"/>
      <c r="LJ162" s="13"/>
      <c r="LK162" s="13"/>
      <c r="LL162" s="13"/>
      <c r="LM162" s="13"/>
      <c r="LN162" s="13"/>
      <c r="LO162" s="13"/>
      <c r="LP162" s="13"/>
      <c r="LQ162" s="13"/>
      <c r="LR162" s="13"/>
      <c r="LS162" s="13"/>
      <c r="LT162" s="13"/>
      <c r="LU162" s="13"/>
      <c r="LV162" s="13"/>
      <c r="LW162" s="13"/>
      <c r="LX162" s="13"/>
      <c r="LY162" s="13"/>
      <c r="LZ162" s="13"/>
      <c r="MA162" s="13"/>
      <c r="MB162" s="13"/>
      <c r="MC162" s="13"/>
      <c r="MD162" s="13"/>
      <c r="ME162" s="13"/>
      <c r="MF162" s="13"/>
      <c r="MG162" s="13"/>
      <c r="MH162" s="13"/>
      <c r="MI162" s="13"/>
      <c r="MJ162" s="13"/>
      <c r="MK162" s="13"/>
      <c r="ML162" s="13"/>
      <c r="MM162" s="13"/>
      <c r="MN162" s="13"/>
      <c r="MO162" s="13"/>
      <c r="MP162" s="13"/>
      <c r="MQ162" s="13"/>
      <c r="MR162" s="13"/>
      <c r="MS162" s="13"/>
      <c r="MT162" s="13"/>
      <c r="MU162" s="13"/>
      <c r="MV162" s="13"/>
      <c r="MW162" s="13"/>
      <c r="MX162" s="13"/>
      <c r="MY162" s="13"/>
      <c r="MZ162" s="13"/>
      <c r="NA162" s="13"/>
      <c r="NB162" s="13"/>
      <c r="NC162" s="13"/>
      <c r="ND162" s="13"/>
      <c r="NE162" s="13"/>
      <c r="NF162" s="13"/>
      <c r="NG162" s="13"/>
      <c r="NH162" s="13"/>
      <c r="NI162" s="13"/>
      <c r="NJ162" s="13"/>
      <c r="NK162" s="13"/>
      <c r="NL162" s="13"/>
      <c r="NM162" s="13"/>
      <c r="NN162" s="13"/>
      <c r="NO162" s="13"/>
      <c r="NP162" s="13"/>
      <c r="NQ162" s="13"/>
      <c r="NR162" s="13"/>
      <c r="NS162" s="13"/>
      <c r="NT162" s="13"/>
      <c r="NU162" s="13"/>
      <c r="NV162" s="13"/>
      <c r="NW162" s="13"/>
      <c r="NX162" s="13"/>
      <c r="NY162" s="13"/>
      <c r="NZ162" s="13"/>
      <c r="OA162" s="13"/>
      <c r="OB162" s="13"/>
      <c r="OC162" s="13"/>
      <c r="OD162" s="13"/>
      <c r="OE162" s="13"/>
      <c r="OF162" s="13"/>
      <c r="OG162" s="13"/>
      <c r="OH162" s="13"/>
      <c r="OI162" s="13"/>
      <c r="OJ162" s="13"/>
      <c r="OK162" s="13"/>
      <c r="OL162" s="13"/>
      <c r="OM162" s="13"/>
      <c r="ON162" s="13"/>
      <c r="OO162" s="13"/>
      <c r="OP162" s="13"/>
      <c r="OQ162" s="13"/>
      <c r="OR162" s="13"/>
      <c r="OS162" s="13"/>
      <c r="OT162" s="13"/>
      <c r="OU162" s="13"/>
      <c r="OV162" s="13"/>
      <c r="OW162" s="13"/>
      <c r="OX162" s="13"/>
      <c r="OY162" s="13"/>
      <c r="OZ162" s="13"/>
      <c r="PA162" s="13"/>
      <c r="PB162" s="13"/>
      <c r="PC162" s="13"/>
      <c r="PD162" s="13"/>
      <c r="PE162" s="13"/>
      <c r="PF162" s="13"/>
      <c r="PG162" s="13"/>
      <c r="PH162" s="13"/>
      <c r="PI162" s="13"/>
      <c r="PJ162" s="13"/>
      <c r="PK162" s="13"/>
      <c r="PL162" s="13"/>
      <c r="PM162" s="13"/>
      <c r="PN162" s="13"/>
      <c r="PO162" s="13"/>
      <c r="PP162" s="13"/>
      <c r="PQ162" s="13"/>
      <c r="PR162" s="13"/>
      <c r="PS162" s="13"/>
      <c r="PT162" s="13"/>
      <c r="PU162" s="13"/>
      <c r="PV162" s="13"/>
      <c r="PW162" s="13"/>
      <c r="PX162" s="13"/>
    </row>
    <row r="163" spans="1:440" x14ac:dyDescent="0.25">
      <c r="A163" s="28">
        <v>12192</v>
      </c>
      <c r="B163" s="61" t="s">
        <v>1134</v>
      </c>
      <c r="C163" s="20" t="s">
        <v>606</v>
      </c>
      <c r="D163" s="20" t="s">
        <v>269</v>
      </c>
      <c r="E163" s="36">
        <v>0</v>
      </c>
      <c r="F163" s="48" t="s">
        <v>75</v>
      </c>
      <c r="G163" s="49">
        <v>1</v>
      </c>
      <c r="H163" s="28"/>
      <c r="I163" s="21">
        <v>0</v>
      </c>
      <c r="J163" s="39"/>
      <c r="K163" s="21" t="s">
        <v>7</v>
      </c>
      <c r="L163" s="39"/>
      <c r="M163" s="21" t="s">
        <v>7</v>
      </c>
      <c r="N163" s="44"/>
      <c r="O163" s="21" t="s">
        <v>7</v>
      </c>
      <c r="P163" s="44"/>
      <c r="Q163" s="21" t="s">
        <v>7</v>
      </c>
      <c r="R163" s="44"/>
      <c r="S163" s="21" t="s">
        <v>7</v>
      </c>
      <c r="T163" s="44"/>
      <c r="U163" s="21" t="s">
        <v>7</v>
      </c>
      <c r="V163" s="44"/>
      <c r="W163" s="21" t="s">
        <v>7</v>
      </c>
      <c r="X163" s="44"/>
      <c r="Y163" s="21" t="s">
        <v>7</v>
      </c>
      <c r="Z163" s="44"/>
      <c r="AA163" s="21" t="s">
        <v>7</v>
      </c>
      <c r="AB163" s="44"/>
      <c r="AC163" s="21" t="s">
        <v>7</v>
      </c>
      <c r="AD163" s="44"/>
      <c r="AE163" s="21" t="s">
        <v>7</v>
      </c>
      <c r="AF163" s="44"/>
      <c r="AG163" s="21" t="s">
        <v>7</v>
      </c>
      <c r="AH163" s="44"/>
      <c r="AI163" s="21" t="s">
        <v>7</v>
      </c>
      <c r="AJ163" s="44"/>
      <c r="AK163" s="21" t="s">
        <v>7</v>
      </c>
      <c r="AL163" s="44"/>
      <c r="AM163" s="21" t="s">
        <v>7</v>
      </c>
      <c r="AN163" s="44"/>
      <c r="AO163" s="21" t="s">
        <v>7</v>
      </c>
      <c r="AP163" s="44"/>
      <c r="AQ163" s="21" t="s">
        <v>7</v>
      </c>
      <c r="AR163" s="44"/>
      <c r="AS163" s="21" t="s">
        <v>7</v>
      </c>
      <c r="AT163" s="45"/>
      <c r="AU163" s="21" t="s">
        <v>7</v>
      </c>
      <c r="AV163" s="45"/>
      <c r="AW163" s="21" t="s">
        <v>7</v>
      </c>
      <c r="AX163" s="45"/>
      <c r="AY163" s="21" t="s">
        <v>7</v>
      </c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  <c r="IW163" s="13"/>
      <c r="IX163" s="13"/>
      <c r="IY163" s="13"/>
      <c r="IZ163" s="13"/>
      <c r="JA163" s="13"/>
      <c r="JB163" s="13"/>
      <c r="JC163" s="13"/>
      <c r="JD163" s="13"/>
      <c r="JE163" s="13"/>
      <c r="JF163" s="13"/>
      <c r="JG163" s="13"/>
      <c r="JH163" s="13"/>
      <c r="JI163" s="13"/>
      <c r="JJ163" s="13"/>
      <c r="JK163" s="13"/>
      <c r="JL163" s="13"/>
      <c r="JM163" s="13"/>
      <c r="JN163" s="13"/>
      <c r="JO163" s="13"/>
      <c r="JP163" s="13"/>
      <c r="JQ163" s="13"/>
      <c r="JR163" s="13"/>
      <c r="JS163" s="13"/>
      <c r="JT163" s="13"/>
      <c r="JU163" s="13"/>
      <c r="JV163" s="13"/>
      <c r="JW163" s="13"/>
      <c r="JX163" s="13"/>
      <c r="JY163" s="13"/>
      <c r="JZ163" s="13"/>
      <c r="KA163" s="13"/>
      <c r="KB163" s="13"/>
      <c r="KC163" s="13"/>
      <c r="KD163" s="13"/>
      <c r="KE163" s="13"/>
      <c r="KF163" s="13"/>
      <c r="KG163" s="13"/>
      <c r="KH163" s="13"/>
      <c r="KI163" s="13"/>
      <c r="KJ163" s="13"/>
      <c r="KK163" s="13"/>
      <c r="KL163" s="13"/>
      <c r="KM163" s="13"/>
      <c r="KN163" s="13"/>
      <c r="KO163" s="13"/>
      <c r="KP163" s="13"/>
      <c r="KQ163" s="13"/>
      <c r="KR163" s="13"/>
      <c r="KS163" s="13"/>
      <c r="KT163" s="13"/>
      <c r="KU163" s="13"/>
      <c r="KV163" s="13"/>
      <c r="KW163" s="13"/>
      <c r="KX163" s="13"/>
      <c r="KY163" s="13"/>
      <c r="KZ163" s="13"/>
      <c r="LA163" s="13"/>
      <c r="LB163" s="13"/>
      <c r="LC163" s="13"/>
      <c r="LD163" s="13"/>
      <c r="LE163" s="13"/>
      <c r="LF163" s="13"/>
      <c r="LG163" s="13"/>
      <c r="LH163" s="13"/>
      <c r="LI163" s="13"/>
      <c r="LJ163" s="13"/>
      <c r="LK163" s="13"/>
      <c r="LL163" s="13"/>
      <c r="LM163" s="13"/>
      <c r="LN163" s="13"/>
      <c r="LO163" s="13"/>
      <c r="LP163" s="13"/>
      <c r="LQ163" s="13"/>
      <c r="LR163" s="13"/>
      <c r="LS163" s="13"/>
      <c r="LT163" s="13"/>
      <c r="LU163" s="13"/>
      <c r="LV163" s="13"/>
      <c r="LW163" s="13"/>
      <c r="LX163" s="13"/>
      <c r="LY163" s="13"/>
      <c r="LZ163" s="13"/>
      <c r="MA163" s="13"/>
      <c r="MB163" s="13"/>
      <c r="MC163" s="13"/>
      <c r="MD163" s="13"/>
      <c r="ME163" s="13"/>
      <c r="MF163" s="13"/>
      <c r="MG163" s="13"/>
      <c r="MH163" s="13"/>
      <c r="MI163" s="13"/>
      <c r="MJ163" s="13"/>
      <c r="MK163" s="13"/>
      <c r="ML163" s="13"/>
      <c r="MM163" s="13"/>
      <c r="MN163" s="13"/>
      <c r="MO163" s="13"/>
      <c r="MP163" s="13"/>
      <c r="MQ163" s="13"/>
      <c r="MR163" s="13"/>
      <c r="MS163" s="13"/>
      <c r="MT163" s="13"/>
      <c r="MU163" s="13"/>
      <c r="MV163" s="13"/>
      <c r="MW163" s="13"/>
      <c r="MX163" s="13"/>
      <c r="MY163" s="13"/>
      <c r="MZ163" s="13"/>
      <c r="NA163" s="13"/>
      <c r="NB163" s="13"/>
      <c r="NC163" s="13"/>
      <c r="ND163" s="13"/>
      <c r="NE163" s="13"/>
      <c r="NF163" s="13"/>
      <c r="NG163" s="13"/>
      <c r="NH163" s="13"/>
      <c r="NI163" s="13"/>
      <c r="NJ163" s="13"/>
      <c r="NK163" s="13"/>
      <c r="NL163" s="13"/>
      <c r="NM163" s="13"/>
      <c r="NN163" s="13"/>
      <c r="NO163" s="13"/>
      <c r="NP163" s="13"/>
      <c r="NQ163" s="13"/>
      <c r="NR163" s="13"/>
      <c r="NS163" s="13"/>
      <c r="NT163" s="13"/>
      <c r="NU163" s="13"/>
      <c r="NV163" s="13"/>
      <c r="NW163" s="13"/>
      <c r="NX163" s="13"/>
      <c r="NY163" s="13"/>
      <c r="NZ163" s="13"/>
      <c r="OA163" s="13"/>
      <c r="OB163" s="13"/>
      <c r="OC163" s="13"/>
      <c r="OD163" s="13"/>
      <c r="OE163" s="13"/>
      <c r="OF163" s="13"/>
      <c r="OG163" s="13"/>
      <c r="OH163" s="13"/>
      <c r="OI163" s="13"/>
      <c r="OJ163" s="13"/>
      <c r="OK163" s="13"/>
      <c r="OL163" s="13"/>
      <c r="OM163" s="13"/>
      <c r="ON163" s="13"/>
      <c r="OO163" s="13"/>
      <c r="OP163" s="13"/>
      <c r="OQ163" s="13"/>
      <c r="OR163" s="13"/>
      <c r="OS163" s="13"/>
      <c r="OT163" s="13"/>
      <c r="OU163" s="13"/>
      <c r="OV163" s="13"/>
      <c r="OW163" s="13"/>
      <c r="OX163" s="13"/>
      <c r="OY163" s="13"/>
      <c r="OZ163" s="13"/>
      <c r="PA163" s="13"/>
      <c r="PB163" s="13"/>
      <c r="PC163" s="13"/>
      <c r="PD163" s="13"/>
      <c r="PE163" s="13"/>
      <c r="PF163" s="13"/>
      <c r="PG163" s="13"/>
      <c r="PH163" s="13"/>
      <c r="PI163" s="13"/>
      <c r="PJ163" s="13"/>
      <c r="PK163" s="13"/>
      <c r="PL163" s="13"/>
      <c r="PM163" s="13"/>
      <c r="PN163" s="13"/>
      <c r="PO163" s="13"/>
      <c r="PP163" s="13"/>
      <c r="PQ163" s="13"/>
      <c r="PR163" s="13"/>
      <c r="PS163" s="13"/>
      <c r="PT163" s="13"/>
      <c r="PU163" s="13"/>
      <c r="PV163" s="13"/>
      <c r="PW163" s="13"/>
      <c r="PX163" s="13"/>
    </row>
    <row r="164" spans="1:440" x14ac:dyDescent="0.25">
      <c r="A164" s="28">
        <v>13301</v>
      </c>
      <c r="B164" s="61" t="s">
        <v>1134</v>
      </c>
      <c r="C164" s="20" t="s">
        <v>613</v>
      </c>
      <c r="D164" s="20" t="s">
        <v>614</v>
      </c>
      <c r="E164" s="36">
        <v>0</v>
      </c>
      <c r="F164" s="48" t="s">
        <v>87</v>
      </c>
      <c r="G164" s="49">
        <v>1</v>
      </c>
      <c r="H164" s="28"/>
      <c r="I164" s="21">
        <v>0</v>
      </c>
      <c r="J164" s="39"/>
      <c r="K164" s="21" t="s">
        <v>7</v>
      </c>
      <c r="L164" s="39"/>
      <c r="M164" s="21" t="s">
        <v>7</v>
      </c>
      <c r="N164" s="44"/>
      <c r="O164" s="21" t="s">
        <v>7</v>
      </c>
      <c r="P164" s="46"/>
      <c r="Q164" s="21" t="s">
        <v>7</v>
      </c>
      <c r="R164" s="44"/>
      <c r="S164" s="21" t="s">
        <v>7</v>
      </c>
      <c r="T164" s="45"/>
      <c r="U164" s="21" t="s">
        <v>7</v>
      </c>
      <c r="V164" s="45"/>
      <c r="W164" s="21" t="s">
        <v>7</v>
      </c>
      <c r="X164" s="45"/>
      <c r="Y164" s="21" t="s">
        <v>7</v>
      </c>
      <c r="Z164" s="45"/>
      <c r="AA164" s="21" t="s">
        <v>7</v>
      </c>
      <c r="AB164" s="45"/>
      <c r="AC164" s="21" t="s">
        <v>7</v>
      </c>
      <c r="AD164" s="45"/>
      <c r="AE164" s="21" t="s">
        <v>7</v>
      </c>
      <c r="AF164" s="45"/>
      <c r="AG164" s="21" t="s">
        <v>7</v>
      </c>
      <c r="AH164" s="45"/>
      <c r="AI164" s="21" t="s">
        <v>7</v>
      </c>
      <c r="AJ164" s="45"/>
      <c r="AK164" s="21" t="s">
        <v>7</v>
      </c>
      <c r="AL164" s="45"/>
      <c r="AM164" s="21" t="s">
        <v>7</v>
      </c>
      <c r="AN164" s="45"/>
      <c r="AO164" s="21" t="s">
        <v>7</v>
      </c>
      <c r="AP164" s="45"/>
      <c r="AQ164" s="21" t="s">
        <v>7</v>
      </c>
      <c r="AR164" s="45"/>
      <c r="AS164" s="21" t="s">
        <v>7</v>
      </c>
      <c r="AT164" s="44"/>
      <c r="AU164" s="21" t="s">
        <v>7</v>
      </c>
      <c r="AV164" s="44"/>
      <c r="AW164" s="21" t="s">
        <v>7</v>
      </c>
      <c r="AX164" s="44"/>
      <c r="AY164" s="21" t="s">
        <v>7</v>
      </c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  <c r="IU164" s="13"/>
      <c r="IV164" s="13"/>
      <c r="IW164" s="13"/>
      <c r="IX164" s="13"/>
      <c r="IY164" s="13"/>
      <c r="IZ164" s="13"/>
      <c r="JA164" s="13"/>
      <c r="JB164" s="13"/>
      <c r="JC164" s="13"/>
      <c r="JD164" s="13"/>
      <c r="JE164" s="13"/>
      <c r="JF164" s="13"/>
      <c r="JG164" s="13"/>
      <c r="JH164" s="13"/>
      <c r="JI164" s="13"/>
      <c r="JJ164" s="13"/>
      <c r="JK164" s="13"/>
      <c r="JL164" s="13"/>
      <c r="JM164" s="13"/>
      <c r="JN164" s="13"/>
      <c r="JO164" s="13"/>
      <c r="JP164" s="13"/>
      <c r="JQ164" s="13"/>
      <c r="JR164" s="13"/>
      <c r="JS164" s="13"/>
      <c r="JT164" s="13"/>
      <c r="JU164" s="13"/>
      <c r="JV164" s="13"/>
      <c r="JW164" s="13"/>
      <c r="JX164" s="13"/>
      <c r="JY164" s="13"/>
      <c r="JZ164" s="13"/>
      <c r="KA164" s="13"/>
      <c r="KB164" s="13"/>
      <c r="KC164" s="13"/>
      <c r="KD164" s="13"/>
      <c r="KE164" s="13"/>
      <c r="KF164" s="13"/>
      <c r="KG164" s="13"/>
      <c r="KH164" s="13"/>
      <c r="KI164" s="13"/>
      <c r="KJ164" s="13"/>
      <c r="KK164" s="13"/>
      <c r="KL164" s="13"/>
      <c r="KM164" s="13"/>
      <c r="KN164" s="13"/>
      <c r="KO164" s="13"/>
      <c r="KP164" s="13"/>
      <c r="KQ164" s="13"/>
      <c r="KR164" s="13"/>
      <c r="KS164" s="13"/>
      <c r="KT164" s="13"/>
      <c r="KU164" s="13"/>
      <c r="KV164" s="13"/>
      <c r="KW164" s="13"/>
      <c r="KX164" s="13"/>
      <c r="KY164" s="13"/>
      <c r="KZ164" s="13"/>
      <c r="LA164" s="13"/>
      <c r="LB164" s="13"/>
      <c r="LC164" s="13"/>
      <c r="LD164" s="13"/>
      <c r="LE164" s="13"/>
      <c r="LF164" s="13"/>
      <c r="LG164" s="13"/>
      <c r="LH164" s="13"/>
      <c r="LI164" s="13"/>
      <c r="LJ164" s="13"/>
      <c r="LK164" s="13"/>
      <c r="LL164" s="13"/>
      <c r="LM164" s="13"/>
      <c r="LN164" s="13"/>
      <c r="LO164" s="13"/>
      <c r="LP164" s="13"/>
      <c r="LQ164" s="13"/>
      <c r="LR164" s="13"/>
      <c r="LS164" s="13"/>
      <c r="LT164" s="13"/>
      <c r="LU164" s="13"/>
      <c r="LV164" s="13"/>
      <c r="LW164" s="13"/>
      <c r="LX164" s="13"/>
      <c r="LY164" s="13"/>
      <c r="LZ164" s="13"/>
      <c r="MA164" s="13"/>
      <c r="MB164" s="13"/>
      <c r="MC164" s="13"/>
      <c r="MD164" s="13"/>
      <c r="ME164" s="13"/>
      <c r="MF164" s="13"/>
      <c r="MG164" s="13"/>
      <c r="MH164" s="13"/>
      <c r="MI164" s="13"/>
      <c r="MJ164" s="13"/>
      <c r="MK164" s="13"/>
      <c r="ML164" s="13"/>
      <c r="MM164" s="13"/>
      <c r="MN164" s="13"/>
      <c r="MO164" s="13"/>
      <c r="MP164" s="13"/>
      <c r="MQ164" s="13"/>
      <c r="MR164" s="13"/>
      <c r="MS164" s="13"/>
      <c r="MT164" s="13"/>
      <c r="MU164" s="13"/>
      <c r="MV164" s="13"/>
      <c r="MW164" s="13"/>
      <c r="MX164" s="13"/>
      <c r="MY164" s="13"/>
      <c r="MZ164" s="13"/>
      <c r="NA164" s="13"/>
      <c r="NB164" s="13"/>
      <c r="NC164" s="13"/>
      <c r="ND164" s="13"/>
      <c r="NE164" s="13"/>
      <c r="NF164" s="13"/>
      <c r="NG164" s="13"/>
      <c r="NH164" s="13"/>
      <c r="NI164" s="13"/>
      <c r="NJ164" s="13"/>
      <c r="NK164" s="13"/>
      <c r="NL164" s="13"/>
      <c r="NM164" s="13"/>
      <c r="NN164" s="13"/>
      <c r="NO164" s="13"/>
      <c r="NP164" s="13"/>
      <c r="NQ164" s="13"/>
      <c r="NR164" s="13"/>
      <c r="NS164" s="13"/>
      <c r="NT164" s="13"/>
      <c r="NU164" s="13"/>
      <c r="NV164" s="13"/>
      <c r="NW164" s="13"/>
      <c r="NX164" s="13"/>
      <c r="NY164" s="13"/>
      <c r="NZ164" s="13"/>
      <c r="OA164" s="13"/>
      <c r="OB164" s="13"/>
      <c r="OC164" s="13"/>
      <c r="OD164" s="13"/>
      <c r="OE164" s="13"/>
      <c r="OF164" s="13"/>
      <c r="OG164" s="13"/>
      <c r="OH164" s="13"/>
      <c r="OI164" s="13"/>
      <c r="OJ164" s="13"/>
      <c r="OK164" s="13"/>
      <c r="OL164" s="13"/>
      <c r="OM164" s="13"/>
      <c r="ON164" s="13"/>
      <c r="OO164" s="13"/>
      <c r="OP164" s="13"/>
      <c r="OQ164" s="13"/>
      <c r="OR164" s="13"/>
      <c r="OS164" s="13"/>
      <c r="OT164" s="13"/>
      <c r="OU164" s="13"/>
      <c r="OV164" s="13"/>
      <c r="OW164" s="13"/>
      <c r="OX164" s="13"/>
      <c r="OY164" s="13"/>
      <c r="OZ164" s="13"/>
      <c r="PA164" s="13"/>
      <c r="PB164" s="13"/>
      <c r="PC164" s="13"/>
      <c r="PD164" s="13"/>
      <c r="PE164" s="13"/>
      <c r="PF164" s="13"/>
      <c r="PG164" s="13"/>
      <c r="PH164" s="13"/>
      <c r="PI164" s="13"/>
      <c r="PJ164" s="13"/>
      <c r="PK164" s="13"/>
      <c r="PL164" s="13"/>
      <c r="PM164" s="13"/>
      <c r="PN164" s="13"/>
      <c r="PO164" s="13"/>
      <c r="PP164" s="13"/>
      <c r="PQ164" s="13"/>
      <c r="PR164" s="13"/>
      <c r="PS164" s="13"/>
      <c r="PT164" s="13"/>
      <c r="PU164" s="13"/>
      <c r="PV164" s="13"/>
      <c r="PW164" s="13"/>
      <c r="PX164" s="13"/>
    </row>
    <row r="165" spans="1:440" ht="30" x14ac:dyDescent="0.25">
      <c r="A165" s="28">
        <v>29</v>
      </c>
      <c r="B165" s="61" t="s">
        <v>1134</v>
      </c>
      <c r="C165" s="20" t="s">
        <v>623</v>
      </c>
      <c r="D165" s="20" t="s">
        <v>624</v>
      </c>
      <c r="E165" s="36">
        <v>0</v>
      </c>
      <c r="F165" s="48" t="s">
        <v>87</v>
      </c>
      <c r="G165" s="49">
        <v>4</v>
      </c>
      <c r="H165" s="28"/>
      <c r="I165" s="21">
        <v>0</v>
      </c>
      <c r="J165" s="39"/>
      <c r="K165" s="21" t="s">
        <v>7</v>
      </c>
      <c r="L165" s="39"/>
      <c r="M165" s="21" t="s">
        <v>7</v>
      </c>
      <c r="N165" s="44"/>
      <c r="O165" s="21" t="s">
        <v>7</v>
      </c>
      <c r="P165" s="44"/>
      <c r="Q165" s="21" t="s">
        <v>7</v>
      </c>
      <c r="R165" s="44"/>
      <c r="S165" s="21" t="s">
        <v>7</v>
      </c>
      <c r="T165" s="45"/>
      <c r="U165" s="21" t="s">
        <v>7</v>
      </c>
      <c r="V165" s="45"/>
      <c r="W165" s="21" t="s">
        <v>7</v>
      </c>
      <c r="X165" s="45"/>
      <c r="Y165" s="21" t="s">
        <v>7</v>
      </c>
      <c r="Z165" s="45"/>
      <c r="AA165" s="21" t="s">
        <v>7</v>
      </c>
      <c r="AB165" s="45"/>
      <c r="AC165" s="21" t="s">
        <v>7</v>
      </c>
      <c r="AD165" s="45"/>
      <c r="AE165" s="21" t="s">
        <v>7</v>
      </c>
      <c r="AF165" s="45"/>
      <c r="AG165" s="21" t="s">
        <v>7</v>
      </c>
      <c r="AH165" s="45"/>
      <c r="AI165" s="21" t="s">
        <v>7</v>
      </c>
      <c r="AJ165" s="45"/>
      <c r="AK165" s="21" t="s">
        <v>7</v>
      </c>
      <c r="AL165" s="45"/>
      <c r="AM165" s="21" t="s">
        <v>7</v>
      </c>
      <c r="AN165" s="45"/>
      <c r="AO165" s="21" t="s">
        <v>7</v>
      </c>
      <c r="AP165" s="45"/>
      <c r="AQ165" s="21" t="s">
        <v>7</v>
      </c>
      <c r="AR165" s="45"/>
      <c r="AS165" s="21" t="s">
        <v>7</v>
      </c>
      <c r="AT165" s="44"/>
      <c r="AU165" s="21" t="s">
        <v>7</v>
      </c>
      <c r="AV165" s="44"/>
      <c r="AW165" s="21" t="s">
        <v>7</v>
      </c>
      <c r="AX165" s="44"/>
      <c r="AY165" s="21" t="s">
        <v>7</v>
      </c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  <c r="IU165" s="13"/>
      <c r="IV165" s="13"/>
      <c r="IW165" s="13"/>
      <c r="IX165" s="13"/>
      <c r="IY165" s="13"/>
      <c r="IZ165" s="13"/>
      <c r="JA165" s="13"/>
      <c r="JB165" s="13"/>
      <c r="JC165" s="13"/>
      <c r="JD165" s="13"/>
      <c r="JE165" s="13"/>
      <c r="JF165" s="13"/>
      <c r="JG165" s="13"/>
      <c r="JH165" s="13"/>
      <c r="JI165" s="13"/>
      <c r="JJ165" s="13"/>
      <c r="JK165" s="13"/>
      <c r="JL165" s="13"/>
      <c r="JM165" s="13"/>
      <c r="JN165" s="13"/>
      <c r="JO165" s="13"/>
      <c r="JP165" s="13"/>
      <c r="JQ165" s="13"/>
      <c r="JR165" s="13"/>
      <c r="JS165" s="13"/>
      <c r="JT165" s="13"/>
      <c r="JU165" s="13"/>
      <c r="JV165" s="13"/>
      <c r="JW165" s="13"/>
      <c r="JX165" s="13"/>
      <c r="JY165" s="13"/>
      <c r="JZ165" s="13"/>
      <c r="KA165" s="13"/>
      <c r="KB165" s="13"/>
      <c r="KC165" s="13"/>
      <c r="KD165" s="13"/>
      <c r="KE165" s="13"/>
      <c r="KF165" s="13"/>
      <c r="KG165" s="13"/>
      <c r="KH165" s="13"/>
      <c r="KI165" s="13"/>
      <c r="KJ165" s="13"/>
      <c r="KK165" s="13"/>
      <c r="KL165" s="13"/>
      <c r="KM165" s="13"/>
      <c r="KN165" s="13"/>
      <c r="KO165" s="13"/>
      <c r="KP165" s="13"/>
      <c r="KQ165" s="13"/>
      <c r="KR165" s="13"/>
      <c r="KS165" s="13"/>
      <c r="KT165" s="13"/>
      <c r="KU165" s="13"/>
      <c r="KV165" s="13"/>
      <c r="KW165" s="13"/>
      <c r="KX165" s="13"/>
      <c r="KY165" s="13"/>
      <c r="KZ165" s="13"/>
      <c r="LA165" s="13"/>
      <c r="LB165" s="13"/>
      <c r="LC165" s="13"/>
      <c r="LD165" s="13"/>
      <c r="LE165" s="13"/>
      <c r="LF165" s="13"/>
      <c r="LG165" s="13"/>
      <c r="LH165" s="13"/>
      <c r="LI165" s="13"/>
      <c r="LJ165" s="13"/>
      <c r="LK165" s="13"/>
      <c r="LL165" s="13"/>
      <c r="LM165" s="13"/>
      <c r="LN165" s="13"/>
      <c r="LO165" s="13"/>
      <c r="LP165" s="13"/>
      <c r="LQ165" s="13"/>
      <c r="LR165" s="13"/>
      <c r="LS165" s="13"/>
      <c r="LT165" s="13"/>
      <c r="LU165" s="13"/>
      <c r="LV165" s="13"/>
      <c r="LW165" s="13"/>
      <c r="LX165" s="13"/>
      <c r="LY165" s="13"/>
      <c r="LZ165" s="13"/>
      <c r="MA165" s="13"/>
      <c r="MB165" s="13"/>
      <c r="MC165" s="13"/>
      <c r="MD165" s="13"/>
      <c r="ME165" s="13"/>
      <c r="MF165" s="13"/>
      <c r="MG165" s="13"/>
      <c r="MH165" s="13"/>
      <c r="MI165" s="13"/>
      <c r="MJ165" s="13"/>
      <c r="MK165" s="13"/>
      <c r="ML165" s="13"/>
      <c r="MM165" s="13"/>
      <c r="MN165" s="13"/>
      <c r="MO165" s="13"/>
      <c r="MP165" s="13"/>
      <c r="MQ165" s="13"/>
      <c r="MR165" s="13"/>
      <c r="MS165" s="13"/>
      <c r="MT165" s="13"/>
      <c r="MU165" s="13"/>
      <c r="MV165" s="13"/>
      <c r="MW165" s="13"/>
      <c r="MX165" s="13"/>
      <c r="MY165" s="13"/>
      <c r="MZ165" s="13"/>
      <c r="NA165" s="13"/>
      <c r="NB165" s="13"/>
      <c r="NC165" s="13"/>
      <c r="ND165" s="13"/>
      <c r="NE165" s="13"/>
      <c r="NF165" s="13"/>
      <c r="NG165" s="13"/>
      <c r="NH165" s="13"/>
      <c r="NI165" s="13"/>
      <c r="NJ165" s="13"/>
      <c r="NK165" s="13"/>
      <c r="NL165" s="13"/>
      <c r="NM165" s="13"/>
      <c r="NN165" s="13"/>
      <c r="NO165" s="13"/>
      <c r="NP165" s="13"/>
      <c r="NQ165" s="13"/>
      <c r="NR165" s="13"/>
      <c r="NS165" s="13"/>
      <c r="NT165" s="13"/>
      <c r="NU165" s="13"/>
      <c r="NV165" s="13"/>
      <c r="NW165" s="13"/>
      <c r="NX165" s="13"/>
      <c r="NY165" s="13"/>
      <c r="NZ165" s="13"/>
      <c r="OA165" s="13"/>
      <c r="OB165" s="13"/>
      <c r="OC165" s="13"/>
      <c r="OD165" s="13"/>
      <c r="OE165" s="13"/>
      <c r="OF165" s="13"/>
      <c r="OG165" s="13"/>
      <c r="OH165" s="13"/>
      <c r="OI165" s="13"/>
      <c r="OJ165" s="13"/>
      <c r="OK165" s="13"/>
      <c r="OL165" s="13"/>
      <c r="OM165" s="13"/>
      <c r="ON165" s="13"/>
      <c r="OO165" s="13"/>
      <c r="OP165" s="13"/>
      <c r="OQ165" s="13"/>
      <c r="OR165" s="13"/>
      <c r="OS165" s="13"/>
      <c r="OT165" s="13"/>
      <c r="OU165" s="13"/>
      <c r="OV165" s="13"/>
      <c r="OW165" s="13"/>
      <c r="OX165" s="13"/>
      <c r="OY165" s="13"/>
      <c r="OZ165" s="13"/>
      <c r="PA165" s="13"/>
      <c r="PB165" s="13"/>
      <c r="PC165" s="13"/>
      <c r="PD165" s="13"/>
      <c r="PE165" s="13"/>
      <c r="PF165" s="13"/>
      <c r="PG165" s="13"/>
      <c r="PH165" s="13"/>
      <c r="PI165" s="13"/>
      <c r="PJ165" s="13"/>
      <c r="PK165" s="13"/>
      <c r="PL165" s="13"/>
      <c r="PM165" s="13"/>
      <c r="PN165" s="13"/>
      <c r="PO165" s="13"/>
      <c r="PP165" s="13"/>
      <c r="PQ165" s="13"/>
      <c r="PR165" s="13"/>
      <c r="PS165" s="13"/>
      <c r="PT165" s="13"/>
      <c r="PU165" s="13"/>
      <c r="PV165" s="13"/>
      <c r="PW165" s="13"/>
      <c r="PX165" s="13"/>
    </row>
    <row r="166" spans="1:440" x14ac:dyDescent="0.25">
      <c r="A166" s="28">
        <v>12667</v>
      </c>
      <c r="B166" s="61" t="s">
        <v>1134</v>
      </c>
      <c r="C166" s="20" t="s">
        <v>629</v>
      </c>
      <c r="D166" s="20" t="s">
        <v>632</v>
      </c>
      <c r="E166" s="36">
        <v>0</v>
      </c>
      <c r="F166" s="48" t="s">
        <v>75</v>
      </c>
      <c r="G166" s="49">
        <v>1</v>
      </c>
      <c r="H166" s="28"/>
      <c r="I166" s="21">
        <v>0</v>
      </c>
      <c r="J166" s="39"/>
      <c r="K166" s="21" t="s">
        <v>7</v>
      </c>
      <c r="L166" s="39"/>
      <c r="M166" s="21" t="s">
        <v>7</v>
      </c>
      <c r="N166" s="44"/>
      <c r="O166" s="21" t="s">
        <v>7</v>
      </c>
      <c r="P166" s="44"/>
      <c r="Q166" s="21" t="s">
        <v>7</v>
      </c>
      <c r="R166" s="44"/>
      <c r="S166" s="21" t="s">
        <v>7</v>
      </c>
      <c r="T166" s="45"/>
      <c r="U166" s="21" t="s">
        <v>7</v>
      </c>
      <c r="V166" s="44"/>
      <c r="W166" s="21" t="s">
        <v>7</v>
      </c>
      <c r="X166" s="44"/>
      <c r="Y166" s="21" t="s">
        <v>7</v>
      </c>
      <c r="Z166" s="44"/>
      <c r="AA166" s="21" t="s">
        <v>7</v>
      </c>
      <c r="AB166" s="44"/>
      <c r="AC166" s="21" t="s">
        <v>7</v>
      </c>
      <c r="AD166" s="44"/>
      <c r="AE166" s="21" t="s">
        <v>7</v>
      </c>
      <c r="AF166" s="44"/>
      <c r="AG166" s="21" t="s">
        <v>7</v>
      </c>
      <c r="AH166" s="44"/>
      <c r="AI166" s="21" t="s">
        <v>7</v>
      </c>
      <c r="AJ166" s="44"/>
      <c r="AK166" s="21" t="s">
        <v>7</v>
      </c>
      <c r="AL166" s="44"/>
      <c r="AM166" s="21" t="s">
        <v>7</v>
      </c>
      <c r="AN166" s="44"/>
      <c r="AO166" s="21" t="s">
        <v>7</v>
      </c>
      <c r="AP166" s="44"/>
      <c r="AQ166" s="21" t="s">
        <v>7</v>
      </c>
      <c r="AR166" s="44"/>
      <c r="AS166" s="21" t="s">
        <v>7</v>
      </c>
      <c r="AT166" s="45"/>
      <c r="AU166" s="21" t="s">
        <v>7</v>
      </c>
      <c r="AV166" s="45"/>
      <c r="AW166" s="21" t="s">
        <v>7</v>
      </c>
      <c r="AX166" s="45"/>
      <c r="AY166" s="21" t="s">
        <v>7</v>
      </c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  <c r="IX166" s="13"/>
      <c r="IY166" s="13"/>
      <c r="IZ166" s="13"/>
      <c r="JA166" s="13"/>
      <c r="JB166" s="13"/>
      <c r="JC166" s="13"/>
      <c r="JD166" s="13"/>
      <c r="JE166" s="13"/>
      <c r="JF166" s="13"/>
      <c r="JG166" s="13"/>
      <c r="JH166" s="13"/>
      <c r="JI166" s="13"/>
      <c r="JJ166" s="13"/>
      <c r="JK166" s="13"/>
      <c r="JL166" s="13"/>
      <c r="JM166" s="13"/>
      <c r="JN166" s="13"/>
      <c r="JO166" s="13"/>
      <c r="JP166" s="13"/>
      <c r="JQ166" s="13"/>
      <c r="JR166" s="13"/>
      <c r="JS166" s="13"/>
      <c r="JT166" s="13"/>
      <c r="JU166" s="13"/>
      <c r="JV166" s="13"/>
      <c r="JW166" s="13"/>
      <c r="JX166" s="13"/>
      <c r="JY166" s="13"/>
      <c r="JZ166" s="13"/>
      <c r="KA166" s="13"/>
      <c r="KB166" s="13"/>
      <c r="KC166" s="13"/>
      <c r="KD166" s="13"/>
      <c r="KE166" s="13"/>
      <c r="KF166" s="13"/>
      <c r="KG166" s="13"/>
      <c r="KH166" s="13"/>
      <c r="KI166" s="13"/>
      <c r="KJ166" s="13"/>
      <c r="KK166" s="13"/>
      <c r="KL166" s="13"/>
      <c r="KM166" s="13"/>
      <c r="KN166" s="13"/>
      <c r="KO166" s="13"/>
      <c r="KP166" s="13"/>
      <c r="KQ166" s="13"/>
      <c r="KR166" s="13"/>
      <c r="KS166" s="13"/>
      <c r="KT166" s="13"/>
      <c r="KU166" s="13"/>
      <c r="KV166" s="13"/>
      <c r="KW166" s="13"/>
      <c r="KX166" s="13"/>
      <c r="KY166" s="13"/>
      <c r="KZ166" s="13"/>
      <c r="LA166" s="13"/>
      <c r="LB166" s="13"/>
      <c r="LC166" s="13"/>
      <c r="LD166" s="13"/>
      <c r="LE166" s="13"/>
      <c r="LF166" s="13"/>
      <c r="LG166" s="13"/>
      <c r="LH166" s="13"/>
      <c r="LI166" s="13"/>
      <c r="LJ166" s="13"/>
      <c r="LK166" s="13"/>
      <c r="LL166" s="13"/>
      <c r="LM166" s="13"/>
      <c r="LN166" s="13"/>
      <c r="LO166" s="13"/>
      <c r="LP166" s="13"/>
      <c r="LQ166" s="13"/>
      <c r="LR166" s="13"/>
      <c r="LS166" s="13"/>
      <c r="LT166" s="13"/>
      <c r="LU166" s="13"/>
      <c r="LV166" s="13"/>
      <c r="LW166" s="13"/>
      <c r="LX166" s="13"/>
      <c r="LY166" s="13"/>
      <c r="LZ166" s="13"/>
      <c r="MA166" s="13"/>
      <c r="MB166" s="13"/>
      <c r="MC166" s="13"/>
      <c r="MD166" s="13"/>
      <c r="ME166" s="13"/>
      <c r="MF166" s="13"/>
      <c r="MG166" s="13"/>
      <c r="MH166" s="13"/>
      <c r="MI166" s="13"/>
      <c r="MJ166" s="13"/>
      <c r="MK166" s="13"/>
      <c r="ML166" s="13"/>
      <c r="MM166" s="13"/>
      <c r="MN166" s="13"/>
      <c r="MO166" s="13"/>
      <c r="MP166" s="13"/>
      <c r="MQ166" s="13"/>
      <c r="MR166" s="13"/>
      <c r="MS166" s="13"/>
      <c r="MT166" s="13"/>
      <c r="MU166" s="13"/>
      <c r="MV166" s="13"/>
      <c r="MW166" s="13"/>
      <c r="MX166" s="13"/>
      <c r="MY166" s="13"/>
      <c r="MZ166" s="13"/>
      <c r="NA166" s="13"/>
      <c r="NB166" s="13"/>
      <c r="NC166" s="13"/>
      <c r="ND166" s="13"/>
      <c r="NE166" s="13"/>
      <c r="NF166" s="13"/>
      <c r="NG166" s="13"/>
      <c r="NH166" s="13"/>
      <c r="NI166" s="13"/>
      <c r="NJ166" s="13"/>
      <c r="NK166" s="13"/>
      <c r="NL166" s="13"/>
      <c r="NM166" s="13"/>
      <c r="NN166" s="13"/>
      <c r="NO166" s="13"/>
      <c r="NP166" s="13"/>
      <c r="NQ166" s="13"/>
      <c r="NR166" s="13"/>
      <c r="NS166" s="13"/>
      <c r="NT166" s="13"/>
      <c r="NU166" s="13"/>
      <c r="NV166" s="13"/>
      <c r="NW166" s="13"/>
      <c r="NX166" s="13"/>
      <c r="NY166" s="13"/>
      <c r="NZ166" s="13"/>
      <c r="OA166" s="13"/>
      <c r="OB166" s="13"/>
      <c r="OC166" s="13"/>
      <c r="OD166" s="13"/>
      <c r="OE166" s="13"/>
      <c r="OF166" s="13"/>
      <c r="OG166" s="13"/>
      <c r="OH166" s="13"/>
      <c r="OI166" s="13"/>
      <c r="OJ166" s="13"/>
      <c r="OK166" s="13"/>
      <c r="OL166" s="13"/>
      <c r="OM166" s="13"/>
      <c r="ON166" s="13"/>
      <c r="OO166" s="13"/>
      <c r="OP166" s="13"/>
      <c r="OQ166" s="13"/>
      <c r="OR166" s="13"/>
      <c r="OS166" s="13"/>
      <c r="OT166" s="13"/>
      <c r="OU166" s="13"/>
      <c r="OV166" s="13"/>
      <c r="OW166" s="13"/>
      <c r="OX166" s="13"/>
      <c r="OY166" s="13"/>
      <c r="OZ166" s="13"/>
      <c r="PA166" s="13"/>
      <c r="PB166" s="13"/>
      <c r="PC166" s="13"/>
      <c r="PD166" s="13"/>
      <c r="PE166" s="13"/>
      <c r="PF166" s="13"/>
      <c r="PG166" s="13"/>
      <c r="PH166" s="13"/>
      <c r="PI166" s="13"/>
      <c r="PJ166" s="13"/>
      <c r="PK166" s="13"/>
      <c r="PL166" s="13"/>
      <c r="PM166" s="13"/>
      <c r="PN166" s="13"/>
      <c r="PO166" s="13"/>
      <c r="PP166" s="13"/>
      <c r="PQ166" s="13"/>
      <c r="PR166" s="13"/>
      <c r="PS166" s="13"/>
      <c r="PT166" s="13"/>
      <c r="PU166" s="13"/>
      <c r="PV166" s="13"/>
      <c r="PW166" s="13"/>
      <c r="PX166" s="13"/>
    </row>
    <row r="167" spans="1:440" x14ac:dyDescent="0.25">
      <c r="A167" s="28">
        <v>9664</v>
      </c>
      <c r="B167" s="61" t="s">
        <v>1134</v>
      </c>
      <c r="C167" s="20" t="s">
        <v>205</v>
      </c>
      <c r="D167" s="20" t="s">
        <v>174</v>
      </c>
      <c r="E167" s="36">
        <v>0</v>
      </c>
      <c r="F167" s="48" t="s">
        <v>49</v>
      </c>
      <c r="G167" s="49">
        <v>2</v>
      </c>
      <c r="H167" s="28"/>
      <c r="I167" s="21">
        <v>0</v>
      </c>
      <c r="J167" s="39"/>
      <c r="K167" s="21" t="s">
        <v>7</v>
      </c>
      <c r="L167" s="39"/>
      <c r="M167" s="21" t="s">
        <v>7</v>
      </c>
      <c r="N167" s="44"/>
      <c r="O167" s="21" t="s">
        <v>7</v>
      </c>
      <c r="P167" s="46"/>
      <c r="Q167" s="21" t="s">
        <v>7</v>
      </c>
      <c r="R167" s="44"/>
      <c r="S167" s="21" t="s">
        <v>7</v>
      </c>
      <c r="T167" s="45"/>
      <c r="U167" s="21" t="s">
        <v>7</v>
      </c>
      <c r="V167" s="45"/>
      <c r="W167" s="21" t="s">
        <v>7</v>
      </c>
      <c r="X167" s="44"/>
      <c r="Y167" s="21" t="s">
        <v>7</v>
      </c>
      <c r="Z167" s="45"/>
      <c r="AA167" s="21" t="s">
        <v>7</v>
      </c>
      <c r="AB167" s="45"/>
      <c r="AC167" s="21" t="s">
        <v>7</v>
      </c>
      <c r="AD167" s="45"/>
      <c r="AE167" s="21" t="s">
        <v>7</v>
      </c>
      <c r="AF167" s="45"/>
      <c r="AG167" s="21" t="s">
        <v>7</v>
      </c>
      <c r="AH167" s="45"/>
      <c r="AI167" s="21" t="s">
        <v>7</v>
      </c>
      <c r="AJ167" s="45"/>
      <c r="AK167" s="21" t="s">
        <v>7</v>
      </c>
      <c r="AL167" s="45"/>
      <c r="AM167" s="21" t="s">
        <v>7</v>
      </c>
      <c r="AN167" s="45"/>
      <c r="AO167" s="21" t="s">
        <v>7</v>
      </c>
      <c r="AP167" s="45"/>
      <c r="AQ167" s="21" t="s">
        <v>7</v>
      </c>
      <c r="AR167" s="45"/>
      <c r="AS167" s="21" t="s">
        <v>7</v>
      </c>
      <c r="AT167" s="45"/>
      <c r="AU167" s="21" t="s">
        <v>7</v>
      </c>
      <c r="AV167" s="45"/>
      <c r="AW167" s="21" t="s">
        <v>7</v>
      </c>
      <c r="AX167" s="45"/>
      <c r="AY167" s="21" t="s">
        <v>7</v>
      </c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  <c r="IW167" s="13"/>
      <c r="IX167" s="13"/>
      <c r="IY167" s="13"/>
      <c r="IZ167" s="13"/>
      <c r="JA167" s="13"/>
      <c r="JB167" s="13"/>
      <c r="JC167" s="13"/>
      <c r="JD167" s="13"/>
      <c r="JE167" s="13"/>
      <c r="JF167" s="13"/>
      <c r="JG167" s="13"/>
      <c r="JH167" s="13"/>
      <c r="JI167" s="13"/>
      <c r="JJ167" s="13"/>
      <c r="JK167" s="13"/>
      <c r="JL167" s="13"/>
      <c r="JM167" s="13"/>
      <c r="JN167" s="13"/>
      <c r="JO167" s="13"/>
      <c r="JP167" s="13"/>
      <c r="JQ167" s="13"/>
      <c r="JR167" s="13"/>
      <c r="JS167" s="13"/>
      <c r="JT167" s="13"/>
      <c r="JU167" s="13"/>
      <c r="JV167" s="13"/>
      <c r="JW167" s="13"/>
      <c r="JX167" s="13"/>
      <c r="JY167" s="13"/>
      <c r="JZ167" s="13"/>
      <c r="KA167" s="13"/>
      <c r="KB167" s="13"/>
      <c r="KC167" s="13"/>
      <c r="KD167" s="13"/>
      <c r="KE167" s="13"/>
      <c r="KF167" s="13"/>
      <c r="KG167" s="13"/>
      <c r="KH167" s="13"/>
      <c r="KI167" s="13"/>
      <c r="KJ167" s="13"/>
      <c r="KK167" s="13"/>
      <c r="KL167" s="13"/>
      <c r="KM167" s="13"/>
      <c r="KN167" s="13"/>
      <c r="KO167" s="13"/>
      <c r="KP167" s="13"/>
      <c r="KQ167" s="13"/>
      <c r="KR167" s="13"/>
      <c r="KS167" s="13"/>
      <c r="KT167" s="13"/>
      <c r="KU167" s="13"/>
      <c r="KV167" s="13"/>
      <c r="KW167" s="13"/>
      <c r="KX167" s="13"/>
      <c r="KY167" s="13"/>
      <c r="KZ167" s="13"/>
      <c r="LA167" s="13"/>
      <c r="LB167" s="13"/>
      <c r="LC167" s="13"/>
      <c r="LD167" s="13"/>
      <c r="LE167" s="13"/>
      <c r="LF167" s="13"/>
      <c r="LG167" s="13"/>
      <c r="LH167" s="13"/>
      <c r="LI167" s="13"/>
      <c r="LJ167" s="13"/>
      <c r="LK167" s="13"/>
      <c r="LL167" s="13"/>
      <c r="LM167" s="13"/>
      <c r="LN167" s="13"/>
      <c r="LO167" s="13"/>
      <c r="LP167" s="13"/>
      <c r="LQ167" s="13"/>
      <c r="LR167" s="13"/>
      <c r="LS167" s="13"/>
      <c r="LT167" s="13"/>
      <c r="LU167" s="13"/>
      <c r="LV167" s="13"/>
      <c r="LW167" s="13"/>
      <c r="LX167" s="13"/>
      <c r="LY167" s="13"/>
      <c r="LZ167" s="13"/>
      <c r="MA167" s="13"/>
      <c r="MB167" s="13"/>
      <c r="MC167" s="13"/>
      <c r="MD167" s="13"/>
      <c r="ME167" s="13"/>
      <c r="MF167" s="13"/>
      <c r="MG167" s="13"/>
      <c r="MH167" s="13"/>
      <c r="MI167" s="13"/>
      <c r="MJ167" s="13"/>
      <c r="MK167" s="13"/>
      <c r="ML167" s="13"/>
      <c r="MM167" s="13"/>
      <c r="MN167" s="13"/>
      <c r="MO167" s="13"/>
      <c r="MP167" s="13"/>
      <c r="MQ167" s="13"/>
      <c r="MR167" s="13"/>
      <c r="MS167" s="13"/>
      <c r="MT167" s="13"/>
      <c r="MU167" s="13"/>
      <c r="MV167" s="13"/>
      <c r="MW167" s="13"/>
      <c r="MX167" s="13"/>
      <c r="MY167" s="13"/>
      <c r="MZ167" s="13"/>
      <c r="NA167" s="13"/>
      <c r="NB167" s="13"/>
      <c r="NC167" s="13"/>
      <c r="ND167" s="13"/>
      <c r="NE167" s="13"/>
      <c r="NF167" s="13"/>
      <c r="NG167" s="13"/>
      <c r="NH167" s="13"/>
      <c r="NI167" s="13"/>
      <c r="NJ167" s="13"/>
      <c r="NK167" s="13"/>
      <c r="NL167" s="13"/>
      <c r="NM167" s="13"/>
      <c r="NN167" s="13"/>
      <c r="NO167" s="13"/>
      <c r="NP167" s="13"/>
      <c r="NQ167" s="13"/>
      <c r="NR167" s="13"/>
      <c r="NS167" s="13"/>
      <c r="NT167" s="13"/>
      <c r="NU167" s="13"/>
      <c r="NV167" s="13"/>
      <c r="NW167" s="13"/>
      <c r="NX167" s="13"/>
      <c r="NY167" s="13"/>
      <c r="NZ167" s="13"/>
      <c r="OA167" s="13"/>
      <c r="OB167" s="13"/>
      <c r="OC167" s="13"/>
      <c r="OD167" s="13"/>
      <c r="OE167" s="13"/>
      <c r="OF167" s="13"/>
      <c r="OG167" s="13"/>
      <c r="OH167" s="13"/>
      <c r="OI167" s="13"/>
      <c r="OJ167" s="13"/>
      <c r="OK167" s="13"/>
      <c r="OL167" s="13"/>
      <c r="OM167" s="13"/>
      <c r="ON167" s="13"/>
      <c r="OO167" s="13"/>
      <c r="OP167" s="13"/>
      <c r="OQ167" s="13"/>
      <c r="OR167" s="13"/>
      <c r="OS167" s="13"/>
      <c r="OT167" s="13"/>
      <c r="OU167" s="13"/>
      <c r="OV167" s="13"/>
      <c r="OW167" s="13"/>
      <c r="OX167" s="13"/>
      <c r="OY167" s="13"/>
      <c r="OZ167" s="13"/>
      <c r="PA167" s="13"/>
      <c r="PB167" s="13"/>
      <c r="PC167" s="13"/>
      <c r="PD167" s="13"/>
      <c r="PE167" s="13"/>
      <c r="PF167" s="13"/>
      <c r="PG167" s="13"/>
      <c r="PH167" s="13"/>
      <c r="PI167" s="13"/>
      <c r="PJ167" s="13"/>
      <c r="PK167" s="13"/>
      <c r="PL167" s="13"/>
      <c r="PM167" s="13"/>
      <c r="PN167" s="13"/>
      <c r="PO167" s="13"/>
      <c r="PP167" s="13"/>
      <c r="PQ167" s="13"/>
      <c r="PR167" s="13"/>
      <c r="PS167" s="13"/>
      <c r="PT167" s="13"/>
      <c r="PU167" s="13"/>
      <c r="PV167" s="13"/>
      <c r="PW167" s="13"/>
      <c r="PX167" s="13"/>
    </row>
    <row r="168" spans="1:440" x14ac:dyDescent="0.25">
      <c r="A168" s="28">
        <v>14192</v>
      </c>
      <c r="B168" s="61" t="s">
        <v>1134</v>
      </c>
      <c r="C168" s="20" t="s">
        <v>88</v>
      </c>
      <c r="D168" s="20" t="s">
        <v>638</v>
      </c>
      <c r="E168" s="36">
        <v>0</v>
      </c>
      <c r="F168" s="48" t="s">
        <v>75</v>
      </c>
      <c r="G168" s="49">
        <v>1</v>
      </c>
      <c r="H168" s="28"/>
      <c r="I168" s="21">
        <v>0</v>
      </c>
      <c r="J168" s="39"/>
      <c r="K168" s="21" t="s">
        <v>7</v>
      </c>
      <c r="L168" s="39"/>
      <c r="M168" s="21" t="s">
        <v>7</v>
      </c>
      <c r="N168" s="44"/>
      <c r="O168" s="21" t="s">
        <v>7</v>
      </c>
      <c r="P168" s="44"/>
      <c r="Q168" s="21" t="s">
        <v>7</v>
      </c>
      <c r="R168" s="44"/>
      <c r="S168" s="21" t="s">
        <v>7</v>
      </c>
      <c r="T168" s="45"/>
      <c r="U168" s="21" t="s">
        <v>7</v>
      </c>
      <c r="V168" s="45"/>
      <c r="W168" s="21" t="s">
        <v>7</v>
      </c>
      <c r="X168" s="44"/>
      <c r="Y168" s="21" t="s">
        <v>7</v>
      </c>
      <c r="Z168" s="45"/>
      <c r="AA168" s="21" t="s">
        <v>7</v>
      </c>
      <c r="AB168" s="45"/>
      <c r="AC168" s="21" t="s">
        <v>7</v>
      </c>
      <c r="AD168" s="45"/>
      <c r="AE168" s="21" t="s">
        <v>7</v>
      </c>
      <c r="AF168" s="45"/>
      <c r="AG168" s="21" t="s">
        <v>7</v>
      </c>
      <c r="AH168" s="45"/>
      <c r="AI168" s="21" t="s">
        <v>7</v>
      </c>
      <c r="AJ168" s="45"/>
      <c r="AK168" s="21" t="s">
        <v>7</v>
      </c>
      <c r="AL168" s="45"/>
      <c r="AM168" s="21" t="s">
        <v>7</v>
      </c>
      <c r="AN168" s="45"/>
      <c r="AO168" s="21" t="s">
        <v>7</v>
      </c>
      <c r="AP168" s="45"/>
      <c r="AQ168" s="21" t="s">
        <v>7</v>
      </c>
      <c r="AR168" s="45"/>
      <c r="AS168" s="21" t="s">
        <v>7</v>
      </c>
      <c r="AT168" s="45"/>
      <c r="AU168" s="21" t="s">
        <v>7</v>
      </c>
      <c r="AV168" s="45"/>
      <c r="AW168" s="21" t="s">
        <v>7</v>
      </c>
      <c r="AX168" s="45"/>
      <c r="AY168" s="21" t="s">
        <v>7</v>
      </c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  <c r="IW168" s="13"/>
      <c r="IX168" s="13"/>
      <c r="IY168" s="13"/>
      <c r="IZ168" s="13"/>
      <c r="JA168" s="13"/>
      <c r="JB168" s="13"/>
      <c r="JC168" s="13"/>
      <c r="JD168" s="13"/>
      <c r="JE168" s="13"/>
      <c r="JF168" s="13"/>
      <c r="JG168" s="13"/>
      <c r="JH168" s="13"/>
      <c r="JI168" s="13"/>
      <c r="JJ168" s="13"/>
      <c r="JK168" s="13"/>
      <c r="JL168" s="13"/>
      <c r="JM168" s="13"/>
      <c r="JN168" s="13"/>
      <c r="JO168" s="13"/>
      <c r="JP168" s="13"/>
      <c r="JQ168" s="13"/>
      <c r="JR168" s="13"/>
      <c r="JS168" s="13"/>
      <c r="JT168" s="13"/>
      <c r="JU168" s="13"/>
      <c r="JV168" s="13"/>
      <c r="JW168" s="13"/>
      <c r="JX168" s="13"/>
      <c r="JY168" s="13"/>
      <c r="JZ168" s="13"/>
      <c r="KA168" s="13"/>
      <c r="KB168" s="13"/>
      <c r="KC168" s="13"/>
      <c r="KD168" s="13"/>
      <c r="KE168" s="13"/>
      <c r="KF168" s="13"/>
      <c r="KG168" s="13"/>
      <c r="KH168" s="13"/>
      <c r="KI168" s="13"/>
      <c r="KJ168" s="13"/>
      <c r="KK168" s="13"/>
      <c r="KL168" s="13"/>
      <c r="KM168" s="13"/>
      <c r="KN168" s="13"/>
      <c r="KO168" s="13"/>
      <c r="KP168" s="13"/>
      <c r="KQ168" s="13"/>
      <c r="KR168" s="13"/>
      <c r="KS168" s="13"/>
      <c r="KT168" s="13"/>
      <c r="KU168" s="13"/>
      <c r="KV168" s="13"/>
      <c r="KW168" s="13"/>
      <c r="KX168" s="13"/>
      <c r="KY168" s="13"/>
      <c r="KZ168" s="13"/>
      <c r="LA168" s="13"/>
      <c r="LB168" s="13"/>
      <c r="LC168" s="13"/>
      <c r="LD168" s="13"/>
      <c r="LE168" s="13"/>
      <c r="LF168" s="13"/>
      <c r="LG168" s="13"/>
      <c r="LH168" s="13"/>
      <c r="LI168" s="13"/>
      <c r="LJ168" s="13"/>
      <c r="LK168" s="13"/>
      <c r="LL168" s="13"/>
      <c r="LM168" s="13"/>
      <c r="LN168" s="13"/>
      <c r="LO168" s="13"/>
      <c r="LP168" s="13"/>
      <c r="LQ168" s="13"/>
      <c r="LR168" s="13"/>
      <c r="LS168" s="13"/>
      <c r="LT168" s="13"/>
      <c r="LU168" s="13"/>
      <c r="LV168" s="13"/>
      <c r="LW168" s="13"/>
      <c r="LX168" s="13"/>
      <c r="LY168" s="13"/>
      <c r="LZ168" s="13"/>
      <c r="MA168" s="13"/>
      <c r="MB168" s="13"/>
      <c r="MC168" s="13"/>
      <c r="MD168" s="13"/>
      <c r="ME168" s="13"/>
      <c r="MF168" s="13"/>
      <c r="MG168" s="13"/>
      <c r="MH168" s="13"/>
      <c r="MI168" s="13"/>
      <c r="MJ168" s="13"/>
      <c r="MK168" s="13"/>
      <c r="ML168" s="13"/>
      <c r="MM168" s="13"/>
      <c r="MN168" s="13"/>
      <c r="MO168" s="13"/>
      <c r="MP168" s="13"/>
      <c r="MQ168" s="13"/>
      <c r="MR168" s="13"/>
      <c r="MS168" s="13"/>
      <c r="MT168" s="13"/>
      <c r="MU168" s="13"/>
      <c r="MV168" s="13"/>
      <c r="MW168" s="13"/>
      <c r="MX168" s="13"/>
      <c r="MY168" s="13"/>
      <c r="MZ168" s="13"/>
      <c r="NA168" s="13"/>
      <c r="NB168" s="13"/>
      <c r="NC168" s="13"/>
      <c r="ND168" s="13"/>
      <c r="NE168" s="13"/>
      <c r="NF168" s="13"/>
      <c r="NG168" s="13"/>
      <c r="NH168" s="13"/>
      <c r="NI168" s="13"/>
      <c r="NJ168" s="13"/>
      <c r="NK168" s="13"/>
      <c r="NL168" s="13"/>
      <c r="NM168" s="13"/>
      <c r="NN168" s="13"/>
      <c r="NO168" s="13"/>
      <c r="NP168" s="13"/>
      <c r="NQ168" s="13"/>
      <c r="NR168" s="13"/>
      <c r="NS168" s="13"/>
      <c r="NT168" s="13"/>
      <c r="NU168" s="13"/>
      <c r="NV168" s="13"/>
      <c r="NW168" s="13"/>
      <c r="NX168" s="13"/>
      <c r="NY168" s="13"/>
      <c r="NZ168" s="13"/>
      <c r="OA168" s="13"/>
      <c r="OB168" s="13"/>
      <c r="OC168" s="13"/>
      <c r="OD168" s="13"/>
      <c r="OE168" s="13"/>
      <c r="OF168" s="13"/>
      <c r="OG168" s="13"/>
      <c r="OH168" s="13"/>
      <c r="OI168" s="13"/>
      <c r="OJ168" s="13"/>
      <c r="OK168" s="13"/>
      <c r="OL168" s="13"/>
      <c r="OM168" s="13"/>
      <c r="ON168" s="13"/>
      <c r="OO168" s="13"/>
      <c r="OP168" s="13"/>
      <c r="OQ168" s="13"/>
      <c r="OR168" s="13"/>
      <c r="OS168" s="13"/>
      <c r="OT168" s="13"/>
      <c r="OU168" s="13"/>
      <c r="OV168" s="13"/>
      <c r="OW168" s="13"/>
      <c r="OX168" s="13"/>
      <c r="OY168" s="13"/>
      <c r="OZ168" s="13"/>
      <c r="PA168" s="13"/>
      <c r="PB168" s="13"/>
      <c r="PC168" s="13"/>
      <c r="PD168" s="13"/>
      <c r="PE168" s="13"/>
      <c r="PF168" s="13"/>
      <c r="PG168" s="13"/>
      <c r="PH168" s="13"/>
      <c r="PI168" s="13"/>
      <c r="PJ168" s="13"/>
      <c r="PK168" s="13"/>
      <c r="PL168" s="13"/>
      <c r="PM168" s="13"/>
      <c r="PN168" s="13"/>
      <c r="PO168" s="13"/>
      <c r="PP168" s="13"/>
      <c r="PQ168" s="13"/>
      <c r="PR168" s="13"/>
      <c r="PS168" s="13"/>
      <c r="PT168" s="13"/>
      <c r="PU168" s="13"/>
      <c r="PV168" s="13"/>
      <c r="PW168" s="13"/>
      <c r="PX168" s="13"/>
    </row>
    <row r="169" spans="1:440" x14ac:dyDescent="0.25">
      <c r="A169" s="28">
        <v>10280</v>
      </c>
      <c r="B169" s="61" t="s">
        <v>1134</v>
      </c>
      <c r="C169" s="20" t="s">
        <v>649</v>
      </c>
      <c r="D169" s="20" t="s">
        <v>186</v>
      </c>
      <c r="E169" s="36">
        <v>0</v>
      </c>
      <c r="F169" s="48" t="s">
        <v>45</v>
      </c>
      <c r="G169" s="49">
        <v>2</v>
      </c>
      <c r="H169" s="28"/>
      <c r="I169" s="21">
        <v>0</v>
      </c>
      <c r="J169" s="39"/>
      <c r="K169" s="21" t="s">
        <v>7</v>
      </c>
      <c r="L169" s="39"/>
      <c r="M169" s="21" t="s">
        <v>7</v>
      </c>
      <c r="N169" s="44"/>
      <c r="O169" s="21" t="s">
        <v>7</v>
      </c>
      <c r="P169" s="44"/>
      <c r="Q169" s="21" t="s">
        <v>7</v>
      </c>
      <c r="R169" s="44"/>
      <c r="S169" s="21" t="s">
        <v>7</v>
      </c>
      <c r="T169" s="45"/>
      <c r="U169" s="21" t="s">
        <v>7</v>
      </c>
      <c r="V169" s="44"/>
      <c r="W169" s="21" t="s">
        <v>7</v>
      </c>
      <c r="X169" s="44"/>
      <c r="Y169" s="21" t="s">
        <v>7</v>
      </c>
      <c r="Z169" s="44"/>
      <c r="AA169" s="21" t="s">
        <v>7</v>
      </c>
      <c r="AB169" s="44"/>
      <c r="AC169" s="21" t="s">
        <v>7</v>
      </c>
      <c r="AD169" s="44"/>
      <c r="AE169" s="21" t="s">
        <v>7</v>
      </c>
      <c r="AF169" s="44"/>
      <c r="AG169" s="21" t="s">
        <v>7</v>
      </c>
      <c r="AH169" s="44"/>
      <c r="AI169" s="21" t="s">
        <v>7</v>
      </c>
      <c r="AJ169" s="44"/>
      <c r="AK169" s="21" t="s">
        <v>7</v>
      </c>
      <c r="AL169" s="44"/>
      <c r="AM169" s="21" t="s">
        <v>7</v>
      </c>
      <c r="AN169" s="44"/>
      <c r="AO169" s="21" t="s">
        <v>7</v>
      </c>
      <c r="AP169" s="44"/>
      <c r="AQ169" s="21" t="s">
        <v>7</v>
      </c>
      <c r="AR169" s="44"/>
      <c r="AS169" s="21" t="s">
        <v>7</v>
      </c>
      <c r="AT169" s="45"/>
      <c r="AU169" s="21" t="s">
        <v>7</v>
      </c>
      <c r="AV169" s="45"/>
      <c r="AW169" s="21" t="s">
        <v>7</v>
      </c>
      <c r="AX169" s="45"/>
      <c r="AY169" s="21" t="s">
        <v>7</v>
      </c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  <c r="IW169" s="13"/>
      <c r="IX169" s="13"/>
      <c r="IY169" s="13"/>
      <c r="IZ169" s="13"/>
      <c r="JA169" s="13"/>
      <c r="JB169" s="13"/>
      <c r="JC169" s="13"/>
      <c r="JD169" s="13"/>
      <c r="JE169" s="13"/>
      <c r="JF169" s="13"/>
      <c r="JG169" s="13"/>
      <c r="JH169" s="13"/>
      <c r="JI169" s="13"/>
      <c r="JJ169" s="13"/>
      <c r="JK169" s="13"/>
      <c r="JL169" s="13"/>
      <c r="JM169" s="13"/>
      <c r="JN169" s="13"/>
      <c r="JO169" s="13"/>
      <c r="JP169" s="13"/>
      <c r="JQ169" s="13"/>
      <c r="JR169" s="13"/>
      <c r="JS169" s="13"/>
      <c r="JT169" s="13"/>
      <c r="JU169" s="13"/>
      <c r="JV169" s="13"/>
      <c r="JW169" s="13"/>
      <c r="JX169" s="13"/>
      <c r="JY169" s="13"/>
      <c r="JZ169" s="13"/>
      <c r="KA169" s="13"/>
      <c r="KB169" s="13"/>
      <c r="KC169" s="13"/>
      <c r="KD169" s="13"/>
      <c r="KE169" s="13"/>
      <c r="KF169" s="13"/>
      <c r="KG169" s="13"/>
      <c r="KH169" s="13"/>
      <c r="KI169" s="13"/>
      <c r="KJ169" s="13"/>
      <c r="KK169" s="13"/>
      <c r="KL169" s="13"/>
      <c r="KM169" s="13"/>
      <c r="KN169" s="13"/>
      <c r="KO169" s="13"/>
      <c r="KP169" s="13"/>
      <c r="KQ169" s="13"/>
      <c r="KR169" s="13"/>
      <c r="KS169" s="13"/>
      <c r="KT169" s="13"/>
      <c r="KU169" s="13"/>
      <c r="KV169" s="13"/>
      <c r="KW169" s="13"/>
      <c r="KX169" s="13"/>
      <c r="KY169" s="13"/>
      <c r="KZ169" s="13"/>
      <c r="LA169" s="13"/>
      <c r="LB169" s="13"/>
      <c r="LC169" s="13"/>
      <c r="LD169" s="13"/>
      <c r="LE169" s="13"/>
      <c r="LF169" s="13"/>
      <c r="LG169" s="13"/>
      <c r="LH169" s="13"/>
      <c r="LI169" s="13"/>
      <c r="LJ169" s="13"/>
      <c r="LK169" s="13"/>
      <c r="LL169" s="13"/>
      <c r="LM169" s="13"/>
      <c r="LN169" s="13"/>
      <c r="LO169" s="13"/>
      <c r="LP169" s="13"/>
      <c r="LQ169" s="13"/>
      <c r="LR169" s="13"/>
      <c r="LS169" s="13"/>
      <c r="LT169" s="13"/>
      <c r="LU169" s="13"/>
      <c r="LV169" s="13"/>
      <c r="LW169" s="13"/>
      <c r="LX169" s="13"/>
      <c r="LY169" s="13"/>
      <c r="LZ169" s="13"/>
      <c r="MA169" s="13"/>
      <c r="MB169" s="13"/>
      <c r="MC169" s="13"/>
      <c r="MD169" s="13"/>
      <c r="ME169" s="13"/>
      <c r="MF169" s="13"/>
      <c r="MG169" s="13"/>
      <c r="MH169" s="13"/>
      <c r="MI169" s="13"/>
      <c r="MJ169" s="13"/>
      <c r="MK169" s="13"/>
      <c r="ML169" s="13"/>
      <c r="MM169" s="13"/>
      <c r="MN169" s="13"/>
      <c r="MO169" s="13"/>
      <c r="MP169" s="13"/>
      <c r="MQ169" s="13"/>
      <c r="MR169" s="13"/>
      <c r="MS169" s="13"/>
      <c r="MT169" s="13"/>
      <c r="MU169" s="13"/>
      <c r="MV169" s="13"/>
      <c r="MW169" s="13"/>
      <c r="MX169" s="13"/>
      <c r="MY169" s="13"/>
      <c r="MZ169" s="13"/>
      <c r="NA169" s="13"/>
      <c r="NB169" s="13"/>
      <c r="NC169" s="13"/>
      <c r="ND169" s="13"/>
      <c r="NE169" s="13"/>
      <c r="NF169" s="13"/>
      <c r="NG169" s="13"/>
      <c r="NH169" s="13"/>
      <c r="NI169" s="13"/>
      <c r="NJ169" s="13"/>
      <c r="NK169" s="13"/>
      <c r="NL169" s="13"/>
      <c r="NM169" s="13"/>
      <c r="NN169" s="13"/>
      <c r="NO169" s="13"/>
      <c r="NP169" s="13"/>
      <c r="NQ169" s="13"/>
      <c r="NR169" s="13"/>
      <c r="NS169" s="13"/>
      <c r="NT169" s="13"/>
      <c r="NU169" s="13"/>
      <c r="NV169" s="13"/>
      <c r="NW169" s="13"/>
      <c r="NX169" s="13"/>
      <c r="NY169" s="13"/>
      <c r="NZ169" s="13"/>
      <c r="OA169" s="13"/>
      <c r="OB169" s="13"/>
      <c r="OC169" s="13"/>
      <c r="OD169" s="13"/>
      <c r="OE169" s="13"/>
      <c r="OF169" s="13"/>
      <c r="OG169" s="13"/>
      <c r="OH169" s="13"/>
      <c r="OI169" s="13"/>
      <c r="OJ169" s="13"/>
      <c r="OK169" s="13"/>
      <c r="OL169" s="13"/>
      <c r="OM169" s="13"/>
      <c r="ON169" s="13"/>
      <c r="OO169" s="13"/>
      <c r="OP169" s="13"/>
      <c r="OQ169" s="13"/>
      <c r="OR169" s="13"/>
      <c r="OS169" s="13"/>
      <c r="OT169" s="13"/>
      <c r="OU169" s="13"/>
      <c r="OV169" s="13"/>
      <c r="OW169" s="13"/>
      <c r="OX169" s="13"/>
      <c r="OY169" s="13"/>
      <c r="OZ169" s="13"/>
      <c r="PA169" s="13"/>
      <c r="PB169" s="13"/>
      <c r="PC169" s="13"/>
      <c r="PD169" s="13"/>
      <c r="PE169" s="13"/>
      <c r="PF169" s="13"/>
      <c r="PG169" s="13"/>
      <c r="PH169" s="13"/>
      <c r="PI169" s="13"/>
      <c r="PJ169" s="13"/>
      <c r="PK169" s="13"/>
      <c r="PL169" s="13"/>
      <c r="PM169" s="13"/>
      <c r="PN169" s="13"/>
      <c r="PO169" s="13"/>
      <c r="PP169" s="13"/>
      <c r="PQ169" s="13"/>
      <c r="PR169" s="13"/>
      <c r="PS169" s="13"/>
      <c r="PT169" s="13"/>
      <c r="PU169" s="13"/>
      <c r="PV169" s="13"/>
      <c r="PW169" s="13"/>
      <c r="PX169" s="13"/>
    </row>
    <row r="170" spans="1:440" x14ac:dyDescent="0.25">
      <c r="A170" s="28">
        <v>10279</v>
      </c>
      <c r="B170" s="61" t="s">
        <v>1134</v>
      </c>
      <c r="C170" s="20" t="s">
        <v>649</v>
      </c>
      <c r="D170" s="20" t="s">
        <v>59</v>
      </c>
      <c r="E170" s="36">
        <v>0</v>
      </c>
      <c r="F170" s="48" t="s">
        <v>87</v>
      </c>
      <c r="G170" s="49">
        <v>2</v>
      </c>
      <c r="H170" s="28"/>
      <c r="I170" s="21">
        <v>0</v>
      </c>
      <c r="J170" s="43"/>
      <c r="K170" s="21" t="s">
        <v>7</v>
      </c>
      <c r="L170" s="43"/>
      <c r="M170" s="21" t="s">
        <v>7</v>
      </c>
      <c r="N170" s="44"/>
      <c r="O170" s="21" t="s">
        <v>7</v>
      </c>
      <c r="P170" s="44"/>
      <c r="Q170" s="21" t="s">
        <v>7</v>
      </c>
      <c r="R170" s="44"/>
      <c r="S170" s="21" t="s">
        <v>7</v>
      </c>
      <c r="T170" s="45"/>
      <c r="U170" s="21" t="s">
        <v>7</v>
      </c>
      <c r="V170" s="45"/>
      <c r="W170" s="21" t="s">
        <v>7</v>
      </c>
      <c r="X170" s="45"/>
      <c r="Y170" s="21" t="s">
        <v>7</v>
      </c>
      <c r="Z170" s="45"/>
      <c r="AA170" s="21" t="s">
        <v>7</v>
      </c>
      <c r="AB170" s="45"/>
      <c r="AC170" s="21" t="s">
        <v>7</v>
      </c>
      <c r="AD170" s="45"/>
      <c r="AE170" s="21" t="s">
        <v>7</v>
      </c>
      <c r="AF170" s="45"/>
      <c r="AG170" s="21" t="s">
        <v>7</v>
      </c>
      <c r="AH170" s="45"/>
      <c r="AI170" s="21" t="s">
        <v>7</v>
      </c>
      <c r="AJ170" s="45"/>
      <c r="AK170" s="21" t="s">
        <v>7</v>
      </c>
      <c r="AL170" s="45"/>
      <c r="AM170" s="21" t="s">
        <v>7</v>
      </c>
      <c r="AN170" s="45"/>
      <c r="AO170" s="21" t="s">
        <v>7</v>
      </c>
      <c r="AP170" s="45"/>
      <c r="AQ170" s="21" t="s">
        <v>7</v>
      </c>
      <c r="AR170" s="45"/>
      <c r="AS170" s="21" t="s">
        <v>7</v>
      </c>
      <c r="AT170" s="45"/>
      <c r="AU170" s="21" t="s">
        <v>7</v>
      </c>
      <c r="AV170" s="45"/>
      <c r="AW170" s="21" t="s">
        <v>7</v>
      </c>
      <c r="AX170" s="45"/>
      <c r="AY170" s="21" t="s">
        <v>7</v>
      </c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/>
      <c r="JL170" s="13"/>
      <c r="JM170" s="13"/>
      <c r="JN170" s="13"/>
      <c r="JO170" s="13"/>
      <c r="JP170" s="13"/>
      <c r="JQ170" s="13"/>
      <c r="JR170" s="13"/>
      <c r="JS170" s="13"/>
      <c r="JT170" s="13"/>
      <c r="JU170" s="13"/>
      <c r="JV170" s="13"/>
      <c r="JW170" s="13"/>
      <c r="JX170" s="13"/>
      <c r="JY170" s="13"/>
      <c r="JZ170" s="13"/>
      <c r="KA170" s="13"/>
      <c r="KB170" s="13"/>
      <c r="KC170" s="13"/>
      <c r="KD170" s="13"/>
      <c r="KE170" s="13"/>
      <c r="KF170" s="13"/>
      <c r="KG170" s="13"/>
      <c r="KH170" s="13"/>
      <c r="KI170" s="13"/>
      <c r="KJ170" s="13"/>
      <c r="KK170" s="13"/>
      <c r="KL170" s="13"/>
      <c r="KM170" s="13"/>
      <c r="KN170" s="13"/>
      <c r="KO170" s="13"/>
      <c r="KP170" s="13"/>
      <c r="KQ170" s="13"/>
      <c r="KR170" s="13"/>
      <c r="KS170" s="13"/>
      <c r="KT170" s="13"/>
      <c r="KU170" s="13"/>
      <c r="KV170" s="13"/>
      <c r="KW170" s="13"/>
      <c r="KX170" s="13"/>
      <c r="KY170" s="13"/>
      <c r="KZ170" s="13"/>
      <c r="LA170" s="13"/>
      <c r="LB170" s="13"/>
      <c r="LC170" s="13"/>
      <c r="LD170" s="13"/>
      <c r="LE170" s="13"/>
      <c r="LF170" s="13"/>
      <c r="LG170" s="13"/>
      <c r="LH170" s="13"/>
      <c r="LI170" s="13"/>
      <c r="LJ170" s="13"/>
      <c r="LK170" s="13"/>
      <c r="LL170" s="13"/>
      <c r="LM170" s="13"/>
      <c r="LN170" s="13"/>
      <c r="LO170" s="13"/>
      <c r="LP170" s="13"/>
      <c r="LQ170" s="13"/>
      <c r="LR170" s="13"/>
      <c r="LS170" s="13"/>
      <c r="LT170" s="13"/>
      <c r="LU170" s="13"/>
      <c r="LV170" s="13"/>
      <c r="LW170" s="13"/>
      <c r="LX170" s="13"/>
      <c r="LY170" s="13"/>
      <c r="LZ170" s="13"/>
      <c r="MA170" s="13"/>
      <c r="MB170" s="13"/>
      <c r="MC170" s="13"/>
      <c r="MD170" s="13"/>
      <c r="ME170" s="13"/>
      <c r="MF170" s="13"/>
      <c r="MG170" s="13"/>
      <c r="MH170" s="13"/>
      <c r="MI170" s="13"/>
      <c r="MJ170" s="13"/>
      <c r="MK170" s="13"/>
      <c r="ML170" s="13"/>
      <c r="MM170" s="13"/>
      <c r="MN170" s="13"/>
      <c r="MO170" s="13"/>
      <c r="MP170" s="13"/>
      <c r="MQ170" s="13"/>
      <c r="MR170" s="13"/>
      <c r="MS170" s="13"/>
      <c r="MT170" s="13"/>
      <c r="MU170" s="13"/>
      <c r="MV170" s="13"/>
      <c r="MW170" s="13"/>
      <c r="MX170" s="13"/>
      <c r="MY170" s="13"/>
      <c r="MZ170" s="13"/>
      <c r="NA170" s="13"/>
      <c r="NB170" s="13"/>
      <c r="NC170" s="13"/>
      <c r="ND170" s="13"/>
      <c r="NE170" s="13"/>
      <c r="NF170" s="13"/>
      <c r="NG170" s="13"/>
      <c r="NH170" s="13"/>
      <c r="NI170" s="13"/>
      <c r="NJ170" s="13"/>
      <c r="NK170" s="13"/>
      <c r="NL170" s="13"/>
      <c r="NM170" s="13"/>
      <c r="NN170" s="13"/>
      <c r="NO170" s="13"/>
      <c r="NP170" s="13"/>
      <c r="NQ170" s="13"/>
      <c r="NR170" s="13"/>
      <c r="NS170" s="13"/>
      <c r="NT170" s="13"/>
      <c r="NU170" s="13"/>
      <c r="NV170" s="13"/>
      <c r="NW170" s="13"/>
      <c r="NX170" s="13"/>
      <c r="NY170" s="13"/>
      <c r="NZ170" s="13"/>
      <c r="OA170" s="13"/>
      <c r="OB170" s="13"/>
      <c r="OC170" s="13"/>
      <c r="OD170" s="13"/>
      <c r="OE170" s="13"/>
      <c r="OF170" s="13"/>
      <c r="OG170" s="13"/>
      <c r="OH170" s="13"/>
      <c r="OI170" s="13"/>
      <c r="OJ170" s="13"/>
      <c r="OK170" s="13"/>
      <c r="OL170" s="13"/>
      <c r="OM170" s="13"/>
      <c r="ON170" s="13"/>
      <c r="OO170" s="13"/>
      <c r="OP170" s="13"/>
      <c r="OQ170" s="13"/>
      <c r="OR170" s="13"/>
      <c r="OS170" s="13"/>
      <c r="OT170" s="13"/>
      <c r="OU170" s="13"/>
      <c r="OV170" s="13"/>
      <c r="OW170" s="13"/>
      <c r="OX170" s="13"/>
      <c r="OY170" s="13"/>
      <c r="OZ170" s="13"/>
      <c r="PA170" s="13"/>
      <c r="PB170" s="13"/>
      <c r="PC170" s="13"/>
      <c r="PD170" s="13"/>
      <c r="PE170" s="13"/>
      <c r="PF170" s="13"/>
      <c r="PG170" s="13"/>
      <c r="PH170" s="13"/>
      <c r="PI170" s="13"/>
      <c r="PJ170" s="13"/>
      <c r="PK170" s="13"/>
      <c r="PL170" s="13"/>
      <c r="PM170" s="13"/>
      <c r="PN170" s="13"/>
      <c r="PO170" s="13"/>
      <c r="PP170" s="13"/>
      <c r="PQ170" s="13"/>
      <c r="PR170" s="13"/>
      <c r="PS170" s="13"/>
      <c r="PT170" s="13"/>
      <c r="PU170" s="13"/>
      <c r="PV170" s="13"/>
      <c r="PW170" s="13"/>
      <c r="PX170" s="13"/>
    </row>
    <row r="171" spans="1:440" x14ac:dyDescent="0.25">
      <c r="A171" s="28">
        <v>1731</v>
      </c>
      <c r="B171" s="61" t="s">
        <v>1134</v>
      </c>
      <c r="C171" s="20" t="s">
        <v>658</v>
      </c>
      <c r="D171" s="20" t="s">
        <v>659</v>
      </c>
      <c r="E171" s="36">
        <v>0</v>
      </c>
      <c r="F171" s="48" t="s">
        <v>49</v>
      </c>
      <c r="G171" s="49">
        <v>4</v>
      </c>
      <c r="H171" s="28"/>
      <c r="I171" s="21">
        <v>0</v>
      </c>
      <c r="J171" s="43"/>
      <c r="K171" s="21" t="s">
        <v>7</v>
      </c>
      <c r="L171" s="43"/>
      <c r="M171" s="21" t="s">
        <v>7</v>
      </c>
      <c r="N171" s="44"/>
      <c r="O171" s="21" t="s">
        <v>7</v>
      </c>
      <c r="P171" s="46"/>
      <c r="Q171" s="21" t="s">
        <v>7</v>
      </c>
      <c r="R171" s="44"/>
      <c r="S171" s="21" t="s">
        <v>7</v>
      </c>
      <c r="T171" s="45"/>
      <c r="U171" s="21" t="s">
        <v>7</v>
      </c>
      <c r="V171" s="45"/>
      <c r="W171" s="21" t="s">
        <v>7</v>
      </c>
      <c r="X171" s="44"/>
      <c r="Y171" s="21" t="s">
        <v>7</v>
      </c>
      <c r="Z171" s="45"/>
      <c r="AA171" s="21" t="s">
        <v>7</v>
      </c>
      <c r="AB171" s="45"/>
      <c r="AC171" s="21" t="s">
        <v>7</v>
      </c>
      <c r="AD171" s="45"/>
      <c r="AE171" s="21" t="s">
        <v>7</v>
      </c>
      <c r="AF171" s="45"/>
      <c r="AG171" s="21" t="s">
        <v>7</v>
      </c>
      <c r="AH171" s="45"/>
      <c r="AI171" s="21" t="s">
        <v>7</v>
      </c>
      <c r="AJ171" s="45"/>
      <c r="AK171" s="21" t="s">
        <v>7</v>
      </c>
      <c r="AL171" s="45"/>
      <c r="AM171" s="21" t="s">
        <v>7</v>
      </c>
      <c r="AN171" s="45"/>
      <c r="AO171" s="21" t="s">
        <v>7</v>
      </c>
      <c r="AP171" s="45"/>
      <c r="AQ171" s="21" t="s">
        <v>7</v>
      </c>
      <c r="AR171" s="45"/>
      <c r="AS171" s="21" t="s">
        <v>7</v>
      </c>
      <c r="AT171" s="45"/>
      <c r="AU171" s="21" t="s">
        <v>7</v>
      </c>
      <c r="AV171" s="45"/>
      <c r="AW171" s="21" t="s">
        <v>7</v>
      </c>
      <c r="AX171" s="45"/>
      <c r="AY171" s="21" t="s">
        <v>7</v>
      </c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  <c r="IW171" s="13"/>
      <c r="IX171" s="13"/>
      <c r="IY171" s="13"/>
      <c r="IZ171" s="13"/>
      <c r="JA171" s="13"/>
      <c r="JB171" s="13"/>
      <c r="JC171" s="13"/>
      <c r="JD171" s="13"/>
      <c r="JE171" s="13"/>
      <c r="JF171" s="13"/>
      <c r="JG171" s="13"/>
      <c r="JH171" s="13"/>
      <c r="JI171" s="13"/>
      <c r="JJ171" s="13"/>
      <c r="JK171" s="13"/>
      <c r="JL171" s="13"/>
      <c r="JM171" s="13"/>
      <c r="JN171" s="13"/>
      <c r="JO171" s="13"/>
      <c r="JP171" s="13"/>
      <c r="JQ171" s="13"/>
      <c r="JR171" s="13"/>
      <c r="JS171" s="13"/>
      <c r="JT171" s="13"/>
      <c r="JU171" s="13"/>
      <c r="JV171" s="13"/>
      <c r="JW171" s="13"/>
      <c r="JX171" s="13"/>
      <c r="JY171" s="13"/>
      <c r="JZ171" s="13"/>
      <c r="KA171" s="13"/>
      <c r="KB171" s="13"/>
      <c r="KC171" s="13"/>
      <c r="KD171" s="13"/>
      <c r="KE171" s="13"/>
      <c r="KF171" s="13"/>
      <c r="KG171" s="13"/>
      <c r="KH171" s="13"/>
      <c r="KI171" s="13"/>
      <c r="KJ171" s="13"/>
      <c r="KK171" s="13"/>
      <c r="KL171" s="13"/>
      <c r="KM171" s="13"/>
      <c r="KN171" s="13"/>
      <c r="KO171" s="13"/>
      <c r="KP171" s="13"/>
      <c r="KQ171" s="13"/>
      <c r="KR171" s="13"/>
      <c r="KS171" s="13"/>
      <c r="KT171" s="13"/>
      <c r="KU171" s="13"/>
      <c r="KV171" s="13"/>
      <c r="KW171" s="13"/>
      <c r="KX171" s="13"/>
      <c r="KY171" s="13"/>
      <c r="KZ171" s="13"/>
      <c r="LA171" s="13"/>
      <c r="LB171" s="13"/>
      <c r="LC171" s="13"/>
      <c r="LD171" s="13"/>
      <c r="LE171" s="13"/>
      <c r="LF171" s="13"/>
      <c r="LG171" s="13"/>
      <c r="LH171" s="13"/>
      <c r="LI171" s="13"/>
      <c r="LJ171" s="13"/>
      <c r="LK171" s="13"/>
      <c r="LL171" s="13"/>
      <c r="LM171" s="13"/>
      <c r="LN171" s="13"/>
      <c r="LO171" s="13"/>
      <c r="LP171" s="13"/>
      <c r="LQ171" s="13"/>
      <c r="LR171" s="13"/>
      <c r="LS171" s="13"/>
      <c r="LT171" s="13"/>
      <c r="LU171" s="13"/>
      <c r="LV171" s="13"/>
      <c r="LW171" s="13"/>
      <c r="LX171" s="13"/>
      <c r="LY171" s="13"/>
      <c r="LZ171" s="13"/>
      <c r="MA171" s="13"/>
      <c r="MB171" s="13"/>
      <c r="MC171" s="13"/>
      <c r="MD171" s="13"/>
      <c r="ME171" s="13"/>
      <c r="MF171" s="13"/>
      <c r="MG171" s="13"/>
      <c r="MH171" s="13"/>
      <c r="MI171" s="13"/>
      <c r="MJ171" s="13"/>
      <c r="MK171" s="13"/>
      <c r="ML171" s="13"/>
      <c r="MM171" s="13"/>
      <c r="MN171" s="13"/>
      <c r="MO171" s="13"/>
      <c r="MP171" s="13"/>
      <c r="MQ171" s="13"/>
      <c r="MR171" s="13"/>
      <c r="MS171" s="13"/>
      <c r="MT171" s="13"/>
      <c r="MU171" s="13"/>
      <c r="MV171" s="13"/>
      <c r="MW171" s="13"/>
      <c r="MX171" s="13"/>
      <c r="MY171" s="13"/>
      <c r="MZ171" s="13"/>
      <c r="NA171" s="13"/>
      <c r="NB171" s="13"/>
      <c r="NC171" s="13"/>
      <c r="ND171" s="13"/>
      <c r="NE171" s="13"/>
      <c r="NF171" s="13"/>
      <c r="NG171" s="13"/>
      <c r="NH171" s="13"/>
      <c r="NI171" s="13"/>
      <c r="NJ171" s="13"/>
      <c r="NK171" s="13"/>
      <c r="NL171" s="13"/>
      <c r="NM171" s="13"/>
      <c r="NN171" s="13"/>
      <c r="NO171" s="13"/>
      <c r="NP171" s="13"/>
      <c r="NQ171" s="13"/>
      <c r="NR171" s="13"/>
      <c r="NS171" s="13"/>
      <c r="NT171" s="13"/>
      <c r="NU171" s="13"/>
      <c r="NV171" s="13"/>
      <c r="NW171" s="13"/>
      <c r="NX171" s="13"/>
      <c r="NY171" s="13"/>
      <c r="NZ171" s="13"/>
      <c r="OA171" s="13"/>
      <c r="OB171" s="13"/>
      <c r="OC171" s="13"/>
      <c r="OD171" s="13"/>
      <c r="OE171" s="13"/>
      <c r="OF171" s="13"/>
      <c r="OG171" s="13"/>
      <c r="OH171" s="13"/>
      <c r="OI171" s="13"/>
      <c r="OJ171" s="13"/>
      <c r="OK171" s="13"/>
      <c r="OL171" s="13"/>
      <c r="OM171" s="13"/>
      <c r="ON171" s="13"/>
      <c r="OO171" s="13"/>
      <c r="OP171" s="13"/>
      <c r="OQ171" s="13"/>
      <c r="OR171" s="13"/>
      <c r="OS171" s="13"/>
      <c r="OT171" s="13"/>
      <c r="OU171" s="13"/>
      <c r="OV171" s="13"/>
      <c r="OW171" s="13"/>
      <c r="OX171" s="13"/>
      <c r="OY171" s="13"/>
      <c r="OZ171" s="13"/>
      <c r="PA171" s="13"/>
      <c r="PB171" s="13"/>
      <c r="PC171" s="13"/>
      <c r="PD171" s="13"/>
      <c r="PE171" s="13"/>
      <c r="PF171" s="13"/>
      <c r="PG171" s="13"/>
      <c r="PH171" s="13"/>
      <c r="PI171" s="13"/>
      <c r="PJ171" s="13"/>
      <c r="PK171" s="13"/>
      <c r="PL171" s="13"/>
      <c r="PM171" s="13"/>
      <c r="PN171" s="13"/>
      <c r="PO171" s="13"/>
      <c r="PP171" s="13"/>
      <c r="PQ171" s="13"/>
      <c r="PR171" s="13"/>
      <c r="PS171" s="13"/>
      <c r="PT171" s="13"/>
      <c r="PU171" s="13"/>
      <c r="PV171" s="13"/>
      <c r="PW171" s="13"/>
      <c r="PX171" s="13"/>
    </row>
    <row r="172" spans="1:440" x14ac:dyDescent="0.25">
      <c r="A172" s="28">
        <v>11568</v>
      </c>
      <c r="B172" s="61" t="s">
        <v>1134</v>
      </c>
      <c r="C172" s="20" t="s">
        <v>102</v>
      </c>
      <c r="D172" s="20" t="s">
        <v>103</v>
      </c>
      <c r="E172" s="36">
        <v>0</v>
      </c>
      <c r="F172" s="48" t="s">
        <v>87</v>
      </c>
      <c r="G172" s="50">
        <v>3</v>
      </c>
      <c r="H172" s="28"/>
      <c r="I172" s="21">
        <v>0</v>
      </c>
      <c r="J172" s="39"/>
      <c r="K172" s="21" t="s">
        <v>7</v>
      </c>
      <c r="L172" s="39"/>
      <c r="M172" s="21" t="s">
        <v>7</v>
      </c>
      <c r="N172" s="44"/>
      <c r="O172" s="21" t="s">
        <v>7</v>
      </c>
      <c r="P172" s="46"/>
      <c r="Q172" s="21" t="s">
        <v>7</v>
      </c>
      <c r="R172" s="44"/>
      <c r="S172" s="21" t="s">
        <v>7</v>
      </c>
      <c r="T172" s="44"/>
      <c r="U172" s="21" t="s">
        <v>7</v>
      </c>
      <c r="V172" s="44"/>
      <c r="W172" s="21" t="s">
        <v>7</v>
      </c>
      <c r="X172" s="44"/>
      <c r="Y172" s="21" t="s">
        <v>7</v>
      </c>
      <c r="Z172" s="44"/>
      <c r="AA172" s="21" t="s">
        <v>7</v>
      </c>
      <c r="AB172" s="44"/>
      <c r="AC172" s="21" t="s">
        <v>7</v>
      </c>
      <c r="AD172" s="44"/>
      <c r="AE172" s="21" t="s">
        <v>7</v>
      </c>
      <c r="AF172" s="44"/>
      <c r="AG172" s="21" t="s">
        <v>7</v>
      </c>
      <c r="AH172" s="44"/>
      <c r="AI172" s="21" t="s">
        <v>7</v>
      </c>
      <c r="AJ172" s="44"/>
      <c r="AK172" s="21" t="s">
        <v>7</v>
      </c>
      <c r="AL172" s="44"/>
      <c r="AM172" s="21" t="s">
        <v>7</v>
      </c>
      <c r="AN172" s="44"/>
      <c r="AO172" s="21" t="s">
        <v>7</v>
      </c>
      <c r="AP172" s="44"/>
      <c r="AQ172" s="21" t="s">
        <v>7</v>
      </c>
      <c r="AR172" s="44"/>
      <c r="AS172" s="21" t="s">
        <v>7</v>
      </c>
      <c r="AT172" s="44"/>
      <c r="AU172" s="21" t="s">
        <v>7</v>
      </c>
      <c r="AV172" s="44"/>
      <c r="AW172" s="21" t="s">
        <v>7</v>
      </c>
      <c r="AX172" s="44"/>
      <c r="AY172" s="21" t="s">
        <v>7</v>
      </c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  <c r="IW172" s="13"/>
      <c r="IX172" s="13"/>
      <c r="IY172" s="13"/>
      <c r="IZ172" s="13"/>
      <c r="JA172" s="13"/>
      <c r="JB172" s="13"/>
      <c r="JC172" s="13"/>
      <c r="JD172" s="13"/>
      <c r="JE172" s="13"/>
      <c r="JF172" s="13"/>
      <c r="JG172" s="13"/>
      <c r="JH172" s="13"/>
      <c r="JI172" s="13"/>
      <c r="JJ172" s="13"/>
      <c r="JK172" s="13"/>
      <c r="JL172" s="13"/>
      <c r="JM172" s="13"/>
      <c r="JN172" s="13"/>
      <c r="JO172" s="13"/>
      <c r="JP172" s="13"/>
      <c r="JQ172" s="13"/>
      <c r="JR172" s="13"/>
      <c r="JS172" s="13"/>
      <c r="JT172" s="13"/>
      <c r="JU172" s="13"/>
      <c r="JV172" s="13"/>
      <c r="JW172" s="13"/>
      <c r="JX172" s="13"/>
      <c r="JY172" s="13"/>
      <c r="JZ172" s="13"/>
      <c r="KA172" s="13"/>
      <c r="KB172" s="13"/>
      <c r="KC172" s="13"/>
      <c r="KD172" s="13"/>
      <c r="KE172" s="13"/>
      <c r="KF172" s="13"/>
      <c r="KG172" s="13"/>
      <c r="KH172" s="13"/>
      <c r="KI172" s="13"/>
      <c r="KJ172" s="13"/>
      <c r="KK172" s="13"/>
      <c r="KL172" s="13"/>
      <c r="KM172" s="13"/>
      <c r="KN172" s="13"/>
      <c r="KO172" s="13"/>
      <c r="KP172" s="13"/>
      <c r="KQ172" s="13"/>
      <c r="KR172" s="13"/>
      <c r="KS172" s="13"/>
      <c r="KT172" s="13"/>
      <c r="KU172" s="13"/>
      <c r="KV172" s="13"/>
      <c r="KW172" s="13"/>
      <c r="KX172" s="13"/>
      <c r="KY172" s="13"/>
      <c r="KZ172" s="13"/>
      <c r="LA172" s="13"/>
      <c r="LB172" s="13"/>
      <c r="LC172" s="13"/>
      <c r="LD172" s="13"/>
      <c r="LE172" s="13"/>
      <c r="LF172" s="13"/>
      <c r="LG172" s="13"/>
      <c r="LH172" s="13"/>
      <c r="LI172" s="13"/>
      <c r="LJ172" s="13"/>
      <c r="LK172" s="13"/>
      <c r="LL172" s="13"/>
      <c r="LM172" s="13"/>
      <c r="LN172" s="13"/>
      <c r="LO172" s="13"/>
      <c r="LP172" s="13"/>
      <c r="LQ172" s="13"/>
      <c r="LR172" s="13"/>
      <c r="LS172" s="13"/>
      <c r="LT172" s="13"/>
      <c r="LU172" s="13"/>
      <c r="LV172" s="13"/>
      <c r="LW172" s="13"/>
      <c r="LX172" s="13"/>
      <c r="LY172" s="13"/>
      <c r="LZ172" s="13"/>
      <c r="MA172" s="13"/>
      <c r="MB172" s="13"/>
      <c r="MC172" s="13"/>
      <c r="MD172" s="13"/>
      <c r="ME172" s="13"/>
      <c r="MF172" s="13"/>
      <c r="MG172" s="13"/>
      <c r="MH172" s="13"/>
      <c r="MI172" s="13"/>
      <c r="MJ172" s="13"/>
      <c r="MK172" s="13"/>
      <c r="ML172" s="13"/>
      <c r="MM172" s="13"/>
      <c r="MN172" s="13"/>
      <c r="MO172" s="13"/>
      <c r="MP172" s="13"/>
      <c r="MQ172" s="13"/>
      <c r="MR172" s="13"/>
      <c r="MS172" s="13"/>
      <c r="MT172" s="13"/>
      <c r="MU172" s="13"/>
      <c r="MV172" s="13"/>
      <c r="MW172" s="13"/>
      <c r="MX172" s="13"/>
      <c r="MY172" s="13"/>
      <c r="MZ172" s="13"/>
      <c r="NA172" s="13"/>
      <c r="NB172" s="13"/>
      <c r="NC172" s="13"/>
      <c r="ND172" s="13"/>
      <c r="NE172" s="13"/>
      <c r="NF172" s="13"/>
      <c r="NG172" s="13"/>
      <c r="NH172" s="13"/>
      <c r="NI172" s="13"/>
      <c r="NJ172" s="13"/>
      <c r="NK172" s="13"/>
      <c r="NL172" s="13"/>
      <c r="NM172" s="13"/>
      <c r="NN172" s="13"/>
      <c r="NO172" s="13"/>
      <c r="NP172" s="13"/>
      <c r="NQ172" s="13"/>
      <c r="NR172" s="13"/>
      <c r="NS172" s="13"/>
      <c r="NT172" s="13"/>
      <c r="NU172" s="13"/>
      <c r="NV172" s="13"/>
      <c r="NW172" s="13"/>
      <c r="NX172" s="13"/>
      <c r="NY172" s="13"/>
      <c r="NZ172" s="13"/>
      <c r="OA172" s="13"/>
      <c r="OB172" s="13"/>
      <c r="OC172" s="13"/>
      <c r="OD172" s="13"/>
      <c r="OE172" s="13"/>
      <c r="OF172" s="13"/>
      <c r="OG172" s="13"/>
      <c r="OH172" s="13"/>
      <c r="OI172" s="13"/>
      <c r="OJ172" s="13"/>
      <c r="OK172" s="13"/>
      <c r="OL172" s="13"/>
      <c r="OM172" s="13"/>
      <c r="ON172" s="13"/>
      <c r="OO172" s="13"/>
      <c r="OP172" s="13"/>
      <c r="OQ172" s="13"/>
      <c r="OR172" s="13"/>
      <c r="OS172" s="13"/>
      <c r="OT172" s="13"/>
      <c r="OU172" s="13"/>
      <c r="OV172" s="13"/>
      <c r="OW172" s="13"/>
      <c r="OX172" s="13"/>
      <c r="OY172" s="13"/>
      <c r="OZ172" s="13"/>
      <c r="PA172" s="13"/>
      <c r="PB172" s="13"/>
      <c r="PC172" s="13"/>
      <c r="PD172" s="13"/>
      <c r="PE172" s="13"/>
      <c r="PF172" s="13"/>
      <c r="PG172" s="13"/>
      <c r="PH172" s="13"/>
      <c r="PI172" s="13"/>
      <c r="PJ172" s="13"/>
      <c r="PK172" s="13"/>
      <c r="PL172" s="13"/>
      <c r="PM172" s="13"/>
      <c r="PN172" s="13"/>
      <c r="PO172" s="13"/>
      <c r="PP172" s="13"/>
      <c r="PQ172" s="13"/>
      <c r="PR172" s="13"/>
      <c r="PS172" s="13"/>
      <c r="PT172" s="13"/>
      <c r="PU172" s="13"/>
      <c r="PV172" s="13"/>
      <c r="PW172" s="13"/>
      <c r="PX172" s="13"/>
    </row>
    <row r="173" spans="1:440" x14ac:dyDescent="0.25">
      <c r="A173" s="28">
        <v>3519</v>
      </c>
      <c r="B173" s="61" t="s">
        <v>1134</v>
      </c>
      <c r="C173" s="20" t="s">
        <v>668</v>
      </c>
      <c r="D173" s="20" t="s">
        <v>670</v>
      </c>
      <c r="E173" s="36">
        <v>0</v>
      </c>
      <c r="F173" s="48" t="s">
        <v>87</v>
      </c>
      <c r="G173" s="49">
        <v>1</v>
      </c>
      <c r="H173" s="28"/>
      <c r="I173" s="21">
        <v>0</v>
      </c>
      <c r="J173" s="39"/>
      <c r="K173" s="21" t="s">
        <v>7</v>
      </c>
      <c r="L173" s="39"/>
      <c r="M173" s="21" t="s">
        <v>7</v>
      </c>
      <c r="N173" s="44"/>
      <c r="O173" s="21" t="s">
        <v>7</v>
      </c>
      <c r="P173" s="46"/>
      <c r="Q173" s="21" t="s">
        <v>7</v>
      </c>
      <c r="R173" s="44"/>
      <c r="S173" s="21" t="s">
        <v>7</v>
      </c>
      <c r="T173" s="45"/>
      <c r="U173" s="21" t="s">
        <v>7</v>
      </c>
      <c r="V173" s="45"/>
      <c r="W173" s="21" t="s">
        <v>7</v>
      </c>
      <c r="X173" s="44"/>
      <c r="Y173" s="21" t="s">
        <v>7</v>
      </c>
      <c r="Z173" s="45"/>
      <c r="AA173" s="21" t="s">
        <v>7</v>
      </c>
      <c r="AB173" s="45"/>
      <c r="AC173" s="21" t="s">
        <v>7</v>
      </c>
      <c r="AD173" s="45"/>
      <c r="AE173" s="21" t="s">
        <v>7</v>
      </c>
      <c r="AF173" s="45"/>
      <c r="AG173" s="21" t="s">
        <v>7</v>
      </c>
      <c r="AH173" s="45"/>
      <c r="AI173" s="21" t="s">
        <v>7</v>
      </c>
      <c r="AJ173" s="45"/>
      <c r="AK173" s="21" t="s">
        <v>7</v>
      </c>
      <c r="AL173" s="45"/>
      <c r="AM173" s="21" t="s">
        <v>7</v>
      </c>
      <c r="AN173" s="45"/>
      <c r="AO173" s="21" t="s">
        <v>7</v>
      </c>
      <c r="AP173" s="45"/>
      <c r="AQ173" s="21" t="s">
        <v>7</v>
      </c>
      <c r="AR173" s="45"/>
      <c r="AS173" s="21" t="s">
        <v>7</v>
      </c>
      <c r="AT173" s="45"/>
      <c r="AU173" s="21" t="s">
        <v>7</v>
      </c>
      <c r="AV173" s="45"/>
      <c r="AW173" s="21" t="s">
        <v>7</v>
      </c>
      <c r="AX173" s="45"/>
      <c r="AY173" s="21" t="s">
        <v>7</v>
      </c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  <c r="IX173" s="13"/>
      <c r="IY173" s="13"/>
      <c r="IZ173" s="13"/>
      <c r="JA173" s="13"/>
      <c r="JB173" s="13"/>
      <c r="JC173" s="13"/>
      <c r="JD173" s="13"/>
      <c r="JE173" s="13"/>
      <c r="JF173" s="13"/>
      <c r="JG173" s="13"/>
      <c r="JH173" s="13"/>
      <c r="JI173" s="13"/>
      <c r="JJ173" s="13"/>
      <c r="JK173" s="13"/>
      <c r="JL173" s="13"/>
      <c r="JM173" s="13"/>
      <c r="JN173" s="13"/>
      <c r="JO173" s="13"/>
      <c r="JP173" s="13"/>
      <c r="JQ173" s="13"/>
      <c r="JR173" s="13"/>
      <c r="JS173" s="13"/>
      <c r="JT173" s="13"/>
      <c r="JU173" s="13"/>
      <c r="JV173" s="13"/>
      <c r="JW173" s="13"/>
      <c r="JX173" s="13"/>
      <c r="JY173" s="13"/>
      <c r="JZ173" s="13"/>
      <c r="KA173" s="13"/>
      <c r="KB173" s="13"/>
      <c r="KC173" s="13"/>
      <c r="KD173" s="13"/>
      <c r="KE173" s="13"/>
      <c r="KF173" s="13"/>
      <c r="KG173" s="13"/>
      <c r="KH173" s="13"/>
      <c r="KI173" s="13"/>
      <c r="KJ173" s="13"/>
      <c r="KK173" s="13"/>
      <c r="KL173" s="13"/>
      <c r="KM173" s="13"/>
      <c r="KN173" s="13"/>
      <c r="KO173" s="13"/>
      <c r="KP173" s="13"/>
      <c r="KQ173" s="13"/>
      <c r="KR173" s="13"/>
      <c r="KS173" s="13"/>
      <c r="KT173" s="13"/>
      <c r="KU173" s="13"/>
      <c r="KV173" s="13"/>
      <c r="KW173" s="13"/>
      <c r="KX173" s="13"/>
      <c r="KY173" s="13"/>
      <c r="KZ173" s="13"/>
      <c r="LA173" s="13"/>
      <c r="LB173" s="13"/>
      <c r="LC173" s="13"/>
      <c r="LD173" s="13"/>
      <c r="LE173" s="13"/>
      <c r="LF173" s="13"/>
      <c r="LG173" s="13"/>
      <c r="LH173" s="13"/>
      <c r="LI173" s="13"/>
      <c r="LJ173" s="13"/>
      <c r="LK173" s="13"/>
      <c r="LL173" s="13"/>
      <c r="LM173" s="13"/>
      <c r="LN173" s="13"/>
      <c r="LO173" s="13"/>
      <c r="LP173" s="13"/>
      <c r="LQ173" s="13"/>
      <c r="LR173" s="13"/>
      <c r="LS173" s="13"/>
      <c r="LT173" s="13"/>
      <c r="LU173" s="13"/>
      <c r="LV173" s="13"/>
      <c r="LW173" s="13"/>
      <c r="LX173" s="13"/>
      <c r="LY173" s="13"/>
      <c r="LZ173" s="13"/>
      <c r="MA173" s="13"/>
      <c r="MB173" s="13"/>
      <c r="MC173" s="13"/>
      <c r="MD173" s="13"/>
      <c r="ME173" s="13"/>
      <c r="MF173" s="13"/>
      <c r="MG173" s="13"/>
      <c r="MH173" s="13"/>
      <c r="MI173" s="13"/>
      <c r="MJ173" s="13"/>
      <c r="MK173" s="13"/>
      <c r="ML173" s="13"/>
      <c r="MM173" s="13"/>
      <c r="MN173" s="13"/>
      <c r="MO173" s="13"/>
      <c r="MP173" s="13"/>
      <c r="MQ173" s="13"/>
      <c r="MR173" s="13"/>
      <c r="MS173" s="13"/>
      <c r="MT173" s="13"/>
      <c r="MU173" s="13"/>
      <c r="MV173" s="13"/>
      <c r="MW173" s="13"/>
      <c r="MX173" s="13"/>
      <c r="MY173" s="13"/>
      <c r="MZ173" s="13"/>
      <c r="NA173" s="13"/>
      <c r="NB173" s="13"/>
      <c r="NC173" s="13"/>
      <c r="ND173" s="13"/>
      <c r="NE173" s="13"/>
      <c r="NF173" s="13"/>
      <c r="NG173" s="13"/>
      <c r="NH173" s="13"/>
      <c r="NI173" s="13"/>
      <c r="NJ173" s="13"/>
      <c r="NK173" s="13"/>
      <c r="NL173" s="13"/>
      <c r="NM173" s="13"/>
      <c r="NN173" s="13"/>
      <c r="NO173" s="13"/>
      <c r="NP173" s="13"/>
      <c r="NQ173" s="13"/>
      <c r="NR173" s="13"/>
      <c r="NS173" s="13"/>
      <c r="NT173" s="13"/>
      <c r="NU173" s="13"/>
      <c r="NV173" s="13"/>
      <c r="NW173" s="13"/>
      <c r="NX173" s="13"/>
      <c r="NY173" s="13"/>
      <c r="NZ173" s="13"/>
      <c r="OA173" s="13"/>
      <c r="OB173" s="13"/>
      <c r="OC173" s="13"/>
      <c r="OD173" s="13"/>
      <c r="OE173" s="13"/>
      <c r="OF173" s="13"/>
      <c r="OG173" s="13"/>
      <c r="OH173" s="13"/>
      <c r="OI173" s="13"/>
      <c r="OJ173" s="13"/>
      <c r="OK173" s="13"/>
      <c r="OL173" s="13"/>
      <c r="OM173" s="13"/>
      <c r="ON173" s="13"/>
      <c r="OO173" s="13"/>
      <c r="OP173" s="13"/>
      <c r="OQ173" s="13"/>
      <c r="OR173" s="13"/>
      <c r="OS173" s="13"/>
      <c r="OT173" s="13"/>
      <c r="OU173" s="13"/>
      <c r="OV173" s="13"/>
      <c r="OW173" s="13"/>
      <c r="OX173" s="13"/>
      <c r="OY173" s="13"/>
      <c r="OZ173" s="13"/>
      <c r="PA173" s="13"/>
      <c r="PB173" s="13"/>
      <c r="PC173" s="13"/>
      <c r="PD173" s="13"/>
      <c r="PE173" s="13"/>
      <c r="PF173" s="13"/>
      <c r="PG173" s="13"/>
      <c r="PH173" s="13"/>
      <c r="PI173" s="13"/>
      <c r="PJ173" s="13"/>
      <c r="PK173" s="13"/>
      <c r="PL173" s="13"/>
      <c r="PM173" s="13"/>
      <c r="PN173" s="13"/>
      <c r="PO173" s="13"/>
      <c r="PP173" s="13"/>
      <c r="PQ173" s="13"/>
      <c r="PR173" s="13"/>
      <c r="PS173" s="13"/>
      <c r="PT173" s="13"/>
      <c r="PU173" s="13"/>
      <c r="PV173" s="13"/>
      <c r="PW173" s="13"/>
      <c r="PX173" s="13"/>
    </row>
    <row r="174" spans="1:440" x14ac:dyDescent="0.25">
      <c r="A174" s="28">
        <v>14234</v>
      </c>
      <c r="B174" s="61" t="s">
        <v>1134</v>
      </c>
      <c r="C174" s="20" t="s">
        <v>668</v>
      </c>
      <c r="D174" s="20" t="s">
        <v>669</v>
      </c>
      <c r="E174" s="36">
        <v>0</v>
      </c>
      <c r="F174" s="48" t="s">
        <v>75</v>
      </c>
      <c r="G174" s="49">
        <v>1</v>
      </c>
      <c r="H174" s="28"/>
      <c r="I174" s="21">
        <v>0</v>
      </c>
      <c r="J174" s="39"/>
      <c r="K174" s="21" t="s">
        <v>7</v>
      </c>
      <c r="L174" s="39"/>
      <c r="M174" s="21" t="s">
        <v>7</v>
      </c>
      <c r="N174" s="44"/>
      <c r="O174" s="21" t="s">
        <v>7</v>
      </c>
      <c r="P174" s="44"/>
      <c r="Q174" s="21" t="s">
        <v>7</v>
      </c>
      <c r="R174" s="44"/>
      <c r="S174" s="21" t="s">
        <v>7</v>
      </c>
      <c r="T174" s="45"/>
      <c r="U174" s="21" t="s">
        <v>7</v>
      </c>
      <c r="V174" s="45"/>
      <c r="W174" s="21" t="s">
        <v>7</v>
      </c>
      <c r="X174" s="45"/>
      <c r="Y174" s="21" t="s">
        <v>7</v>
      </c>
      <c r="Z174" s="45"/>
      <c r="AA174" s="21" t="s">
        <v>7</v>
      </c>
      <c r="AB174" s="45"/>
      <c r="AC174" s="21" t="s">
        <v>7</v>
      </c>
      <c r="AD174" s="45"/>
      <c r="AE174" s="21" t="s">
        <v>7</v>
      </c>
      <c r="AF174" s="45"/>
      <c r="AG174" s="21" t="s">
        <v>7</v>
      </c>
      <c r="AH174" s="45"/>
      <c r="AI174" s="21" t="s">
        <v>7</v>
      </c>
      <c r="AJ174" s="45"/>
      <c r="AK174" s="21" t="s">
        <v>7</v>
      </c>
      <c r="AL174" s="45"/>
      <c r="AM174" s="21" t="s">
        <v>7</v>
      </c>
      <c r="AN174" s="45"/>
      <c r="AO174" s="21" t="s">
        <v>7</v>
      </c>
      <c r="AP174" s="45"/>
      <c r="AQ174" s="21" t="s">
        <v>7</v>
      </c>
      <c r="AR174" s="45"/>
      <c r="AS174" s="21" t="s">
        <v>7</v>
      </c>
      <c r="AT174" s="45"/>
      <c r="AU174" s="21" t="s">
        <v>7</v>
      </c>
      <c r="AV174" s="45"/>
      <c r="AW174" s="21" t="s">
        <v>7</v>
      </c>
      <c r="AX174" s="45"/>
      <c r="AY174" s="21" t="s">
        <v>7</v>
      </c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  <c r="IX174" s="13"/>
      <c r="IY174" s="13"/>
      <c r="IZ174" s="13"/>
      <c r="JA174" s="13"/>
      <c r="JB174" s="13"/>
      <c r="JC174" s="13"/>
      <c r="JD174" s="13"/>
      <c r="JE174" s="13"/>
      <c r="JF174" s="13"/>
      <c r="JG174" s="13"/>
      <c r="JH174" s="13"/>
      <c r="JI174" s="13"/>
      <c r="JJ174" s="13"/>
      <c r="JK174" s="13"/>
      <c r="JL174" s="13"/>
      <c r="JM174" s="13"/>
      <c r="JN174" s="13"/>
      <c r="JO174" s="13"/>
      <c r="JP174" s="13"/>
      <c r="JQ174" s="13"/>
      <c r="JR174" s="13"/>
      <c r="JS174" s="13"/>
      <c r="JT174" s="13"/>
      <c r="JU174" s="13"/>
      <c r="JV174" s="13"/>
      <c r="JW174" s="13"/>
      <c r="JX174" s="13"/>
      <c r="JY174" s="13"/>
      <c r="JZ174" s="13"/>
      <c r="KA174" s="13"/>
      <c r="KB174" s="13"/>
      <c r="KC174" s="13"/>
      <c r="KD174" s="13"/>
      <c r="KE174" s="13"/>
      <c r="KF174" s="13"/>
      <c r="KG174" s="13"/>
      <c r="KH174" s="13"/>
      <c r="KI174" s="13"/>
      <c r="KJ174" s="13"/>
      <c r="KK174" s="13"/>
      <c r="KL174" s="13"/>
      <c r="KM174" s="13"/>
      <c r="KN174" s="13"/>
      <c r="KO174" s="13"/>
      <c r="KP174" s="13"/>
      <c r="KQ174" s="13"/>
      <c r="KR174" s="13"/>
      <c r="KS174" s="13"/>
      <c r="KT174" s="13"/>
      <c r="KU174" s="13"/>
      <c r="KV174" s="13"/>
      <c r="KW174" s="13"/>
      <c r="KX174" s="13"/>
      <c r="KY174" s="13"/>
      <c r="KZ174" s="13"/>
      <c r="LA174" s="13"/>
      <c r="LB174" s="13"/>
      <c r="LC174" s="13"/>
      <c r="LD174" s="13"/>
      <c r="LE174" s="13"/>
      <c r="LF174" s="13"/>
      <c r="LG174" s="13"/>
      <c r="LH174" s="13"/>
      <c r="LI174" s="13"/>
      <c r="LJ174" s="13"/>
      <c r="LK174" s="13"/>
      <c r="LL174" s="13"/>
      <c r="LM174" s="13"/>
      <c r="LN174" s="13"/>
      <c r="LO174" s="13"/>
      <c r="LP174" s="13"/>
      <c r="LQ174" s="13"/>
      <c r="LR174" s="13"/>
      <c r="LS174" s="13"/>
      <c r="LT174" s="13"/>
      <c r="LU174" s="13"/>
      <c r="LV174" s="13"/>
      <c r="LW174" s="13"/>
      <c r="LX174" s="13"/>
      <c r="LY174" s="13"/>
      <c r="LZ174" s="13"/>
      <c r="MA174" s="13"/>
      <c r="MB174" s="13"/>
      <c r="MC174" s="13"/>
      <c r="MD174" s="13"/>
      <c r="ME174" s="13"/>
      <c r="MF174" s="13"/>
      <c r="MG174" s="13"/>
      <c r="MH174" s="13"/>
      <c r="MI174" s="13"/>
      <c r="MJ174" s="13"/>
      <c r="MK174" s="13"/>
      <c r="ML174" s="13"/>
      <c r="MM174" s="13"/>
      <c r="MN174" s="13"/>
      <c r="MO174" s="13"/>
      <c r="MP174" s="13"/>
      <c r="MQ174" s="13"/>
      <c r="MR174" s="13"/>
      <c r="MS174" s="13"/>
      <c r="MT174" s="13"/>
      <c r="MU174" s="13"/>
      <c r="MV174" s="13"/>
      <c r="MW174" s="13"/>
      <c r="MX174" s="13"/>
      <c r="MY174" s="13"/>
      <c r="MZ174" s="13"/>
      <c r="NA174" s="13"/>
      <c r="NB174" s="13"/>
      <c r="NC174" s="13"/>
      <c r="ND174" s="13"/>
      <c r="NE174" s="13"/>
      <c r="NF174" s="13"/>
      <c r="NG174" s="13"/>
      <c r="NH174" s="13"/>
      <c r="NI174" s="13"/>
      <c r="NJ174" s="13"/>
      <c r="NK174" s="13"/>
      <c r="NL174" s="13"/>
      <c r="NM174" s="13"/>
      <c r="NN174" s="13"/>
      <c r="NO174" s="13"/>
      <c r="NP174" s="13"/>
      <c r="NQ174" s="13"/>
      <c r="NR174" s="13"/>
      <c r="NS174" s="13"/>
      <c r="NT174" s="13"/>
      <c r="NU174" s="13"/>
      <c r="NV174" s="13"/>
      <c r="NW174" s="13"/>
      <c r="NX174" s="13"/>
      <c r="NY174" s="13"/>
      <c r="NZ174" s="13"/>
      <c r="OA174" s="13"/>
      <c r="OB174" s="13"/>
      <c r="OC174" s="13"/>
      <c r="OD174" s="13"/>
      <c r="OE174" s="13"/>
      <c r="OF174" s="13"/>
      <c r="OG174" s="13"/>
      <c r="OH174" s="13"/>
      <c r="OI174" s="13"/>
      <c r="OJ174" s="13"/>
      <c r="OK174" s="13"/>
      <c r="OL174" s="13"/>
      <c r="OM174" s="13"/>
      <c r="ON174" s="13"/>
      <c r="OO174" s="13"/>
      <c r="OP174" s="13"/>
      <c r="OQ174" s="13"/>
      <c r="OR174" s="13"/>
      <c r="OS174" s="13"/>
      <c r="OT174" s="13"/>
      <c r="OU174" s="13"/>
      <c r="OV174" s="13"/>
      <c r="OW174" s="13"/>
      <c r="OX174" s="13"/>
      <c r="OY174" s="13"/>
      <c r="OZ174" s="13"/>
      <c r="PA174" s="13"/>
      <c r="PB174" s="13"/>
      <c r="PC174" s="13"/>
      <c r="PD174" s="13"/>
      <c r="PE174" s="13"/>
      <c r="PF174" s="13"/>
      <c r="PG174" s="13"/>
      <c r="PH174" s="13"/>
      <c r="PI174" s="13"/>
      <c r="PJ174" s="13"/>
      <c r="PK174" s="13"/>
      <c r="PL174" s="13"/>
      <c r="PM174" s="13"/>
      <c r="PN174" s="13"/>
      <c r="PO174" s="13"/>
      <c r="PP174" s="13"/>
      <c r="PQ174" s="13"/>
      <c r="PR174" s="13"/>
      <c r="PS174" s="13"/>
      <c r="PT174" s="13"/>
      <c r="PU174" s="13"/>
      <c r="PV174" s="13"/>
      <c r="PW174" s="13"/>
      <c r="PX174" s="13"/>
    </row>
    <row r="175" spans="1:440" x14ac:dyDescent="0.25">
      <c r="A175" s="37"/>
      <c r="B175" s="61" t="s">
        <v>1134</v>
      </c>
      <c r="C175" s="20" t="s">
        <v>674</v>
      </c>
      <c r="D175" s="20" t="s">
        <v>675</v>
      </c>
      <c r="E175" s="36">
        <v>0</v>
      </c>
      <c r="F175" s="48" t="s">
        <v>75</v>
      </c>
      <c r="G175" s="49">
        <v>1</v>
      </c>
      <c r="H175" s="28"/>
      <c r="I175" s="21">
        <v>0</v>
      </c>
      <c r="J175" s="39"/>
      <c r="K175" s="21" t="s">
        <v>7</v>
      </c>
      <c r="L175" s="39"/>
      <c r="M175" s="21" t="s">
        <v>7</v>
      </c>
      <c r="N175" s="44"/>
      <c r="O175" s="21" t="s">
        <v>7</v>
      </c>
      <c r="P175" s="44"/>
      <c r="Q175" s="21" t="s">
        <v>7</v>
      </c>
      <c r="R175" s="44"/>
      <c r="S175" s="21" t="s">
        <v>7</v>
      </c>
      <c r="T175" s="45"/>
      <c r="U175" s="21" t="s">
        <v>7</v>
      </c>
      <c r="V175" s="45"/>
      <c r="W175" s="21" t="s">
        <v>7</v>
      </c>
      <c r="X175" s="45"/>
      <c r="Y175" s="21" t="s">
        <v>7</v>
      </c>
      <c r="Z175" s="45"/>
      <c r="AA175" s="21" t="s">
        <v>7</v>
      </c>
      <c r="AB175" s="45"/>
      <c r="AC175" s="21" t="s">
        <v>7</v>
      </c>
      <c r="AD175" s="45"/>
      <c r="AE175" s="21" t="s">
        <v>7</v>
      </c>
      <c r="AF175" s="45"/>
      <c r="AG175" s="21" t="s">
        <v>7</v>
      </c>
      <c r="AH175" s="45"/>
      <c r="AI175" s="21" t="s">
        <v>7</v>
      </c>
      <c r="AJ175" s="45"/>
      <c r="AK175" s="21" t="s">
        <v>7</v>
      </c>
      <c r="AL175" s="45"/>
      <c r="AM175" s="21" t="s">
        <v>7</v>
      </c>
      <c r="AN175" s="45"/>
      <c r="AO175" s="21" t="s">
        <v>7</v>
      </c>
      <c r="AP175" s="45"/>
      <c r="AQ175" s="21" t="s">
        <v>7</v>
      </c>
      <c r="AR175" s="45"/>
      <c r="AS175" s="21" t="s">
        <v>7</v>
      </c>
      <c r="AT175" s="45"/>
      <c r="AU175" s="21" t="s">
        <v>7</v>
      </c>
      <c r="AV175" s="45"/>
      <c r="AW175" s="21" t="s">
        <v>7</v>
      </c>
      <c r="AX175" s="45"/>
      <c r="AY175" s="21" t="s">
        <v>7</v>
      </c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  <c r="IX175" s="13"/>
      <c r="IY175" s="13"/>
      <c r="IZ175" s="13"/>
      <c r="JA175" s="13"/>
      <c r="JB175" s="13"/>
      <c r="JC175" s="13"/>
      <c r="JD175" s="13"/>
      <c r="JE175" s="13"/>
      <c r="JF175" s="13"/>
      <c r="JG175" s="13"/>
      <c r="JH175" s="13"/>
      <c r="JI175" s="13"/>
      <c r="JJ175" s="13"/>
      <c r="JK175" s="13"/>
      <c r="JL175" s="13"/>
      <c r="JM175" s="13"/>
      <c r="JN175" s="13"/>
      <c r="JO175" s="13"/>
      <c r="JP175" s="13"/>
      <c r="JQ175" s="13"/>
      <c r="JR175" s="13"/>
      <c r="JS175" s="13"/>
      <c r="JT175" s="13"/>
      <c r="JU175" s="13"/>
      <c r="JV175" s="13"/>
      <c r="JW175" s="13"/>
      <c r="JX175" s="13"/>
      <c r="JY175" s="13"/>
      <c r="JZ175" s="13"/>
      <c r="KA175" s="13"/>
      <c r="KB175" s="13"/>
      <c r="KC175" s="13"/>
      <c r="KD175" s="13"/>
      <c r="KE175" s="13"/>
      <c r="KF175" s="13"/>
      <c r="KG175" s="13"/>
      <c r="KH175" s="13"/>
      <c r="KI175" s="13"/>
      <c r="KJ175" s="13"/>
      <c r="KK175" s="13"/>
      <c r="KL175" s="13"/>
      <c r="KM175" s="13"/>
      <c r="KN175" s="13"/>
      <c r="KO175" s="13"/>
      <c r="KP175" s="13"/>
      <c r="KQ175" s="13"/>
      <c r="KR175" s="13"/>
      <c r="KS175" s="13"/>
      <c r="KT175" s="13"/>
      <c r="KU175" s="13"/>
      <c r="KV175" s="13"/>
      <c r="KW175" s="13"/>
      <c r="KX175" s="13"/>
      <c r="KY175" s="13"/>
      <c r="KZ175" s="13"/>
      <c r="LA175" s="13"/>
      <c r="LB175" s="13"/>
      <c r="LC175" s="13"/>
      <c r="LD175" s="13"/>
      <c r="LE175" s="13"/>
      <c r="LF175" s="13"/>
      <c r="LG175" s="13"/>
      <c r="LH175" s="13"/>
      <c r="LI175" s="13"/>
      <c r="LJ175" s="13"/>
      <c r="LK175" s="13"/>
      <c r="LL175" s="13"/>
      <c r="LM175" s="13"/>
      <c r="LN175" s="13"/>
      <c r="LO175" s="13"/>
      <c r="LP175" s="13"/>
      <c r="LQ175" s="13"/>
      <c r="LR175" s="13"/>
      <c r="LS175" s="13"/>
      <c r="LT175" s="13"/>
      <c r="LU175" s="13"/>
      <c r="LV175" s="13"/>
      <c r="LW175" s="13"/>
      <c r="LX175" s="13"/>
      <c r="LY175" s="13"/>
      <c r="LZ175" s="13"/>
      <c r="MA175" s="13"/>
      <c r="MB175" s="13"/>
      <c r="MC175" s="13"/>
      <c r="MD175" s="13"/>
      <c r="ME175" s="13"/>
      <c r="MF175" s="13"/>
      <c r="MG175" s="13"/>
      <c r="MH175" s="13"/>
      <c r="MI175" s="13"/>
      <c r="MJ175" s="13"/>
      <c r="MK175" s="13"/>
      <c r="ML175" s="13"/>
      <c r="MM175" s="13"/>
      <c r="MN175" s="13"/>
      <c r="MO175" s="13"/>
      <c r="MP175" s="13"/>
      <c r="MQ175" s="13"/>
      <c r="MR175" s="13"/>
      <c r="MS175" s="13"/>
      <c r="MT175" s="13"/>
      <c r="MU175" s="13"/>
      <c r="MV175" s="13"/>
      <c r="MW175" s="13"/>
      <c r="MX175" s="13"/>
      <c r="MY175" s="13"/>
      <c r="MZ175" s="13"/>
      <c r="NA175" s="13"/>
      <c r="NB175" s="13"/>
      <c r="NC175" s="13"/>
      <c r="ND175" s="13"/>
      <c r="NE175" s="13"/>
      <c r="NF175" s="13"/>
      <c r="NG175" s="13"/>
      <c r="NH175" s="13"/>
      <c r="NI175" s="13"/>
      <c r="NJ175" s="13"/>
      <c r="NK175" s="13"/>
      <c r="NL175" s="13"/>
      <c r="NM175" s="13"/>
      <c r="NN175" s="13"/>
      <c r="NO175" s="13"/>
      <c r="NP175" s="13"/>
      <c r="NQ175" s="13"/>
      <c r="NR175" s="13"/>
      <c r="NS175" s="13"/>
      <c r="NT175" s="13"/>
      <c r="NU175" s="13"/>
      <c r="NV175" s="13"/>
      <c r="NW175" s="13"/>
      <c r="NX175" s="13"/>
      <c r="NY175" s="13"/>
      <c r="NZ175" s="13"/>
      <c r="OA175" s="13"/>
      <c r="OB175" s="13"/>
      <c r="OC175" s="13"/>
      <c r="OD175" s="13"/>
      <c r="OE175" s="13"/>
      <c r="OF175" s="13"/>
      <c r="OG175" s="13"/>
      <c r="OH175" s="13"/>
      <c r="OI175" s="13"/>
      <c r="OJ175" s="13"/>
      <c r="OK175" s="13"/>
      <c r="OL175" s="13"/>
      <c r="OM175" s="13"/>
      <c r="ON175" s="13"/>
      <c r="OO175" s="13"/>
      <c r="OP175" s="13"/>
      <c r="OQ175" s="13"/>
      <c r="OR175" s="13"/>
      <c r="OS175" s="13"/>
      <c r="OT175" s="13"/>
      <c r="OU175" s="13"/>
      <c r="OV175" s="13"/>
      <c r="OW175" s="13"/>
      <c r="OX175" s="13"/>
      <c r="OY175" s="13"/>
      <c r="OZ175" s="13"/>
      <c r="PA175" s="13"/>
      <c r="PB175" s="13"/>
      <c r="PC175" s="13"/>
      <c r="PD175" s="13"/>
      <c r="PE175" s="13"/>
      <c r="PF175" s="13"/>
      <c r="PG175" s="13"/>
      <c r="PH175" s="13"/>
      <c r="PI175" s="13"/>
      <c r="PJ175" s="13"/>
      <c r="PK175" s="13"/>
      <c r="PL175" s="13"/>
      <c r="PM175" s="13"/>
      <c r="PN175" s="13"/>
      <c r="PO175" s="13"/>
      <c r="PP175" s="13"/>
      <c r="PQ175" s="13"/>
      <c r="PR175" s="13"/>
      <c r="PS175" s="13"/>
      <c r="PT175" s="13"/>
      <c r="PU175" s="13"/>
      <c r="PV175" s="13"/>
      <c r="PW175" s="13"/>
      <c r="PX175" s="13"/>
    </row>
    <row r="176" spans="1:440" x14ac:dyDescent="0.25">
      <c r="A176" s="28">
        <v>12338</v>
      </c>
      <c r="B176" s="61" t="s">
        <v>1134</v>
      </c>
      <c r="C176" s="20" t="s">
        <v>213</v>
      </c>
      <c r="D176" s="20" t="s">
        <v>214</v>
      </c>
      <c r="E176" s="36">
        <v>0</v>
      </c>
      <c r="F176" s="48" t="s">
        <v>45</v>
      </c>
      <c r="G176" s="49">
        <v>1</v>
      </c>
      <c r="H176" s="28"/>
      <c r="I176" s="21">
        <v>0</v>
      </c>
      <c r="J176" s="39"/>
      <c r="K176" s="21" t="s">
        <v>7</v>
      </c>
      <c r="L176" s="39"/>
      <c r="M176" s="21" t="s">
        <v>7</v>
      </c>
      <c r="N176" s="44"/>
      <c r="O176" s="21" t="s">
        <v>7</v>
      </c>
      <c r="P176" s="46"/>
      <c r="Q176" s="21" t="s">
        <v>7</v>
      </c>
      <c r="R176" s="44"/>
      <c r="S176" s="21" t="s">
        <v>7</v>
      </c>
      <c r="T176" s="45"/>
      <c r="U176" s="21" t="s">
        <v>7</v>
      </c>
      <c r="V176" s="45"/>
      <c r="W176" s="21" t="s">
        <v>7</v>
      </c>
      <c r="X176" s="44"/>
      <c r="Y176" s="21" t="s">
        <v>7</v>
      </c>
      <c r="Z176" s="45"/>
      <c r="AA176" s="21" t="s">
        <v>7</v>
      </c>
      <c r="AB176" s="45"/>
      <c r="AC176" s="21" t="s">
        <v>7</v>
      </c>
      <c r="AD176" s="45"/>
      <c r="AE176" s="21" t="s">
        <v>7</v>
      </c>
      <c r="AF176" s="45"/>
      <c r="AG176" s="21" t="s">
        <v>7</v>
      </c>
      <c r="AH176" s="45"/>
      <c r="AI176" s="21" t="s">
        <v>7</v>
      </c>
      <c r="AJ176" s="45"/>
      <c r="AK176" s="21" t="s">
        <v>7</v>
      </c>
      <c r="AL176" s="45"/>
      <c r="AM176" s="21" t="s">
        <v>7</v>
      </c>
      <c r="AN176" s="45"/>
      <c r="AO176" s="21" t="s">
        <v>7</v>
      </c>
      <c r="AP176" s="45"/>
      <c r="AQ176" s="21" t="s">
        <v>7</v>
      </c>
      <c r="AR176" s="45"/>
      <c r="AS176" s="21" t="s">
        <v>7</v>
      </c>
      <c r="AT176" s="45"/>
      <c r="AU176" s="21" t="s">
        <v>7</v>
      </c>
      <c r="AV176" s="45"/>
      <c r="AW176" s="21" t="s">
        <v>7</v>
      </c>
      <c r="AX176" s="45"/>
      <c r="AY176" s="21" t="s">
        <v>7</v>
      </c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  <c r="IX176" s="13"/>
      <c r="IY176" s="13"/>
      <c r="IZ176" s="13"/>
      <c r="JA176" s="13"/>
      <c r="JB176" s="13"/>
      <c r="JC176" s="13"/>
      <c r="JD176" s="13"/>
      <c r="JE176" s="13"/>
      <c r="JF176" s="13"/>
      <c r="JG176" s="13"/>
      <c r="JH176" s="13"/>
      <c r="JI176" s="13"/>
      <c r="JJ176" s="13"/>
      <c r="JK176" s="13"/>
      <c r="JL176" s="13"/>
      <c r="JM176" s="13"/>
      <c r="JN176" s="13"/>
      <c r="JO176" s="13"/>
      <c r="JP176" s="13"/>
      <c r="JQ176" s="13"/>
      <c r="JR176" s="13"/>
      <c r="JS176" s="13"/>
      <c r="JT176" s="13"/>
      <c r="JU176" s="13"/>
      <c r="JV176" s="13"/>
      <c r="JW176" s="13"/>
      <c r="JX176" s="13"/>
      <c r="JY176" s="13"/>
      <c r="JZ176" s="13"/>
      <c r="KA176" s="13"/>
      <c r="KB176" s="13"/>
      <c r="KC176" s="13"/>
      <c r="KD176" s="13"/>
      <c r="KE176" s="13"/>
      <c r="KF176" s="13"/>
      <c r="KG176" s="13"/>
      <c r="KH176" s="13"/>
      <c r="KI176" s="13"/>
      <c r="KJ176" s="13"/>
      <c r="KK176" s="13"/>
      <c r="KL176" s="13"/>
      <c r="KM176" s="13"/>
      <c r="KN176" s="13"/>
      <c r="KO176" s="13"/>
      <c r="KP176" s="13"/>
      <c r="KQ176" s="13"/>
      <c r="KR176" s="13"/>
      <c r="KS176" s="13"/>
      <c r="KT176" s="13"/>
      <c r="KU176" s="13"/>
      <c r="KV176" s="13"/>
      <c r="KW176" s="13"/>
      <c r="KX176" s="13"/>
      <c r="KY176" s="13"/>
      <c r="KZ176" s="13"/>
      <c r="LA176" s="13"/>
      <c r="LB176" s="13"/>
      <c r="LC176" s="13"/>
      <c r="LD176" s="13"/>
      <c r="LE176" s="13"/>
      <c r="LF176" s="13"/>
      <c r="LG176" s="13"/>
      <c r="LH176" s="13"/>
      <c r="LI176" s="13"/>
      <c r="LJ176" s="13"/>
      <c r="LK176" s="13"/>
      <c r="LL176" s="13"/>
      <c r="LM176" s="13"/>
      <c r="LN176" s="13"/>
      <c r="LO176" s="13"/>
      <c r="LP176" s="13"/>
      <c r="LQ176" s="13"/>
      <c r="LR176" s="13"/>
      <c r="LS176" s="13"/>
      <c r="LT176" s="13"/>
      <c r="LU176" s="13"/>
      <c r="LV176" s="13"/>
      <c r="LW176" s="13"/>
      <c r="LX176" s="13"/>
      <c r="LY176" s="13"/>
      <c r="LZ176" s="13"/>
      <c r="MA176" s="13"/>
      <c r="MB176" s="13"/>
      <c r="MC176" s="13"/>
      <c r="MD176" s="13"/>
      <c r="ME176" s="13"/>
      <c r="MF176" s="13"/>
      <c r="MG176" s="13"/>
      <c r="MH176" s="13"/>
      <c r="MI176" s="13"/>
      <c r="MJ176" s="13"/>
      <c r="MK176" s="13"/>
      <c r="ML176" s="13"/>
      <c r="MM176" s="13"/>
      <c r="MN176" s="13"/>
      <c r="MO176" s="13"/>
      <c r="MP176" s="13"/>
      <c r="MQ176" s="13"/>
      <c r="MR176" s="13"/>
      <c r="MS176" s="13"/>
      <c r="MT176" s="13"/>
      <c r="MU176" s="13"/>
      <c r="MV176" s="13"/>
      <c r="MW176" s="13"/>
      <c r="MX176" s="13"/>
      <c r="MY176" s="13"/>
      <c r="MZ176" s="13"/>
      <c r="NA176" s="13"/>
      <c r="NB176" s="13"/>
      <c r="NC176" s="13"/>
      <c r="ND176" s="13"/>
      <c r="NE176" s="13"/>
      <c r="NF176" s="13"/>
      <c r="NG176" s="13"/>
      <c r="NH176" s="13"/>
      <c r="NI176" s="13"/>
      <c r="NJ176" s="13"/>
      <c r="NK176" s="13"/>
      <c r="NL176" s="13"/>
      <c r="NM176" s="13"/>
      <c r="NN176" s="13"/>
      <c r="NO176" s="13"/>
      <c r="NP176" s="13"/>
      <c r="NQ176" s="13"/>
      <c r="NR176" s="13"/>
      <c r="NS176" s="13"/>
      <c r="NT176" s="13"/>
      <c r="NU176" s="13"/>
      <c r="NV176" s="13"/>
      <c r="NW176" s="13"/>
      <c r="NX176" s="13"/>
      <c r="NY176" s="13"/>
      <c r="NZ176" s="13"/>
      <c r="OA176" s="13"/>
      <c r="OB176" s="13"/>
      <c r="OC176" s="13"/>
      <c r="OD176" s="13"/>
      <c r="OE176" s="13"/>
      <c r="OF176" s="13"/>
      <c r="OG176" s="13"/>
      <c r="OH176" s="13"/>
      <c r="OI176" s="13"/>
      <c r="OJ176" s="13"/>
      <c r="OK176" s="13"/>
      <c r="OL176" s="13"/>
      <c r="OM176" s="13"/>
      <c r="ON176" s="13"/>
      <c r="OO176" s="13"/>
      <c r="OP176" s="13"/>
      <c r="OQ176" s="13"/>
      <c r="OR176" s="13"/>
      <c r="OS176" s="13"/>
      <c r="OT176" s="13"/>
      <c r="OU176" s="13"/>
      <c r="OV176" s="13"/>
      <c r="OW176" s="13"/>
      <c r="OX176" s="13"/>
      <c r="OY176" s="13"/>
      <c r="OZ176" s="13"/>
      <c r="PA176" s="13"/>
      <c r="PB176" s="13"/>
      <c r="PC176" s="13"/>
      <c r="PD176" s="13"/>
      <c r="PE176" s="13"/>
      <c r="PF176" s="13"/>
      <c r="PG176" s="13"/>
      <c r="PH176" s="13"/>
      <c r="PI176" s="13"/>
      <c r="PJ176" s="13"/>
      <c r="PK176" s="13"/>
      <c r="PL176" s="13"/>
      <c r="PM176" s="13"/>
      <c r="PN176" s="13"/>
      <c r="PO176" s="13"/>
      <c r="PP176" s="13"/>
      <c r="PQ176" s="13"/>
      <c r="PR176" s="13"/>
      <c r="PS176" s="13"/>
      <c r="PT176" s="13"/>
      <c r="PU176" s="13"/>
      <c r="PV176" s="13"/>
      <c r="PW176" s="13"/>
      <c r="PX176" s="13"/>
    </row>
    <row r="177" spans="1:440" x14ac:dyDescent="0.25">
      <c r="A177" s="28">
        <v>951</v>
      </c>
      <c r="B177" s="61" t="s">
        <v>1134</v>
      </c>
      <c r="C177" s="20" t="s">
        <v>683</v>
      </c>
      <c r="D177" s="20" t="s">
        <v>68</v>
      </c>
      <c r="E177" s="36">
        <v>0</v>
      </c>
      <c r="F177" s="48" t="s">
        <v>75</v>
      </c>
      <c r="G177" s="49">
        <v>3</v>
      </c>
      <c r="H177" s="28"/>
      <c r="I177" s="21">
        <v>0</v>
      </c>
      <c r="J177" s="39"/>
      <c r="K177" s="21" t="s">
        <v>7</v>
      </c>
      <c r="L177" s="39"/>
      <c r="M177" s="21" t="s">
        <v>7</v>
      </c>
      <c r="N177" s="44"/>
      <c r="O177" s="21" t="s">
        <v>7</v>
      </c>
      <c r="P177" s="46"/>
      <c r="Q177" s="21" t="s">
        <v>7</v>
      </c>
      <c r="R177" s="44"/>
      <c r="S177" s="21" t="s">
        <v>7</v>
      </c>
      <c r="T177" s="45"/>
      <c r="U177" s="21" t="s">
        <v>7</v>
      </c>
      <c r="V177" s="45"/>
      <c r="W177" s="21" t="s">
        <v>7</v>
      </c>
      <c r="X177" s="44"/>
      <c r="Y177" s="21" t="s">
        <v>7</v>
      </c>
      <c r="Z177" s="45"/>
      <c r="AA177" s="21" t="s">
        <v>7</v>
      </c>
      <c r="AB177" s="45"/>
      <c r="AC177" s="21" t="s">
        <v>7</v>
      </c>
      <c r="AD177" s="45"/>
      <c r="AE177" s="21" t="s">
        <v>7</v>
      </c>
      <c r="AF177" s="45"/>
      <c r="AG177" s="21" t="s">
        <v>7</v>
      </c>
      <c r="AH177" s="45"/>
      <c r="AI177" s="21" t="s">
        <v>7</v>
      </c>
      <c r="AJ177" s="45"/>
      <c r="AK177" s="21" t="s">
        <v>7</v>
      </c>
      <c r="AL177" s="45"/>
      <c r="AM177" s="21" t="s">
        <v>7</v>
      </c>
      <c r="AN177" s="45"/>
      <c r="AO177" s="21" t="s">
        <v>7</v>
      </c>
      <c r="AP177" s="45"/>
      <c r="AQ177" s="21" t="s">
        <v>7</v>
      </c>
      <c r="AR177" s="45"/>
      <c r="AS177" s="21" t="s">
        <v>7</v>
      </c>
      <c r="AT177" s="45"/>
      <c r="AU177" s="21" t="s">
        <v>7</v>
      </c>
      <c r="AV177" s="45"/>
      <c r="AW177" s="21" t="s">
        <v>7</v>
      </c>
      <c r="AX177" s="45"/>
      <c r="AY177" s="21" t="s">
        <v>7</v>
      </c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  <c r="IX177" s="13"/>
      <c r="IY177" s="13"/>
      <c r="IZ177" s="13"/>
      <c r="JA177" s="13"/>
      <c r="JB177" s="13"/>
      <c r="JC177" s="13"/>
      <c r="JD177" s="13"/>
      <c r="JE177" s="13"/>
      <c r="JF177" s="13"/>
      <c r="JG177" s="13"/>
      <c r="JH177" s="13"/>
      <c r="JI177" s="13"/>
      <c r="JJ177" s="13"/>
      <c r="JK177" s="13"/>
      <c r="JL177" s="13"/>
      <c r="JM177" s="13"/>
      <c r="JN177" s="13"/>
      <c r="JO177" s="13"/>
      <c r="JP177" s="13"/>
      <c r="JQ177" s="13"/>
      <c r="JR177" s="13"/>
      <c r="JS177" s="13"/>
      <c r="JT177" s="13"/>
      <c r="JU177" s="13"/>
      <c r="JV177" s="13"/>
      <c r="JW177" s="13"/>
      <c r="JX177" s="13"/>
      <c r="JY177" s="13"/>
      <c r="JZ177" s="13"/>
      <c r="KA177" s="13"/>
      <c r="KB177" s="13"/>
      <c r="KC177" s="13"/>
      <c r="KD177" s="13"/>
      <c r="KE177" s="13"/>
      <c r="KF177" s="13"/>
      <c r="KG177" s="13"/>
      <c r="KH177" s="13"/>
      <c r="KI177" s="13"/>
      <c r="KJ177" s="13"/>
      <c r="KK177" s="13"/>
      <c r="KL177" s="13"/>
      <c r="KM177" s="13"/>
      <c r="KN177" s="13"/>
      <c r="KO177" s="13"/>
      <c r="KP177" s="13"/>
      <c r="KQ177" s="13"/>
      <c r="KR177" s="13"/>
      <c r="KS177" s="13"/>
      <c r="KT177" s="13"/>
      <c r="KU177" s="13"/>
      <c r="KV177" s="13"/>
      <c r="KW177" s="13"/>
      <c r="KX177" s="13"/>
      <c r="KY177" s="13"/>
      <c r="KZ177" s="13"/>
      <c r="LA177" s="13"/>
      <c r="LB177" s="13"/>
      <c r="LC177" s="13"/>
      <c r="LD177" s="13"/>
      <c r="LE177" s="13"/>
      <c r="LF177" s="13"/>
      <c r="LG177" s="13"/>
      <c r="LH177" s="13"/>
      <c r="LI177" s="13"/>
      <c r="LJ177" s="13"/>
      <c r="LK177" s="13"/>
      <c r="LL177" s="13"/>
      <c r="LM177" s="13"/>
      <c r="LN177" s="13"/>
      <c r="LO177" s="13"/>
      <c r="LP177" s="13"/>
      <c r="LQ177" s="13"/>
      <c r="LR177" s="13"/>
      <c r="LS177" s="13"/>
      <c r="LT177" s="13"/>
      <c r="LU177" s="13"/>
      <c r="LV177" s="13"/>
      <c r="LW177" s="13"/>
      <c r="LX177" s="13"/>
      <c r="LY177" s="13"/>
      <c r="LZ177" s="13"/>
      <c r="MA177" s="13"/>
      <c r="MB177" s="13"/>
      <c r="MC177" s="13"/>
      <c r="MD177" s="13"/>
      <c r="ME177" s="13"/>
      <c r="MF177" s="13"/>
      <c r="MG177" s="13"/>
      <c r="MH177" s="13"/>
      <c r="MI177" s="13"/>
      <c r="MJ177" s="13"/>
      <c r="MK177" s="13"/>
      <c r="ML177" s="13"/>
      <c r="MM177" s="13"/>
      <c r="MN177" s="13"/>
      <c r="MO177" s="13"/>
      <c r="MP177" s="13"/>
      <c r="MQ177" s="13"/>
      <c r="MR177" s="13"/>
      <c r="MS177" s="13"/>
      <c r="MT177" s="13"/>
      <c r="MU177" s="13"/>
      <c r="MV177" s="13"/>
      <c r="MW177" s="13"/>
      <c r="MX177" s="13"/>
      <c r="MY177" s="13"/>
      <c r="MZ177" s="13"/>
      <c r="NA177" s="13"/>
      <c r="NB177" s="13"/>
      <c r="NC177" s="13"/>
      <c r="ND177" s="13"/>
      <c r="NE177" s="13"/>
      <c r="NF177" s="13"/>
      <c r="NG177" s="13"/>
      <c r="NH177" s="13"/>
      <c r="NI177" s="13"/>
      <c r="NJ177" s="13"/>
      <c r="NK177" s="13"/>
      <c r="NL177" s="13"/>
      <c r="NM177" s="13"/>
      <c r="NN177" s="13"/>
      <c r="NO177" s="13"/>
      <c r="NP177" s="13"/>
      <c r="NQ177" s="13"/>
      <c r="NR177" s="13"/>
      <c r="NS177" s="13"/>
      <c r="NT177" s="13"/>
      <c r="NU177" s="13"/>
      <c r="NV177" s="13"/>
      <c r="NW177" s="13"/>
      <c r="NX177" s="13"/>
      <c r="NY177" s="13"/>
      <c r="NZ177" s="13"/>
      <c r="OA177" s="13"/>
      <c r="OB177" s="13"/>
      <c r="OC177" s="13"/>
      <c r="OD177" s="13"/>
      <c r="OE177" s="13"/>
      <c r="OF177" s="13"/>
      <c r="OG177" s="13"/>
      <c r="OH177" s="13"/>
      <c r="OI177" s="13"/>
      <c r="OJ177" s="13"/>
      <c r="OK177" s="13"/>
      <c r="OL177" s="13"/>
      <c r="OM177" s="13"/>
      <c r="ON177" s="13"/>
      <c r="OO177" s="13"/>
      <c r="OP177" s="13"/>
      <c r="OQ177" s="13"/>
      <c r="OR177" s="13"/>
      <c r="OS177" s="13"/>
      <c r="OT177" s="13"/>
      <c r="OU177" s="13"/>
      <c r="OV177" s="13"/>
      <c r="OW177" s="13"/>
      <c r="OX177" s="13"/>
      <c r="OY177" s="13"/>
      <c r="OZ177" s="13"/>
      <c r="PA177" s="13"/>
      <c r="PB177" s="13"/>
      <c r="PC177" s="13"/>
      <c r="PD177" s="13"/>
      <c r="PE177" s="13"/>
      <c r="PF177" s="13"/>
      <c r="PG177" s="13"/>
      <c r="PH177" s="13"/>
      <c r="PI177" s="13"/>
      <c r="PJ177" s="13"/>
      <c r="PK177" s="13"/>
      <c r="PL177" s="13"/>
      <c r="PM177" s="13"/>
      <c r="PN177" s="13"/>
      <c r="PO177" s="13"/>
      <c r="PP177" s="13"/>
      <c r="PQ177" s="13"/>
      <c r="PR177" s="13"/>
      <c r="PS177" s="13"/>
      <c r="PT177" s="13"/>
      <c r="PU177" s="13"/>
      <c r="PV177" s="13"/>
      <c r="PW177" s="13"/>
      <c r="PX177" s="13"/>
    </row>
    <row r="178" spans="1:440" x14ac:dyDescent="0.25">
      <c r="A178" s="28">
        <v>13057</v>
      </c>
      <c r="B178" s="61" t="s">
        <v>1134</v>
      </c>
      <c r="C178" s="20" t="s">
        <v>695</v>
      </c>
      <c r="D178" s="20" t="s">
        <v>696</v>
      </c>
      <c r="E178" s="36">
        <v>0</v>
      </c>
      <c r="F178" s="48" t="s">
        <v>87</v>
      </c>
      <c r="G178" s="50">
        <v>2</v>
      </c>
      <c r="H178" s="28"/>
      <c r="I178" s="21">
        <v>0</v>
      </c>
      <c r="J178" s="39"/>
      <c r="K178" s="21" t="s">
        <v>7</v>
      </c>
      <c r="L178" s="39"/>
      <c r="M178" s="21" t="s">
        <v>7</v>
      </c>
      <c r="N178" s="44"/>
      <c r="O178" s="21" t="s">
        <v>7</v>
      </c>
      <c r="P178" s="46"/>
      <c r="Q178" s="21" t="s">
        <v>7</v>
      </c>
      <c r="R178" s="44"/>
      <c r="S178" s="21" t="s">
        <v>7</v>
      </c>
      <c r="T178" s="45"/>
      <c r="U178" s="21" t="s">
        <v>7</v>
      </c>
      <c r="V178" s="45"/>
      <c r="W178" s="21" t="s">
        <v>7</v>
      </c>
      <c r="X178" s="44"/>
      <c r="Y178" s="21" t="s">
        <v>7</v>
      </c>
      <c r="Z178" s="45"/>
      <c r="AA178" s="21" t="s">
        <v>7</v>
      </c>
      <c r="AB178" s="45"/>
      <c r="AC178" s="21" t="s">
        <v>7</v>
      </c>
      <c r="AD178" s="45"/>
      <c r="AE178" s="21" t="s">
        <v>7</v>
      </c>
      <c r="AF178" s="45"/>
      <c r="AG178" s="21" t="s">
        <v>7</v>
      </c>
      <c r="AH178" s="45"/>
      <c r="AI178" s="21" t="s">
        <v>7</v>
      </c>
      <c r="AJ178" s="45"/>
      <c r="AK178" s="21" t="s">
        <v>7</v>
      </c>
      <c r="AL178" s="45"/>
      <c r="AM178" s="21" t="s">
        <v>7</v>
      </c>
      <c r="AN178" s="45"/>
      <c r="AO178" s="21" t="s">
        <v>7</v>
      </c>
      <c r="AP178" s="45"/>
      <c r="AQ178" s="21" t="s">
        <v>7</v>
      </c>
      <c r="AR178" s="45"/>
      <c r="AS178" s="21" t="s">
        <v>7</v>
      </c>
      <c r="AT178" s="45"/>
      <c r="AU178" s="21" t="s">
        <v>7</v>
      </c>
      <c r="AV178" s="45"/>
      <c r="AW178" s="21" t="s">
        <v>7</v>
      </c>
      <c r="AX178" s="45"/>
      <c r="AY178" s="21" t="s">
        <v>7</v>
      </c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  <c r="IW178" s="13"/>
      <c r="IX178" s="13"/>
      <c r="IY178" s="13"/>
      <c r="IZ178" s="13"/>
      <c r="JA178" s="13"/>
      <c r="JB178" s="13"/>
      <c r="JC178" s="13"/>
      <c r="JD178" s="13"/>
      <c r="JE178" s="13"/>
      <c r="JF178" s="13"/>
      <c r="JG178" s="13"/>
      <c r="JH178" s="13"/>
      <c r="JI178" s="13"/>
      <c r="JJ178" s="13"/>
      <c r="JK178" s="13"/>
      <c r="JL178" s="13"/>
      <c r="JM178" s="13"/>
      <c r="JN178" s="13"/>
      <c r="JO178" s="13"/>
      <c r="JP178" s="13"/>
      <c r="JQ178" s="13"/>
      <c r="JR178" s="13"/>
      <c r="JS178" s="13"/>
      <c r="JT178" s="13"/>
      <c r="JU178" s="13"/>
      <c r="JV178" s="13"/>
      <c r="JW178" s="13"/>
      <c r="JX178" s="13"/>
      <c r="JY178" s="13"/>
      <c r="JZ178" s="13"/>
      <c r="KA178" s="13"/>
      <c r="KB178" s="13"/>
      <c r="KC178" s="13"/>
      <c r="KD178" s="13"/>
      <c r="KE178" s="13"/>
      <c r="KF178" s="13"/>
      <c r="KG178" s="13"/>
      <c r="KH178" s="13"/>
      <c r="KI178" s="13"/>
      <c r="KJ178" s="13"/>
      <c r="KK178" s="13"/>
      <c r="KL178" s="13"/>
      <c r="KM178" s="13"/>
      <c r="KN178" s="13"/>
      <c r="KO178" s="13"/>
      <c r="KP178" s="13"/>
      <c r="KQ178" s="13"/>
      <c r="KR178" s="13"/>
      <c r="KS178" s="13"/>
      <c r="KT178" s="13"/>
      <c r="KU178" s="13"/>
      <c r="KV178" s="13"/>
      <c r="KW178" s="13"/>
      <c r="KX178" s="13"/>
      <c r="KY178" s="13"/>
      <c r="KZ178" s="13"/>
      <c r="LA178" s="13"/>
      <c r="LB178" s="13"/>
      <c r="LC178" s="13"/>
      <c r="LD178" s="13"/>
      <c r="LE178" s="13"/>
      <c r="LF178" s="13"/>
      <c r="LG178" s="13"/>
      <c r="LH178" s="13"/>
      <c r="LI178" s="13"/>
      <c r="LJ178" s="13"/>
      <c r="LK178" s="13"/>
      <c r="LL178" s="13"/>
      <c r="LM178" s="13"/>
      <c r="LN178" s="13"/>
      <c r="LO178" s="13"/>
      <c r="LP178" s="13"/>
      <c r="LQ178" s="13"/>
      <c r="LR178" s="13"/>
      <c r="LS178" s="13"/>
      <c r="LT178" s="13"/>
      <c r="LU178" s="13"/>
      <c r="LV178" s="13"/>
      <c r="LW178" s="13"/>
      <c r="LX178" s="13"/>
      <c r="LY178" s="13"/>
      <c r="LZ178" s="13"/>
      <c r="MA178" s="13"/>
      <c r="MB178" s="13"/>
      <c r="MC178" s="13"/>
      <c r="MD178" s="13"/>
      <c r="ME178" s="13"/>
      <c r="MF178" s="13"/>
      <c r="MG178" s="13"/>
      <c r="MH178" s="13"/>
      <c r="MI178" s="13"/>
      <c r="MJ178" s="13"/>
      <c r="MK178" s="13"/>
      <c r="ML178" s="13"/>
      <c r="MM178" s="13"/>
      <c r="MN178" s="13"/>
      <c r="MO178" s="13"/>
      <c r="MP178" s="13"/>
      <c r="MQ178" s="13"/>
      <c r="MR178" s="13"/>
      <c r="MS178" s="13"/>
      <c r="MT178" s="13"/>
      <c r="MU178" s="13"/>
      <c r="MV178" s="13"/>
      <c r="MW178" s="13"/>
      <c r="MX178" s="13"/>
      <c r="MY178" s="13"/>
      <c r="MZ178" s="13"/>
      <c r="NA178" s="13"/>
      <c r="NB178" s="13"/>
      <c r="NC178" s="13"/>
      <c r="ND178" s="13"/>
      <c r="NE178" s="13"/>
      <c r="NF178" s="13"/>
      <c r="NG178" s="13"/>
      <c r="NH178" s="13"/>
      <c r="NI178" s="13"/>
      <c r="NJ178" s="13"/>
      <c r="NK178" s="13"/>
      <c r="NL178" s="13"/>
      <c r="NM178" s="13"/>
      <c r="NN178" s="13"/>
      <c r="NO178" s="13"/>
      <c r="NP178" s="13"/>
      <c r="NQ178" s="13"/>
      <c r="NR178" s="13"/>
      <c r="NS178" s="13"/>
      <c r="NT178" s="13"/>
      <c r="NU178" s="13"/>
      <c r="NV178" s="13"/>
      <c r="NW178" s="13"/>
      <c r="NX178" s="13"/>
      <c r="NY178" s="13"/>
      <c r="NZ178" s="13"/>
      <c r="OA178" s="13"/>
      <c r="OB178" s="13"/>
      <c r="OC178" s="13"/>
      <c r="OD178" s="13"/>
      <c r="OE178" s="13"/>
      <c r="OF178" s="13"/>
      <c r="OG178" s="13"/>
      <c r="OH178" s="13"/>
      <c r="OI178" s="13"/>
      <c r="OJ178" s="13"/>
      <c r="OK178" s="13"/>
      <c r="OL178" s="13"/>
      <c r="OM178" s="13"/>
      <c r="ON178" s="13"/>
      <c r="OO178" s="13"/>
      <c r="OP178" s="13"/>
      <c r="OQ178" s="13"/>
      <c r="OR178" s="13"/>
      <c r="OS178" s="13"/>
      <c r="OT178" s="13"/>
      <c r="OU178" s="13"/>
      <c r="OV178" s="13"/>
      <c r="OW178" s="13"/>
      <c r="OX178" s="13"/>
      <c r="OY178" s="13"/>
      <c r="OZ178" s="13"/>
      <c r="PA178" s="13"/>
      <c r="PB178" s="13"/>
      <c r="PC178" s="13"/>
      <c r="PD178" s="13"/>
      <c r="PE178" s="13"/>
      <c r="PF178" s="13"/>
      <c r="PG178" s="13"/>
      <c r="PH178" s="13"/>
      <c r="PI178" s="13"/>
      <c r="PJ178" s="13"/>
      <c r="PK178" s="13"/>
      <c r="PL178" s="13"/>
      <c r="PM178" s="13"/>
      <c r="PN178" s="13"/>
      <c r="PO178" s="13"/>
      <c r="PP178" s="13"/>
      <c r="PQ178" s="13"/>
      <c r="PR178" s="13"/>
      <c r="PS178" s="13"/>
      <c r="PT178" s="13"/>
      <c r="PU178" s="13"/>
      <c r="PV178" s="13"/>
      <c r="PW178" s="13"/>
      <c r="PX178" s="13"/>
    </row>
    <row r="179" spans="1:440" x14ac:dyDescent="0.25">
      <c r="A179" s="28">
        <v>8521</v>
      </c>
      <c r="B179" s="61" t="s">
        <v>1134</v>
      </c>
      <c r="C179" s="20" t="s">
        <v>700</v>
      </c>
      <c r="D179" s="20" t="s">
        <v>703</v>
      </c>
      <c r="E179" s="36">
        <v>0</v>
      </c>
      <c r="F179" s="48" t="s">
        <v>87</v>
      </c>
      <c r="G179" s="49">
        <v>3</v>
      </c>
      <c r="H179" s="28"/>
      <c r="I179" s="21">
        <v>0</v>
      </c>
      <c r="J179" s="39"/>
      <c r="K179" s="21" t="s">
        <v>7</v>
      </c>
      <c r="L179" s="39"/>
      <c r="M179" s="21" t="s">
        <v>7</v>
      </c>
      <c r="N179" s="44"/>
      <c r="O179" s="21" t="s">
        <v>7</v>
      </c>
      <c r="P179" s="44"/>
      <c r="Q179" s="21" t="s">
        <v>7</v>
      </c>
      <c r="R179" s="44"/>
      <c r="S179" s="21" t="s">
        <v>7</v>
      </c>
      <c r="T179" s="45"/>
      <c r="U179" s="21" t="s">
        <v>7</v>
      </c>
      <c r="V179" s="45"/>
      <c r="W179" s="21" t="s">
        <v>7</v>
      </c>
      <c r="X179" s="45"/>
      <c r="Y179" s="21" t="s">
        <v>7</v>
      </c>
      <c r="Z179" s="45"/>
      <c r="AA179" s="21" t="s">
        <v>7</v>
      </c>
      <c r="AB179" s="45"/>
      <c r="AC179" s="21" t="s">
        <v>7</v>
      </c>
      <c r="AD179" s="45"/>
      <c r="AE179" s="21" t="s">
        <v>7</v>
      </c>
      <c r="AF179" s="45"/>
      <c r="AG179" s="21" t="s">
        <v>7</v>
      </c>
      <c r="AH179" s="45"/>
      <c r="AI179" s="21" t="s">
        <v>7</v>
      </c>
      <c r="AJ179" s="45"/>
      <c r="AK179" s="21" t="s">
        <v>7</v>
      </c>
      <c r="AL179" s="45"/>
      <c r="AM179" s="21" t="s">
        <v>7</v>
      </c>
      <c r="AN179" s="45"/>
      <c r="AO179" s="21" t="s">
        <v>7</v>
      </c>
      <c r="AP179" s="45"/>
      <c r="AQ179" s="21" t="s">
        <v>7</v>
      </c>
      <c r="AR179" s="45"/>
      <c r="AS179" s="21" t="s">
        <v>7</v>
      </c>
      <c r="AT179" s="45"/>
      <c r="AU179" s="21" t="s">
        <v>7</v>
      </c>
      <c r="AV179" s="45"/>
      <c r="AW179" s="21" t="s">
        <v>7</v>
      </c>
      <c r="AX179" s="45"/>
      <c r="AY179" s="21" t="s">
        <v>7</v>
      </c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  <c r="IW179" s="13"/>
      <c r="IX179" s="13"/>
      <c r="IY179" s="13"/>
      <c r="IZ179" s="13"/>
      <c r="JA179" s="13"/>
      <c r="JB179" s="13"/>
      <c r="JC179" s="13"/>
      <c r="JD179" s="13"/>
      <c r="JE179" s="13"/>
      <c r="JF179" s="13"/>
      <c r="JG179" s="13"/>
      <c r="JH179" s="13"/>
      <c r="JI179" s="13"/>
      <c r="JJ179" s="13"/>
      <c r="JK179" s="13"/>
      <c r="JL179" s="13"/>
      <c r="JM179" s="13"/>
      <c r="JN179" s="13"/>
      <c r="JO179" s="13"/>
      <c r="JP179" s="13"/>
      <c r="JQ179" s="13"/>
      <c r="JR179" s="13"/>
      <c r="JS179" s="13"/>
      <c r="JT179" s="13"/>
      <c r="JU179" s="13"/>
      <c r="JV179" s="13"/>
      <c r="JW179" s="13"/>
      <c r="JX179" s="13"/>
      <c r="JY179" s="13"/>
      <c r="JZ179" s="13"/>
      <c r="KA179" s="13"/>
      <c r="KB179" s="13"/>
      <c r="KC179" s="13"/>
      <c r="KD179" s="13"/>
      <c r="KE179" s="13"/>
      <c r="KF179" s="13"/>
      <c r="KG179" s="13"/>
      <c r="KH179" s="13"/>
      <c r="KI179" s="13"/>
      <c r="KJ179" s="13"/>
      <c r="KK179" s="13"/>
      <c r="KL179" s="13"/>
      <c r="KM179" s="13"/>
      <c r="KN179" s="13"/>
      <c r="KO179" s="13"/>
      <c r="KP179" s="13"/>
      <c r="KQ179" s="13"/>
      <c r="KR179" s="13"/>
      <c r="KS179" s="13"/>
      <c r="KT179" s="13"/>
      <c r="KU179" s="13"/>
      <c r="KV179" s="13"/>
      <c r="KW179" s="13"/>
      <c r="KX179" s="13"/>
      <c r="KY179" s="13"/>
      <c r="KZ179" s="13"/>
      <c r="LA179" s="13"/>
      <c r="LB179" s="13"/>
      <c r="LC179" s="13"/>
      <c r="LD179" s="13"/>
      <c r="LE179" s="13"/>
      <c r="LF179" s="13"/>
      <c r="LG179" s="13"/>
      <c r="LH179" s="13"/>
      <c r="LI179" s="13"/>
      <c r="LJ179" s="13"/>
      <c r="LK179" s="13"/>
      <c r="LL179" s="13"/>
      <c r="LM179" s="13"/>
      <c r="LN179" s="13"/>
      <c r="LO179" s="13"/>
      <c r="LP179" s="13"/>
      <c r="LQ179" s="13"/>
      <c r="LR179" s="13"/>
      <c r="LS179" s="13"/>
      <c r="LT179" s="13"/>
      <c r="LU179" s="13"/>
      <c r="LV179" s="13"/>
      <c r="LW179" s="13"/>
      <c r="LX179" s="13"/>
      <c r="LY179" s="13"/>
      <c r="LZ179" s="13"/>
      <c r="MA179" s="13"/>
      <c r="MB179" s="13"/>
      <c r="MC179" s="13"/>
      <c r="MD179" s="13"/>
      <c r="ME179" s="13"/>
      <c r="MF179" s="13"/>
      <c r="MG179" s="13"/>
      <c r="MH179" s="13"/>
      <c r="MI179" s="13"/>
      <c r="MJ179" s="13"/>
      <c r="MK179" s="13"/>
      <c r="ML179" s="13"/>
      <c r="MM179" s="13"/>
      <c r="MN179" s="13"/>
      <c r="MO179" s="13"/>
      <c r="MP179" s="13"/>
      <c r="MQ179" s="13"/>
      <c r="MR179" s="13"/>
      <c r="MS179" s="13"/>
      <c r="MT179" s="13"/>
      <c r="MU179" s="13"/>
      <c r="MV179" s="13"/>
      <c r="MW179" s="13"/>
      <c r="MX179" s="13"/>
      <c r="MY179" s="13"/>
      <c r="MZ179" s="13"/>
      <c r="NA179" s="13"/>
      <c r="NB179" s="13"/>
      <c r="NC179" s="13"/>
      <c r="ND179" s="13"/>
      <c r="NE179" s="13"/>
      <c r="NF179" s="13"/>
      <c r="NG179" s="13"/>
      <c r="NH179" s="13"/>
      <c r="NI179" s="13"/>
      <c r="NJ179" s="13"/>
      <c r="NK179" s="13"/>
      <c r="NL179" s="13"/>
      <c r="NM179" s="13"/>
      <c r="NN179" s="13"/>
      <c r="NO179" s="13"/>
      <c r="NP179" s="13"/>
      <c r="NQ179" s="13"/>
      <c r="NR179" s="13"/>
      <c r="NS179" s="13"/>
      <c r="NT179" s="13"/>
      <c r="NU179" s="13"/>
      <c r="NV179" s="13"/>
      <c r="NW179" s="13"/>
      <c r="NX179" s="13"/>
      <c r="NY179" s="13"/>
      <c r="NZ179" s="13"/>
      <c r="OA179" s="13"/>
      <c r="OB179" s="13"/>
      <c r="OC179" s="13"/>
      <c r="OD179" s="13"/>
      <c r="OE179" s="13"/>
      <c r="OF179" s="13"/>
      <c r="OG179" s="13"/>
      <c r="OH179" s="13"/>
      <c r="OI179" s="13"/>
      <c r="OJ179" s="13"/>
      <c r="OK179" s="13"/>
      <c r="OL179" s="13"/>
      <c r="OM179" s="13"/>
      <c r="ON179" s="13"/>
      <c r="OO179" s="13"/>
      <c r="OP179" s="13"/>
      <c r="OQ179" s="13"/>
      <c r="OR179" s="13"/>
      <c r="OS179" s="13"/>
      <c r="OT179" s="13"/>
      <c r="OU179" s="13"/>
      <c r="OV179" s="13"/>
      <c r="OW179" s="13"/>
      <c r="OX179" s="13"/>
      <c r="OY179" s="13"/>
      <c r="OZ179" s="13"/>
      <c r="PA179" s="13"/>
      <c r="PB179" s="13"/>
      <c r="PC179" s="13"/>
      <c r="PD179" s="13"/>
      <c r="PE179" s="13"/>
      <c r="PF179" s="13"/>
      <c r="PG179" s="13"/>
      <c r="PH179" s="13"/>
      <c r="PI179" s="13"/>
      <c r="PJ179" s="13"/>
      <c r="PK179" s="13"/>
      <c r="PL179" s="13"/>
      <c r="PM179" s="13"/>
      <c r="PN179" s="13"/>
      <c r="PO179" s="13"/>
      <c r="PP179" s="13"/>
      <c r="PQ179" s="13"/>
      <c r="PR179" s="13"/>
      <c r="PS179" s="13"/>
      <c r="PT179" s="13"/>
      <c r="PU179" s="13"/>
      <c r="PV179" s="13"/>
      <c r="PW179" s="13"/>
      <c r="PX179" s="13"/>
    </row>
    <row r="180" spans="1:440" x14ac:dyDescent="0.25">
      <c r="A180" s="28">
        <v>8520</v>
      </c>
      <c r="B180" s="61" t="s">
        <v>1134</v>
      </c>
      <c r="C180" s="20" t="s">
        <v>700</v>
      </c>
      <c r="D180" s="20" t="s">
        <v>131</v>
      </c>
      <c r="E180" s="36">
        <v>0</v>
      </c>
      <c r="F180" s="48" t="s">
        <v>45</v>
      </c>
      <c r="G180" s="49">
        <v>3</v>
      </c>
      <c r="H180" s="28"/>
      <c r="I180" s="21">
        <v>0</v>
      </c>
      <c r="J180" s="39"/>
      <c r="K180" s="21" t="s">
        <v>7</v>
      </c>
      <c r="L180" s="39"/>
      <c r="M180" s="21" t="s">
        <v>7</v>
      </c>
      <c r="N180" s="44"/>
      <c r="O180" s="21" t="s">
        <v>7</v>
      </c>
      <c r="P180" s="46"/>
      <c r="Q180" s="21" t="s">
        <v>7</v>
      </c>
      <c r="R180" s="44"/>
      <c r="S180" s="21" t="s">
        <v>7</v>
      </c>
      <c r="T180" s="45"/>
      <c r="U180" s="21" t="s">
        <v>7</v>
      </c>
      <c r="V180" s="45"/>
      <c r="W180" s="21" t="s">
        <v>7</v>
      </c>
      <c r="X180" s="44"/>
      <c r="Y180" s="21" t="s">
        <v>7</v>
      </c>
      <c r="Z180" s="45"/>
      <c r="AA180" s="21" t="s">
        <v>7</v>
      </c>
      <c r="AB180" s="45"/>
      <c r="AC180" s="21" t="s">
        <v>7</v>
      </c>
      <c r="AD180" s="45"/>
      <c r="AE180" s="21" t="s">
        <v>7</v>
      </c>
      <c r="AF180" s="45"/>
      <c r="AG180" s="21" t="s">
        <v>7</v>
      </c>
      <c r="AH180" s="45"/>
      <c r="AI180" s="21" t="s">
        <v>7</v>
      </c>
      <c r="AJ180" s="45"/>
      <c r="AK180" s="21" t="s">
        <v>7</v>
      </c>
      <c r="AL180" s="45"/>
      <c r="AM180" s="21" t="s">
        <v>7</v>
      </c>
      <c r="AN180" s="45"/>
      <c r="AO180" s="21" t="s">
        <v>7</v>
      </c>
      <c r="AP180" s="45"/>
      <c r="AQ180" s="21" t="s">
        <v>7</v>
      </c>
      <c r="AR180" s="45"/>
      <c r="AS180" s="21" t="s">
        <v>7</v>
      </c>
      <c r="AT180" s="45"/>
      <c r="AU180" s="21" t="s">
        <v>7</v>
      </c>
      <c r="AV180" s="45"/>
      <c r="AW180" s="21" t="s">
        <v>7</v>
      </c>
      <c r="AX180" s="45"/>
      <c r="AY180" s="21" t="s">
        <v>7</v>
      </c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  <c r="IW180" s="13"/>
      <c r="IX180" s="13"/>
      <c r="IY180" s="13"/>
      <c r="IZ180" s="13"/>
      <c r="JA180" s="13"/>
      <c r="JB180" s="13"/>
      <c r="JC180" s="13"/>
      <c r="JD180" s="13"/>
      <c r="JE180" s="13"/>
      <c r="JF180" s="13"/>
      <c r="JG180" s="13"/>
      <c r="JH180" s="13"/>
      <c r="JI180" s="13"/>
      <c r="JJ180" s="13"/>
      <c r="JK180" s="13"/>
      <c r="JL180" s="13"/>
      <c r="JM180" s="13"/>
      <c r="JN180" s="13"/>
      <c r="JO180" s="13"/>
      <c r="JP180" s="13"/>
      <c r="JQ180" s="13"/>
      <c r="JR180" s="13"/>
      <c r="JS180" s="13"/>
      <c r="JT180" s="13"/>
      <c r="JU180" s="13"/>
      <c r="JV180" s="13"/>
      <c r="JW180" s="13"/>
      <c r="JX180" s="13"/>
      <c r="JY180" s="13"/>
      <c r="JZ180" s="13"/>
      <c r="KA180" s="13"/>
      <c r="KB180" s="13"/>
      <c r="KC180" s="13"/>
      <c r="KD180" s="13"/>
      <c r="KE180" s="13"/>
      <c r="KF180" s="13"/>
      <c r="KG180" s="13"/>
      <c r="KH180" s="13"/>
      <c r="KI180" s="13"/>
      <c r="KJ180" s="13"/>
      <c r="KK180" s="13"/>
      <c r="KL180" s="13"/>
      <c r="KM180" s="13"/>
      <c r="KN180" s="13"/>
      <c r="KO180" s="13"/>
      <c r="KP180" s="13"/>
      <c r="KQ180" s="13"/>
      <c r="KR180" s="13"/>
      <c r="KS180" s="13"/>
      <c r="KT180" s="13"/>
      <c r="KU180" s="13"/>
      <c r="KV180" s="13"/>
      <c r="KW180" s="13"/>
      <c r="KX180" s="13"/>
      <c r="KY180" s="13"/>
      <c r="KZ180" s="13"/>
      <c r="LA180" s="13"/>
      <c r="LB180" s="13"/>
      <c r="LC180" s="13"/>
      <c r="LD180" s="13"/>
      <c r="LE180" s="13"/>
      <c r="LF180" s="13"/>
      <c r="LG180" s="13"/>
      <c r="LH180" s="13"/>
      <c r="LI180" s="13"/>
      <c r="LJ180" s="13"/>
      <c r="LK180" s="13"/>
      <c r="LL180" s="13"/>
      <c r="LM180" s="13"/>
      <c r="LN180" s="13"/>
      <c r="LO180" s="13"/>
      <c r="LP180" s="13"/>
      <c r="LQ180" s="13"/>
      <c r="LR180" s="13"/>
      <c r="LS180" s="13"/>
      <c r="LT180" s="13"/>
      <c r="LU180" s="13"/>
      <c r="LV180" s="13"/>
      <c r="LW180" s="13"/>
      <c r="LX180" s="13"/>
      <c r="LY180" s="13"/>
      <c r="LZ180" s="13"/>
      <c r="MA180" s="13"/>
      <c r="MB180" s="13"/>
      <c r="MC180" s="13"/>
      <c r="MD180" s="13"/>
      <c r="ME180" s="13"/>
      <c r="MF180" s="13"/>
      <c r="MG180" s="13"/>
      <c r="MH180" s="13"/>
      <c r="MI180" s="13"/>
      <c r="MJ180" s="13"/>
      <c r="MK180" s="13"/>
      <c r="ML180" s="13"/>
      <c r="MM180" s="13"/>
      <c r="MN180" s="13"/>
      <c r="MO180" s="13"/>
      <c r="MP180" s="13"/>
      <c r="MQ180" s="13"/>
      <c r="MR180" s="13"/>
      <c r="MS180" s="13"/>
      <c r="MT180" s="13"/>
      <c r="MU180" s="13"/>
      <c r="MV180" s="13"/>
      <c r="MW180" s="13"/>
      <c r="MX180" s="13"/>
      <c r="MY180" s="13"/>
      <c r="MZ180" s="13"/>
      <c r="NA180" s="13"/>
      <c r="NB180" s="13"/>
      <c r="NC180" s="13"/>
      <c r="ND180" s="13"/>
      <c r="NE180" s="13"/>
      <c r="NF180" s="13"/>
      <c r="NG180" s="13"/>
      <c r="NH180" s="13"/>
      <c r="NI180" s="13"/>
      <c r="NJ180" s="13"/>
      <c r="NK180" s="13"/>
      <c r="NL180" s="13"/>
      <c r="NM180" s="13"/>
      <c r="NN180" s="13"/>
      <c r="NO180" s="13"/>
      <c r="NP180" s="13"/>
      <c r="NQ180" s="13"/>
      <c r="NR180" s="13"/>
      <c r="NS180" s="13"/>
      <c r="NT180" s="13"/>
      <c r="NU180" s="13"/>
      <c r="NV180" s="13"/>
      <c r="NW180" s="13"/>
      <c r="NX180" s="13"/>
      <c r="NY180" s="13"/>
      <c r="NZ180" s="13"/>
      <c r="OA180" s="13"/>
      <c r="OB180" s="13"/>
      <c r="OC180" s="13"/>
      <c r="OD180" s="13"/>
      <c r="OE180" s="13"/>
      <c r="OF180" s="13"/>
      <c r="OG180" s="13"/>
      <c r="OH180" s="13"/>
      <c r="OI180" s="13"/>
      <c r="OJ180" s="13"/>
      <c r="OK180" s="13"/>
      <c r="OL180" s="13"/>
      <c r="OM180" s="13"/>
      <c r="ON180" s="13"/>
      <c r="OO180" s="13"/>
      <c r="OP180" s="13"/>
      <c r="OQ180" s="13"/>
      <c r="OR180" s="13"/>
      <c r="OS180" s="13"/>
      <c r="OT180" s="13"/>
      <c r="OU180" s="13"/>
      <c r="OV180" s="13"/>
      <c r="OW180" s="13"/>
      <c r="OX180" s="13"/>
      <c r="OY180" s="13"/>
      <c r="OZ180" s="13"/>
      <c r="PA180" s="13"/>
      <c r="PB180" s="13"/>
      <c r="PC180" s="13"/>
      <c r="PD180" s="13"/>
      <c r="PE180" s="13"/>
      <c r="PF180" s="13"/>
      <c r="PG180" s="13"/>
      <c r="PH180" s="13"/>
      <c r="PI180" s="13"/>
      <c r="PJ180" s="13"/>
      <c r="PK180" s="13"/>
      <c r="PL180" s="13"/>
      <c r="PM180" s="13"/>
      <c r="PN180" s="13"/>
      <c r="PO180" s="13"/>
      <c r="PP180" s="13"/>
      <c r="PQ180" s="13"/>
      <c r="PR180" s="13"/>
      <c r="PS180" s="13"/>
      <c r="PT180" s="13"/>
      <c r="PU180" s="13"/>
      <c r="PV180" s="13"/>
      <c r="PW180" s="13"/>
      <c r="PX180" s="13"/>
    </row>
    <row r="181" spans="1:440" x14ac:dyDescent="0.25">
      <c r="A181" s="37"/>
      <c r="B181" s="61" t="s">
        <v>1134</v>
      </c>
      <c r="C181" s="20" t="s">
        <v>713</v>
      </c>
      <c r="D181" s="20" t="s">
        <v>714</v>
      </c>
      <c r="E181" s="36">
        <v>0</v>
      </c>
      <c r="F181" s="48" t="s">
        <v>49</v>
      </c>
      <c r="G181" s="49">
        <v>1</v>
      </c>
      <c r="H181" s="28"/>
      <c r="I181" s="21">
        <v>0</v>
      </c>
      <c r="J181" s="39"/>
      <c r="K181" s="21" t="s">
        <v>7</v>
      </c>
      <c r="L181" s="39"/>
      <c r="M181" s="21" t="s">
        <v>7</v>
      </c>
      <c r="N181" s="44"/>
      <c r="O181" s="21" t="s">
        <v>7</v>
      </c>
      <c r="P181" s="44"/>
      <c r="Q181" s="21" t="s">
        <v>7</v>
      </c>
      <c r="R181" s="44"/>
      <c r="S181" s="21" t="s">
        <v>7</v>
      </c>
      <c r="T181" s="45"/>
      <c r="U181" s="21" t="s">
        <v>7</v>
      </c>
      <c r="V181" s="45"/>
      <c r="W181" s="21" t="s">
        <v>7</v>
      </c>
      <c r="X181" s="45"/>
      <c r="Y181" s="21" t="s">
        <v>7</v>
      </c>
      <c r="Z181" s="45"/>
      <c r="AA181" s="21" t="s">
        <v>7</v>
      </c>
      <c r="AB181" s="45"/>
      <c r="AC181" s="21" t="s">
        <v>7</v>
      </c>
      <c r="AD181" s="45"/>
      <c r="AE181" s="21" t="s">
        <v>7</v>
      </c>
      <c r="AF181" s="45"/>
      <c r="AG181" s="21" t="s">
        <v>7</v>
      </c>
      <c r="AH181" s="45"/>
      <c r="AI181" s="21" t="s">
        <v>7</v>
      </c>
      <c r="AJ181" s="45"/>
      <c r="AK181" s="21" t="s">
        <v>7</v>
      </c>
      <c r="AL181" s="45"/>
      <c r="AM181" s="21" t="s">
        <v>7</v>
      </c>
      <c r="AN181" s="45"/>
      <c r="AO181" s="21" t="s">
        <v>7</v>
      </c>
      <c r="AP181" s="45"/>
      <c r="AQ181" s="21" t="s">
        <v>7</v>
      </c>
      <c r="AR181" s="45"/>
      <c r="AS181" s="21" t="s">
        <v>7</v>
      </c>
      <c r="AT181" s="45"/>
      <c r="AU181" s="21" t="s">
        <v>7</v>
      </c>
      <c r="AV181" s="45"/>
      <c r="AW181" s="21" t="s">
        <v>7</v>
      </c>
      <c r="AX181" s="45"/>
      <c r="AY181" s="21" t="s">
        <v>7</v>
      </c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  <c r="IW181" s="13"/>
      <c r="IX181" s="13"/>
      <c r="IY181" s="13"/>
      <c r="IZ181" s="13"/>
      <c r="JA181" s="13"/>
      <c r="JB181" s="13"/>
      <c r="JC181" s="13"/>
      <c r="JD181" s="13"/>
      <c r="JE181" s="13"/>
      <c r="JF181" s="13"/>
      <c r="JG181" s="13"/>
      <c r="JH181" s="13"/>
      <c r="JI181" s="13"/>
      <c r="JJ181" s="13"/>
      <c r="JK181" s="13"/>
      <c r="JL181" s="13"/>
      <c r="JM181" s="13"/>
      <c r="JN181" s="13"/>
      <c r="JO181" s="13"/>
      <c r="JP181" s="13"/>
      <c r="JQ181" s="13"/>
      <c r="JR181" s="13"/>
      <c r="JS181" s="13"/>
      <c r="JT181" s="13"/>
      <c r="JU181" s="13"/>
      <c r="JV181" s="13"/>
      <c r="JW181" s="13"/>
      <c r="JX181" s="13"/>
      <c r="JY181" s="13"/>
      <c r="JZ181" s="13"/>
      <c r="KA181" s="13"/>
      <c r="KB181" s="13"/>
      <c r="KC181" s="13"/>
      <c r="KD181" s="13"/>
      <c r="KE181" s="13"/>
      <c r="KF181" s="13"/>
      <c r="KG181" s="13"/>
      <c r="KH181" s="13"/>
      <c r="KI181" s="13"/>
      <c r="KJ181" s="13"/>
      <c r="KK181" s="13"/>
      <c r="KL181" s="13"/>
      <c r="KM181" s="13"/>
      <c r="KN181" s="13"/>
      <c r="KO181" s="13"/>
      <c r="KP181" s="13"/>
      <c r="KQ181" s="13"/>
      <c r="KR181" s="13"/>
      <c r="KS181" s="13"/>
      <c r="KT181" s="13"/>
      <c r="KU181" s="13"/>
      <c r="KV181" s="13"/>
      <c r="KW181" s="13"/>
      <c r="KX181" s="13"/>
      <c r="KY181" s="13"/>
      <c r="KZ181" s="13"/>
      <c r="LA181" s="13"/>
      <c r="LB181" s="13"/>
      <c r="LC181" s="13"/>
      <c r="LD181" s="13"/>
      <c r="LE181" s="13"/>
      <c r="LF181" s="13"/>
      <c r="LG181" s="13"/>
      <c r="LH181" s="13"/>
      <c r="LI181" s="13"/>
      <c r="LJ181" s="13"/>
      <c r="LK181" s="13"/>
      <c r="LL181" s="13"/>
      <c r="LM181" s="13"/>
      <c r="LN181" s="13"/>
      <c r="LO181" s="13"/>
      <c r="LP181" s="13"/>
      <c r="LQ181" s="13"/>
      <c r="LR181" s="13"/>
      <c r="LS181" s="13"/>
      <c r="LT181" s="13"/>
      <c r="LU181" s="13"/>
      <c r="LV181" s="13"/>
      <c r="LW181" s="13"/>
      <c r="LX181" s="13"/>
      <c r="LY181" s="13"/>
      <c r="LZ181" s="13"/>
      <c r="MA181" s="13"/>
      <c r="MB181" s="13"/>
      <c r="MC181" s="13"/>
      <c r="MD181" s="13"/>
      <c r="ME181" s="13"/>
      <c r="MF181" s="13"/>
      <c r="MG181" s="13"/>
      <c r="MH181" s="13"/>
      <c r="MI181" s="13"/>
      <c r="MJ181" s="13"/>
      <c r="MK181" s="13"/>
      <c r="ML181" s="13"/>
      <c r="MM181" s="13"/>
      <c r="MN181" s="13"/>
      <c r="MO181" s="13"/>
      <c r="MP181" s="13"/>
      <c r="MQ181" s="13"/>
      <c r="MR181" s="13"/>
      <c r="MS181" s="13"/>
      <c r="MT181" s="13"/>
      <c r="MU181" s="13"/>
      <c r="MV181" s="13"/>
      <c r="MW181" s="13"/>
      <c r="MX181" s="13"/>
      <c r="MY181" s="13"/>
      <c r="MZ181" s="13"/>
      <c r="NA181" s="13"/>
      <c r="NB181" s="13"/>
      <c r="NC181" s="13"/>
      <c r="ND181" s="13"/>
      <c r="NE181" s="13"/>
      <c r="NF181" s="13"/>
      <c r="NG181" s="13"/>
      <c r="NH181" s="13"/>
      <c r="NI181" s="13"/>
      <c r="NJ181" s="13"/>
      <c r="NK181" s="13"/>
      <c r="NL181" s="13"/>
      <c r="NM181" s="13"/>
      <c r="NN181" s="13"/>
      <c r="NO181" s="13"/>
      <c r="NP181" s="13"/>
      <c r="NQ181" s="13"/>
      <c r="NR181" s="13"/>
      <c r="NS181" s="13"/>
      <c r="NT181" s="13"/>
      <c r="NU181" s="13"/>
      <c r="NV181" s="13"/>
      <c r="NW181" s="13"/>
      <c r="NX181" s="13"/>
      <c r="NY181" s="13"/>
      <c r="NZ181" s="13"/>
      <c r="OA181" s="13"/>
      <c r="OB181" s="13"/>
      <c r="OC181" s="13"/>
      <c r="OD181" s="13"/>
      <c r="OE181" s="13"/>
      <c r="OF181" s="13"/>
      <c r="OG181" s="13"/>
      <c r="OH181" s="13"/>
      <c r="OI181" s="13"/>
      <c r="OJ181" s="13"/>
      <c r="OK181" s="13"/>
      <c r="OL181" s="13"/>
      <c r="OM181" s="13"/>
      <c r="ON181" s="13"/>
      <c r="OO181" s="13"/>
      <c r="OP181" s="13"/>
      <c r="OQ181" s="13"/>
      <c r="OR181" s="13"/>
      <c r="OS181" s="13"/>
      <c r="OT181" s="13"/>
      <c r="OU181" s="13"/>
      <c r="OV181" s="13"/>
      <c r="OW181" s="13"/>
      <c r="OX181" s="13"/>
      <c r="OY181" s="13"/>
      <c r="OZ181" s="13"/>
      <c r="PA181" s="13"/>
      <c r="PB181" s="13"/>
      <c r="PC181" s="13"/>
      <c r="PD181" s="13"/>
      <c r="PE181" s="13"/>
      <c r="PF181" s="13"/>
      <c r="PG181" s="13"/>
      <c r="PH181" s="13"/>
      <c r="PI181" s="13"/>
      <c r="PJ181" s="13"/>
      <c r="PK181" s="13"/>
      <c r="PL181" s="13"/>
      <c r="PM181" s="13"/>
      <c r="PN181" s="13"/>
      <c r="PO181" s="13"/>
      <c r="PP181" s="13"/>
      <c r="PQ181" s="13"/>
      <c r="PR181" s="13"/>
      <c r="PS181" s="13"/>
      <c r="PT181" s="13"/>
      <c r="PU181" s="13"/>
      <c r="PV181" s="13"/>
      <c r="PW181" s="13"/>
      <c r="PX181" s="13"/>
    </row>
    <row r="182" spans="1:440" x14ac:dyDescent="0.25">
      <c r="A182" s="28">
        <v>12010</v>
      </c>
      <c r="B182" s="61" t="s">
        <v>1134</v>
      </c>
      <c r="C182" s="20" t="s">
        <v>725</v>
      </c>
      <c r="D182" s="20" t="s">
        <v>176</v>
      </c>
      <c r="E182" s="36">
        <v>0</v>
      </c>
      <c r="F182" s="48" t="s">
        <v>49</v>
      </c>
      <c r="G182" s="49">
        <v>1</v>
      </c>
      <c r="H182" s="28"/>
      <c r="I182" s="21">
        <v>0</v>
      </c>
      <c r="J182" s="39"/>
      <c r="K182" s="21" t="s">
        <v>7</v>
      </c>
      <c r="L182" s="39"/>
      <c r="M182" s="21" t="s">
        <v>7</v>
      </c>
      <c r="N182" s="44"/>
      <c r="O182" s="21" t="s">
        <v>7</v>
      </c>
      <c r="P182" s="46"/>
      <c r="Q182" s="21" t="s">
        <v>7</v>
      </c>
      <c r="R182" s="44"/>
      <c r="S182" s="21" t="s">
        <v>7</v>
      </c>
      <c r="T182" s="45"/>
      <c r="U182" s="21" t="s">
        <v>7</v>
      </c>
      <c r="V182" s="45"/>
      <c r="W182" s="21" t="s">
        <v>7</v>
      </c>
      <c r="X182" s="44"/>
      <c r="Y182" s="21" t="s">
        <v>7</v>
      </c>
      <c r="Z182" s="45"/>
      <c r="AA182" s="21" t="s">
        <v>7</v>
      </c>
      <c r="AB182" s="45"/>
      <c r="AC182" s="21" t="s">
        <v>7</v>
      </c>
      <c r="AD182" s="45"/>
      <c r="AE182" s="21" t="s">
        <v>7</v>
      </c>
      <c r="AF182" s="45"/>
      <c r="AG182" s="21" t="s">
        <v>7</v>
      </c>
      <c r="AH182" s="45"/>
      <c r="AI182" s="21" t="s">
        <v>7</v>
      </c>
      <c r="AJ182" s="45"/>
      <c r="AK182" s="21" t="s">
        <v>7</v>
      </c>
      <c r="AL182" s="45"/>
      <c r="AM182" s="21" t="s">
        <v>7</v>
      </c>
      <c r="AN182" s="45"/>
      <c r="AO182" s="21" t="s">
        <v>7</v>
      </c>
      <c r="AP182" s="45"/>
      <c r="AQ182" s="21" t="s">
        <v>7</v>
      </c>
      <c r="AR182" s="45"/>
      <c r="AS182" s="21" t="s">
        <v>7</v>
      </c>
      <c r="AT182" s="45"/>
      <c r="AU182" s="21" t="s">
        <v>7</v>
      </c>
      <c r="AV182" s="45"/>
      <c r="AW182" s="21" t="s">
        <v>7</v>
      </c>
      <c r="AX182" s="45"/>
      <c r="AY182" s="21" t="s">
        <v>7</v>
      </c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  <c r="IW182" s="13"/>
      <c r="IX182" s="13"/>
      <c r="IY182" s="13"/>
      <c r="IZ182" s="13"/>
      <c r="JA182" s="13"/>
      <c r="JB182" s="13"/>
      <c r="JC182" s="13"/>
      <c r="JD182" s="13"/>
      <c r="JE182" s="13"/>
      <c r="JF182" s="13"/>
      <c r="JG182" s="13"/>
      <c r="JH182" s="13"/>
      <c r="JI182" s="13"/>
      <c r="JJ182" s="13"/>
      <c r="JK182" s="13"/>
      <c r="JL182" s="13"/>
      <c r="JM182" s="13"/>
      <c r="JN182" s="13"/>
      <c r="JO182" s="13"/>
      <c r="JP182" s="13"/>
      <c r="JQ182" s="13"/>
      <c r="JR182" s="13"/>
      <c r="JS182" s="13"/>
      <c r="JT182" s="13"/>
      <c r="JU182" s="13"/>
      <c r="JV182" s="13"/>
      <c r="JW182" s="13"/>
      <c r="JX182" s="13"/>
      <c r="JY182" s="13"/>
      <c r="JZ182" s="13"/>
      <c r="KA182" s="13"/>
      <c r="KB182" s="13"/>
      <c r="KC182" s="13"/>
      <c r="KD182" s="13"/>
      <c r="KE182" s="13"/>
      <c r="KF182" s="13"/>
      <c r="KG182" s="13"/>
      <c r="KH182" s="13"/>
      <c r="KI182" s="13"/>
      <c r="KJ182" s="13"/>
      <c r="KK182" s="13"/>
      <c r="KL182" s="13"/>
      <c r="KM182" s="13"/>
      <c r="KN182" s="13"/>
      <c r="KO182" s="13"/>
      <c r="KP182" s="13"/>
      <c r="KQ182" s="13"/>
      <c r="KR182" s="13"/>
      <c r="KS182" s="13"/>
      <c r="KT182" s="13"/>
      <c r="KU182" s="13"/>
      <c r="KV182" s="13"/>
      <c r="KW182" s="13"/>
      <c r="KX182" s="13"/>
      <c r="KY182" s="13"/>
      <c r="KZ182" s="13"/>
      <c r="LA182" s="13"/>
      <c r="LB182" s="13"/>
      <c r="LC182" s="13"/>
      <c r="LD182" s="13"/>
      <c r="LE182" s="13"/>
      <c r="LF182" s="13"/>
      <c r="LG182" s="13"/>
      <c r="LH182" s="13"/>
      <c r="LI182" s="13"/>
      <c r="LJ182" s="13"/>
      <c r="LK182" s="13"/>
      <c r="LL182" s="13"/>
      <c r="LM182" s="13"/>
      <c r="LN182" s="13"/>
      <c r="LO182" s="13"/>
      <c r="LP182" s="13"/>
      <c r="LQ182" s="13"/>
      <c r="LR182" s="13"/>
      <c r="LS182" s="13"/>
      <c r="LT182" s="13"/>
      <c r="LU182" s="13"/>
      <c r="LV182" s="13"/>
      <c r="LW182" s="13"/>
      <c r="LX182" s="13"/>
      <c r="LY182" s="13"/>
      <c r="LZ182" s="13"/>
      <c r="MA182" s="13"/>
      <c r="MB182" s="13"/>
      <c r="MC182" s="13"/>
      <c r="MD182" s="13"/>
      <c r="ME182" s="13"/>
      <c r="MF182" s="13"/>
      <c r="MG182" s="13"/>
      <c r="MH182" s="13"/>
      <c r="MI182" s="13"/>
      <c r="MJ182" s="13"/>
      <c r="MK182" s="13"/>
      <c r="ML182" s="13"/>
      <c r="MM182" s="13"/>
      <c r="MN182" s="13"/>
      <c r="MO182" s="13"/>
      <c r="MP182" s="13"/>
      <c r="MQ182" s="13"/>
      <c r="MR182" s="13"/>
      <c r="MS182" s="13"/>
      <c r="MT182" s="13"/>
      <c r="MU182" s="13"/>
      <c r="MV182" s="13"/>
      <c r="MW182" s="13"/>
      <c r="MX182" s="13"/>
      <c r="MY182" s="13"/>
      <c r="MZ182" s="13"/>
      <c r="NA182" s="13"/>
      <c r="NB182" s="13"/>
      <c r="NC182" s="13"/>
      <c r="ND182" s="13"/>
      <c r="NE182" s="13"/>
      <c r="NF182" s="13"/>
      <c r="NG182" s="13"/>
      <c r="NH182" s="13"/>
      <c r="NI182" s="13"/>
      <c r="NJ182" s="13"/>
      <c r="NK182" s="13"/>
      <c r="NL182" s="13"/>
      <c r="NM182" s="13"/>
      <c r="NN182" s="13"/>
      <c r="NO182" s="13"/>
      <c r="NP182" s="13"/>
      <c r="NQ182" s="13"/>
      <c r="NR182" s="13"/>
      <c r="NS182" s="13"/>
      <c r="NT182" s="13"/>
      <c r="NU182" s="13"/>
      <c r="NV182" s="13"/>
      <c r="NW182" s="13"/>
      <c r="NX182" s="13"/>
      <c r="NY182" s="13"/>
      <c r="NZ182" s="13"/>
      <c r="OA182" s="13"/>
      <c r="OB182" s="13"/>
      <c r="OC182" s="13"/>
      <c r="OD182" s="13"/>
      <c r="OE182" s="13"/>
      <c r="OF182" s="13"/>
      <c r="OG182" s="13"/>
      <c r="OH182" s="13"/>
      <c r="OI182" s="13"/>
      <c r="OJ182" s="13"/>
      <c r="OK182" s="13"/>
      <c r="OL182" s="13"/>
      <c r="OM182" s="13"/>
      <c r="ON182" s="13"/>
      <c r="OO182" s="13"/>
      <c r="OP182" s="13"/>
      <c r="OQ182" s="13"/>
      <c r="OR182" s="13"/>
      <c r="OS182" s="13"/>
      <c r="OT182" s="13"/>
      <c r="OU182" s="13"/>
      <c r="OV182" s="13"/>
      <c r="OW182" s="13"/>
      <c r="OX182" s="13"/>
      <c r="OY182" s="13"/>
      <c r="OZ182" s="13"/>
      <c r="PA182" s="13"/>
      <c r="PB182" s="13"/>
      <c r="PC182" s="13"/>
      <c r="PD182" s="13"/>
      <c r="PE182" s="13"/>
      <c r="PF182" s="13"/>
      <c r="PG182" s="13"/>
      <c r="PH182" s="13"/>
      <c r="PI182" s="13"/>
      <c r="PJ182" s="13"/>
      <c r="PK182" s="13"/>
      <c r="PL182" s="13"/>
      <c r="PM182" s="13"/>
      <c r="PN182" s="13"/>
      <c r="PO182" s="13"/>
      <c r="PP182" s="13"/>
      <c r="PQ182" s="13"/>
      <c r="PR182" s="13"/>
      <c r="PS182" s="13"/>
      <c r="PT182" s="13"/>
      <c r="PU182" s="13"/>
      <c r="PV182" s="13"/>
      <c r="PW182" s="13"/>
      <c r="PX182" s="13"/>
    </row>
    <row r="183" spans="1:440" x14ac:dyDescent="0.25">
      <c r="A183" s="28">
        <v>13437</v>
      </c>
      <c r="B183" s="61" t="s">
        <v>1134</v>
      </c>
      <c r="C183" s="20" t="s">
        <v>729</v>
      </c>
      <c r="D183" s="20" t="s">
        <v>730</v>
      </c>
      <c r="E183" s="36">
        <v>0</v>
      </c>
      <c r="F183" s="48" t="s">
        <v>75</v>
      </c>
      <c r="G183" s="49">
        <v>1</v>
      </c>
      <c r="H183" s="28"/>
      <c r="I183" s="21">
        <v>0</v>
      </c>
      <c r="J183" s="39"/>
      <c r="K183" s="21" t="s">
        <v>7</v>
      </c>
      <c r="L183" s="39"/>
      <c r="M183" s="21" t="s">
        <v>7</v>
      </c>
      <c r="N183" s="44"/>
      <c r="O183" s="21" t="s">
        <v>7</v>
      </c>
      <c r="P183" s="46"/>
      <c r="Q183" s="21" t="s">
        <v>7</v>
      </c>
      <c r="R183" s="44"/>
      <c r="S183" s="21" t="s">
        <v>7</v>
      </c>
      <c r="T183" s="45"/>
      <c r="U183" s="21" t="s">
        <v>7</v>
      </c>
      <c r="V183" s="45"/>
      <c r="W183" s="21" t="s">
        <v>7</v>
      </c>
      <c r="X183" s="45"/>
      <c r="Y183" s="21" t="s">
        <v>7</v>
      </c>
      <c r="Z183" s="45"/>
      <c r="AA183" s="21" t="s">
        <v>7</v>
      </c>
      <c r="AB183" s="45"/>
      <c r="AC183" s="21" t="s">
        <v>7</v>
      </c>
      <c r="AD183" s="45"/>
      <c r="AE183" s="21" t="s">
        <v>7</v>
      </c>
      <c r="AF183" s="45"/>
      <c r="AG183" s="21" t="s">
        <v>7</v>
      </c>
      <c r="AH183" s="45"/>
      <c r="AI183" s="21" t="s">
        <v>7</v>
      </c>
      <c r="AJ183" s="45"/>
      <c r="AK183" s="21" t="s">
        <v>7</v>
      </c>
      <c r="AL183" s="45"/>
      <c r="AM183" s="21" t="s">
        <v>7</v>
      </c>
      <c r="AN183" s="45"/>
      <c r="AO183" s="21" t="s">
        <v>7</v>
      </c>
      <c r="AP183" s="45"/>
      <c r="AQ183" s="21" t="s">
        <v>7</v>
      </c>
      <c r="AR183" s="45"/>
      <c r="AS183" s="21" t="s">
        <v>7</v>
      </c>
      <c r="AT183" s="45"/>
      <c r="AU183" s="21" t="s">
        <v>7</v>
      </c>
      <c r="AV183" s="45"/>
      <c r="AW183" s="21" t="s">
        <v>7</v>
      </c>
      <c r="AX183" s="45"/>
      <c r="AY183" s="21" t="s">
        <v>7</v>
      </c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  <c r="IX183" s="13"/>
      <c r="IY183" s="13"/>
      <c r="IZ183" s="13"/>
      <c r="JA183" s="13"/>
      <c r="JB183" s="13"/>
      <c r="JC183" s="13"/>
      <c r="JD183" s="13"/>
      <c r="JE183" s="13"/>
      <c r="JF183" s="13"/>
      <c r="JG183" s="13"/>
      <c r="JH183" s="13"/>
      <c r="JI183" s="13"/>
      <c r="JJ183" s="13"/>
      <c r="JK183" s="13"/>
      <c r="JL183" s="13"/>
      <c r="JM183" s="13"/>
      <c r="JN183" s="13"/>
      <c r="JO183" s="13"/>
      <c r="JP183" s="13"/>
      <c r="JQ183" s="13"/>
      <c r="JR183" s="13"/>
      <c r="JS183" s="13"/>
      <c r="JT183" s="13"/>
      <c r="JU183" s="13"/>
      <c r="JV183" s="13"/>
      <c r="JW183" s="13"/>
      <c r="JX183" s="13"/>
      <c r="JY183" s="13"/>
      <c r="JZ183" s="13"/>
      <c r="KA183" s="13"/>
      <c r="KB183" s="13"/>
      <c r="KC183" s="13"/>
      <c r="KD183" s="13"/>
      <c r="KE183" s="13"/>
      <c r="KF183" s="13"/>
      <c r="KG183" s="13"/>
      <c r="KH183" s="13"/>
      <c r="KI183" s="13"/>
      <c r="KJ183" s="13"/>
      <c r="KK183" s="13"/>
      <c r="KL183" s="13"/>
      <c r="KM183" s="13"/>
      <c r="KN183" s="13"/>
      <c r="KO183" s="13"/>
      <c r="KP183" s="13"/>
      <c r="KQ183" s="13"/>
      <c r="KR183" s="13"/>
      <c r="KS183" s="13"/>
      <c r="KT183" s="13"/>
      <c r="KU183" s="13"/>
      <c r="KV183" s="13"/>
      <c r="KW183" s="13"/>
      <c r="KX183" s="13"/>
      <c r="KY183" s="13"/>
      <c r="KZ183" s="13"/>
      <c r="LA183" s="13"/>
      <c r="LB183" s="13"/>
      <c r="LC183" s="13"/>
      <c r="LD183" s="13"/>
      <c r="LE183" s="13"/>
      <c r="LF183" s="13"/>
      <c r="LG183" s="13"/>
      <c r="LH183" s="13"/>
      <c r="LI183" s="13"/>
      <c r="LJ183" s="13"/>
      <c r="LK183" s="13"/>
      <c r="LL183" s="13"/>
      <c r="LM183" s="13"/>
      <c r="LN183" s="13"/>
      <c r="LO183" s="13"/>
      <c r="LP183" s="13"/>
      <c r="LQ183" s="13"/>
      <c r="LR183" s="13"/>
      <c r="LS183" s="13"/>
      <c r="LT183" s="13"/>
      <c r="LU183" s="13"/>
      <c r="LV183" s="13"/>
      <c r="LW183" s="13"/>
      <c r="LX183" s="13"/>
      <c r="LY183" s="13"/>
      <c r="LZ183" s="13"/>
      <c r="MA183" s="13"/>
      <c r="MB183" s="13"/>
      <c r="MC183" s="13"/>
      <c r="MD183" s="13"/>
      <c r="ME183" s="13"/>
      <c r="MF183" s="13"/>
      <c r="MG183" s="13"/>
      <c r="MH183" s="13"/>
      <c r="MI183" s="13"/>
      <c r="MJ183" s="13"/>
      <c r="MK183" s="13"/>
      <c r="ML183" s="13"/>
      <c r="MM183" s="13"/>
      <c r="MN183" s="13"/>
      <c r="MO183" s="13"/>
      <c r="MP183" s="13"/>
      <c r="MQ183" s="13"/>
      <c r="MR183" s="13"/>
      <c r="MS183" s="13"/>
      <c r="MT183" s="13"/>
      <c r="MU183" s="13"/>
      <c r="MV183" s="13"/>
      <c r="MW183" s="13"/>
      <c r="MX183" s="13"/>
      <c r="MY183" s="13"/>
      <c r="MZ183" s="13"/>
      <c r="NA183" s="13"/>
      <c r="NB183" s="13"/>
      <c r="NC183" s="13"/>
      <c r="ND183" s="13"/>
      <c r="NE183" s="13"/>
      <c r="NF183" s="13"/>
      <c r="NG183" s="13"/>
      <c r="NH183" s="13"/>
      <c r="NI183" s="13"/>
      <c r="NJ183" s="13"/>
      <c r="NK183" s="13"/>
      <c r="NL183" s="13"/>
      <c r="NM183" s="13"/>
      <c r="NN183" s="13"/>
      <c r="NO183" s="13"/>
      <c r="NP183" s="13"/>
      <c r="NQ183" s="13"/>
      <c r="NR183" s="13"/>
      <c r="NS183" s="13"/>
      <c r="NT183" s="13"/>
      <c r="NU183" s="13"/>
      <c r="NV183" s="13"/>
      <c r="NW183" s="13"/>
      <c r="NX183" s="13"/>
      <c r="NY183" s="13"/>
      <c r="NZ183" s="13"/>
      <c r="OA183" s="13"/>
      <c r="OB183" s="13"/>
      <c r="OC183" s="13"/>
      <c r="OD183" s="13"/>
      <c r="OE183" s="13"/>
      <c r="OF183" s="13"/>
      <c r="OG183" s="13"/>
      <c r="OH183" s="13"/>
      <c r="OI183" s="13"/>
      <c r="OJ183" s="13"/>
      <c r="OK183" s="13"/>
      <c r="OL183" s="13"/>
      <c r="OM183" s="13"/>
      <c r="ON183" s="13"/>
      <c r="OO183" s="13"/>
      <c r="OP183" s="13"/>
      <c r="OQ183" s="13"/>
      <c r="OR183" s="13"/>
      <c r="OS183" s="13"/>
      <c r="OT183" s="13"/>
      <c r="OU183" s="13"/>
      <c r="OV183" s="13"/>
      <c r="OW183" s="13"/>
      <c r="OX183" s="13"/>
      <c r="OY183" s="13"/>
      <c r="OZ183" s="13"/>
      <c r="PA183" s="13"/>
      <c r="PB183" s="13"/>
      <c r="PC183" s="13"/>
      <c r="PD183" s="13"/>
      <c r="PE183" s="13"/>
      <c r="PF183" s="13"/>
      <c r="PG183" s="13"/>
      <c r="PH183" s="13"/>
      <c r="PI183" s="13"/>
      <c r="PJ183" s="13"/>
      <c r="PK183" s="13"/>
      <c r="PL183" s="13"/>
      <c r="PM183" s="13"/>
      <c r="PN183" s="13"/>
      <c r="PO183" s="13"/>
      <c r="PP183" s="13"/>
      <c r="PQ183" s="13"/>
      <c r="PR183" s="13"/>
      <c r="PS183" s="13"/>
      <c r="PT183" s="13"/>
      <c r="PU183" s="13"/>
      <c r="PV183" s="13"/>
      <c r="PW183" s="13"/>
      <c r="PX183" s="13"/>
    </row>
    <row r="184" spans="1:440" x14ac:dyDescent="0.25">
      <c r="A184" s="28">
        <v>2343</v>
      </c>
      <c r="B184" s="61" t="s">
        <v>1134</v>
      </c>
      <c r="C184" s="20" t="s">
        <v>738</v>
      </c>
      <c r="D184" s="20" t="s">
        <v>739</v>
      </c>
      <c r="E184" s="36">
        <v>0</v>
      </c>
      <c r="F184" s="48" t="s">
        <v>45</v>
      </c>
      <c r="G184" s="49">
        <v>2</v>
      </c>
      <c r="H184" s="28"/>
      <c r="I184" s="21">
        <v>0</v>
      </c>
      <c r="J184" s="39"/>
      <c r="K184" s="21" t="s">
        <v>7</v>
      </c>
      <c r="L184" s="39"/>
      <c r="M184" s="21" t="s">
        <v>7</v>
      </c>
      <c r="N184" s="44"/>
      <c r="O184" s="21" t="s">
        <v>7</v>
      </c>
      <c r="P184" s="44"/>
      <c r="Q184" s="21" t="s">
        <v>7</v>
      </c>
      <c r="R184" s="44"/>
      <c r="S184" s="21" t="s">
        <v>7</v>
      </c>
      <c r="T184" s="45"/>
      <c r="U184" s="21" t="s">
        <v>7</v>
      </c>
      <c r="V184" s="45"/>
      <c r="W184" s="21" t="s">
        <v>7</v>
      </c>
      <c r="X184" s="45"/>
      <c r="Y184" s="21" t="s">
        <v>7</v>
      </c>
      <c r="Z184" s="45"/>
      <c r="AA184" s="21" t="s">
        <v>7</v>
      </c>
      <c r="AB184" s="45"/>
      <c r="AC184" s="21" t="s">
        <v>7</v>
      </c>
      <c r="AD184" s="45"/>
      <c r="AE184" s="21" t="s">
        <v>7</v>
      </c>
      <c r="AF184" s="45"/>
      <c r="AG184" s="21" t="s">
        <v>7</v>
      </c>
      <c r="AH184" s="45"/>
      <c r="AI184" s="21" t="s">
        <v>7</v>
      </c>
      <c r="AJ184" s="45"/>
      <c r="AK184" s="21" t="s">
        <v>7</v>
      </c>
      <c r="AL184" s="45"/>
      <c r="AM184" s="21" t="s">
        <v>7</v>
      </c>
      <c r="AN184" s="45"/>
      <c r="AO184" s="21" t="s">
        <v>7</v>
      </c>
      <c r="AP184" s="45"/>
      <c r="AQ184" s="21" t="s">
        <v>7</v>
      </c>
      <c r="AR184" s="45"/>
      <c r="AS184" s="21" t="s">
        <v>7</v>
      </c>
      <c r="AT184" s="45"/>
      <c r="AU184" s="21" t="s">
        <v>7</v>
      </c>
      <c r="AV184" s="45"/>
      <c r="AW184" s="21" t="s">
        <v>7</v>
      </c>
      <c r="AX184" s="45"/>
      <c r="AY184" s="21" t="s">
        <v>7</v>
      </c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  <c r="IW184" s="13"/>
      <c r="IX184" s="13"/>
      <c r="IY184" s="13"/>
      <c r="IZ184" s="13"/>
      <c r="JA184" s="13"/>
      <c r="JB184" s="13"/>
      <c r="JC184" s="13"/>
      <c r="JD184" s="13"/>
      <c r="JE184" s="13"/>
      <c r="JF184" s="13"/>
      <c r="JG184" s="13"/>
      <c r="JH184" s="13"/>
      <c r="JI184" s="13"/>
      <c r="JJ184" s="13"/>
      <c r="JK184" s="13"/>
      <c r="JL184" s="13"/>
      <c r="JM184" s="13"/>
      <c r="JN184" s="13"/>
      <c r="JO184" s="13"/>
      <c r="JP184" s="13"/>
      <c r="JQ184" s="13"/>
      <c r="JR184" s="13"/>
      <c r="JS184" s="13"/>
      <c r="JT184" s="13"/>
      <c r="JU184" s="13"/>
      <c r="JV184" s="13"/>
      <c r="JW184" s="13"/>
      <c r="JX184" s="13"/>
      <c r="JY184" s="13"/>
      <c r="JZ184" s="13"/>
      <c r="KA184" s="13"/>
      <c r="KB184" s="13"/>
      <c r="KC184" s="13"/>
      <c r="KD184" s="13"/>
      <c r="KE184" s="13"/>
      <c r="KF184" s="13"/>
      <c r="KG184" s="13"/>
      <c r="KH184" s="13"/>
      <c r="KI184" s="13"/>
      <c r="KJ184" s="13"/>
      <c r="KK184" s="13"/>
      <c r="KL184" s="13"/>
      <c r="KM184" s="13"/>
      <c r="KN184" s="13"/>
      <c r="KO184" s="13"/>
      <c r="KP184" s="13"/>
      <c r="KQ184" s="13"/>
      <c r="KR184" s="13"/>
      <c r="KS184" s="13"/>
      <c r="KT184" s="13"/>
      <c r="KU184" s="13"/>
      <c r="KV184" s="13"/>
      <c r="KW184" s="13"/>
      <c r="KX184" s="13"/>
      <c r="KY184" s="13"/>
      <c r="KZ184" s="13"/>
      <c r="LA184" s="13"/>
      <c r="LB184" s="13"/>
      <c r="LC184" s="13"/>
      <c r="LD184" s="13"/>
      <c r="LE184" s="13"/>
      <c r="LF184" s="13"/>
      <c r="LG184" s="13"/>
      <c r="LH184" s="13"/>
      <c r="LI184" s="13"/>
      <c r="LJ184" s="13"/>
      <c r="LK184" s="13"/>
      <c r="LL184" s="13"/>
      <c r="LM184" s="13"/>
      <c r="LN184" s="13"/>
      <c r="LO184" s="13"/>
      <c r="LP184" s="13"/>
      <c r="LQ184" s="13"/>
      <c r="LR184" s="13"/>
      <c r="LS184" s="13"/>
      <c r="LT184" s="13"/>
      <c r="LU184" s="13"/>
      <c r="LV184" s="13"/>
      <c r="LW184" s="13"/>
      <c r="LX184" s="13"/>
      <c r="LY184" s="13"/>
      <c r="LZ184" s="13"/>
      <c r="MA184" s="13"/>
      <c r="MB184" s="13"/>
      <c r="MC184" s="13"/>
      <c r="MD184" s="13"/>
      <c r="ME184" s="13"/>
      <c r="MF184" s="13"/>
      <c r="MG184" s="13"/>
      <c r="MH184" s="13"/>
      <c r="MI184" s="13"/>
      <c r="MJ184" s="13"/>
      <c r="MK184" s="13"/>
      <c r="ML184" s="13"/>
      <c r="MM184" s="13"/>
      <c r="MN184" s="13"/>
      <c r="MO184" s="13"/>
      <c r="MP184" s="13"/>
      <c r="MQ184" s="13"/>
      <c r="MR184" s="13"/>
      <c r="MS184" s="13"/>
      <c r="MT184" s="13"/>
      <c r="MU184" s="13"/>
      <c r="MV184" s="13"/>
      <c r="MW184" s="13"/>
      <c r="MX184" s="13"/>
      <c r="MY184" s="13"/>
      <c r="MZ184" s="13"/>
      <c r="NA184" s="13"/>
      <c r="NB184" s="13"/>
      <c r="NC184" s="13"/>
      <c r="ND184" s="13"/>
      <c r="NE184" s="13"/>
      <c r="NF184" s="13"/>
      <c r="NG184" s="13"/>
      <c r="NH184" s="13"/>
      <c r="NI184" s="13"/>
      <c r="NJ184" s="13"/>
      <c r="NK184" s="13"/>
      <c r="NL184" s="13"/>
      <c r="NM184" s="13"/>
      <c r="NN184" s="13"/>
      <c r="NO184" s="13"/>
      <c r="NP184" s="13"/>
      <c r="NQ184" s="13"/>
      <c r="NR184" s="13"/>
      <c r="NS184" s="13"/>
      <c r="NT184" s="13"/>
      <c r="NU184" s="13"/>
      <c r="NV184" s="13"/>
      <c r="NW184" s="13"/>
      <c r="NX184" s="13"/>
      <c r="NY184" s="13"/>
      <c r="NZ184" s="13"/>
      <c r="OA184" s="13"/>
      <c r="OB184" s="13"/>
      <c r="OC184" s="13"/>
      <c r="OD184" s="13"/>
      <c r="OE184" s="13"/>
      <c r="OF184" s="13"/>
      <c r="OG184" s="13"/>
      <c r="OH184" s="13"/>
      <c r="OI184" s="13"/>
      <c r="OJ184" s="13"/>
      <c r="OK184" s="13"/>
      <c r="OL184" s="13"/>
      <c r="OM184" s="13"/>
      <c r="ON184" s="13"/>
      <c r="OO184" s="13"/>
      <c r="OP184" s="13"/>
      <c r="OQ184" s="13"/>
      <c r="OR184" s="13"/>
      <c r="OS184" s="13"/>
      <c r="OT184" s="13"/>
      <c r="OU184" s="13"/>
      <c r="OV184" s="13"/>
      <c r="OW184" s="13"/>
      <c r="OX184" s="13"/>
      <c r="OY184" s="13"/>
      <c r="OZ184" s="13"/>
      <c r="PA184" s="13"/>
      <c r="PB184" s="13"/>
      <c r="PC184" s="13"/>
      <c r="PD184" s="13"/>
      <c r="PE184" s="13"/>
      <c r="PF184" s="13"/>
      <c r="PG184" s="13"/>
      <c r="PH184" s="13"/>
      <c r="PI184" s="13"/>
      <c r="PJ184" s="13"/>
      <c r="PK184" s="13"/>
      <c r="PL184" s="13"/>
      <c r="PM184" s="13"/>
      <c r="PN184" s="13"/>
      <c r="PO184" s="13"/>
      <c r="PP184" s="13"/>
      <c r="PQ184" s="13"/>
      <c r="PR184" s="13"/>
      <c r="PS184" s="13"/>
      <c r="PT184" s="13"/>
      <c r="PU184" s="13"/>
      <c r="PV184" s="13"/>
      <c r="PW184" s="13"/>
      <c r="PX184" s="13"/>
    </row>
    <row r="185" spans="1:440" x14ac:dyDescent="0.25">
      <c r="A185" s="28">
        <v>10488</v>
      </c>
      <c r="B185" s="61" t="s">
        <v>1134</v>
      </c>
      <c r="C185" s="20" t="s">
        <v>755</v>
      </c>
      <c r="D185" s="20" t="s">
        <v>756</v>
      </c>
      <c r="E185" s="36">
        <v>0</v>
      </c>
      <c r="F185" s="48" t="s">
        <v>75</v>
      </c>
      <c r="G185" s="49">
        <v>1</v>
      </c>
      <c r="H185" s="28"/>
      <c r="I185" s="21">
        <v>0</v>
      </c>
      <c r="J185" s="39"/>
      <c r="K185" s="21" t="s">
        <v>7</v>
      </c>
      <c r="L185" s="39"/>
      <c r="M185" s="21" t="s">
        <v>7</v>
      </c>
      <c r="N185" s="44"/>
      <c r="O185" s="21" t="s">
        <v>7</v>
      </c>
      <c r="P185" s="44"/>
      <c r="Q185" s="21" t="s">
        <v>7</v>
      </c>
      <c r="R185" s="44"/>
      <c r="S185" s="21" t="s">
        <v>7</v>
      </c>
      <c r="T185" s="45"/>
      <c r="U185" s="21" t="s">
        <v>7</v>
      </c>
      <c r="V185" s="45"/>
      <c r="W185" s="21" t="s">
        <v>7</v>
      </c>
      <c r="X185" s="45"/>
      <c r="Y185" s="21" t="s">
        <v>7</v>
      </c>
      <c r="Z185" s="45"/>
      <c r="AA185" s="21" t="s">
        <v>7</v>
      </c>
      <c r="AB185" s="45"/>
      <c r="AC185" s="21" t="s">
        <v>7</v>
      </c>
      <c r="AD185" s="45"/>
      <c r="AE185" s="21" t="s">
        <v>7</v>
      </c>
      <c r="AF185" s="45"/>
      <c r="AG185" s="21" t="s">
        <v>7</v>
      </c>
      <c r="AH185" s="45"/>
      <c r="AI185" s="21" t="s">
        <v>7</v>
      </c>
      <c r="AJ185" s="45"/>
      <c r="AK185" s="21" t="s">
        <v>7</v>
      </c>
      <c r="AL185" s="45"/>
      <c r="AM185" s="21" t="s">
        <v>7</v>
      </c>
      <c r="AN185" s="45"/>
      <c r="AO185" s="21" t="s">
        <v>7</v>
      </c>
      <c r="AP185" s="45"/>
      <c r="AQ185" s="21" t="s">
        <v>7</v>
      </c>
      <c r="AR185" s="45"/>
      <c r="AS185" s="21" t="s">
        <v>7</v>
      </c>
      <c r="AT185" s="45"/>
      <c r="AU185" s="21" t="s">
        <v>7</v>
      </c>
      <c r="AV185" s="45"/>
      <c r="AW185" s="21" t="s">
        <v>7</v>
      </c>
      <c r="AX185" s="45"/>
      <c r="AY185" s="21" t="s">
        <v>7</v>
      </c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  <c r="IX185" s="13"/>
      <c r="IY185" s="13"/>
      <c r="IZ185" s="13"/>
      <c r="JA185" s="13"/>
      <c r="JB185" s="13"/>
      <c r="JC185" s="13"/>
      <c r="JD185" s="13"/>
      <c r="JE185" s="13"/>
      <c r="JF185" s="13"/>
      <c r="JG185" s="13"/>
      <c r="JH185" s="13"/>
      <c r="JI185" s="13"/>
      <c r="JJ185" s="13"/>
      <c r="JK185" s="13"/>
      <c r="JL185" s="13"/>
      <c r="JM185" s="13"/>
      <c r="JN185" s="13"/>
      <c r="JO185" s="13"/>
      <c r="JP185" s="13"/>
      <c r="JQ185" s="13"/>
      <c r="JR185" s="13"/>
      <c r="JS185" s="13"/>
      <c r="JT185" s="13"/>
      <c r="JU185" s="13"/>
      <c r="JV185" s="13"/>
      <c r="JW185" s="13"/>
      <c r="JX185" s="13"/>
      <c r="JY185" s="13"/>
      <c r="JZ185" s="13"/>
      <c r="KA185" s="13"/>
      <c r="KB185" s="13"/>
      <c r="KC185" s="13"/>
      <c r="KD185" s="13"/>
      <c r="KE185" s="13"/>
      <c r="KF185" s="13"/>
      <c r="KG185" s="13"/>
      <c r="KH185" s="13"/>
      <c r="KI185" s="13"/>
      <c r="KJ185" s="13"/>
      <c r="KK185" s="13"/>
      <c r="KL185" s="13"/>
      <c r="KM185" s="13"/>
      <c r="KN185" s="13"/>
      <c r="KO185" s="13"/>
      <c r="KP185" s="13"/>
      <c r="KQ185" s="13"/>
      <c r="KR185" s="13"/>
      <c r="KS185" s="13"/>
      <c r="KT185" s="13"/>
      <c r="KU185" s="13"/>
      <c r="KV185" s="13"/>
      <c r="KW185" s="13"/>
      <c r="KX185" s="13"/>
      <c r="KY185" s="13"/>
      <c r="KZ185" s="13"/>
      <c r="LA185" s="13"/>
      <c r="LB185" s="13"/>
      <c r="LC185" s="13"/>
      <c r="LD185" s="13"/>
      <c r="LE185" s="13"/>
      <c r="LF185" s="13"/>
      <c r="LG185" s="13"/>
      <c r="LH185" s="13"/>
      <c r="LI185" s="13"/>
      <c r="LJ185" s="13"/>
      <c r="LK185" s="13"/>
      <c r="LL185" s="13"/>
      <c r="LM185" s="13"/>
      <c r="LN185" s="13"/>
      <c r="LO185" s="13"/>
      <c r="LP185" s="13"/>
      <c r="LQ185" s="13"/>
      <c r="LR185" s="13"/>
      <c r="LS185" s="13"/>
      <c r="LT185" s="13"/>
      <c r="LU185" s="13"/>
      <c r="LV185" s="13"/>
      <c r="LW185" s="13"/>
      <c r="LX185" s="13"/>
      <c r="LY185" s="13"/>
      <c r="LZ185" s="13"/>
      <c r="MA185" s="13"/>
      <c r="MB185" s="13"/>
      <c r="MC185" s="13"/>
      <c r="MD185" s="13"/>
      <c r="ME185" s="13"/>
      <c r="MF185" s="13"/>
      <c r="MG185" s="13"/>
      <c r="MH185" s="13"/>
      <c r="MI185" s="13"/>
      <c r="MJ185" s="13"/>
      <c r="MK185" s="13"/>
      <c r="ML185" s="13"/>
      <c r="MM185" s="13"/>
      <c r="MN185" s="13"/>
      <c r="MO185" s="13"/>
      <c r="MP185" s="13"/>
      <c r="MQ185" s="13"/>
      <c r="MR185" s="13"/>
      <c r="MS185" s="13"/>
      <c r="MT185" s="13"/>
      <c r="MU185" s="13"/>
      <c r="MV185" s="13"/>
      <c r="MW185" s="13"/>
      <c r="MX185" s="13"/>
      <c r="MY185" s="13"/>
      <c r="MZ185" s="13"/>
      <c r="NA185" s="13"/>
      <c r="NB185" s="13"/>
      <c r="NC185" s="13"/>
      <c r="ND185" s="13"/>
      <c r="NE185" s="13"/>
      <c r="NF185" s="13"/>
      <c r="NG185" s="13"/>
      <c r="NH185" s="13"/>
      <c r="NI185" s="13"/>
      <c r="NJ185" s="13"/>
      <c r="NK185" s="13"/>
      <c r="NL185" s="13"/>
      <c r="NM185" s="13"/>
      <c r="NN185" s="13"/>
      <c r="NO185" s="13"/>
      <c r="NP185" s="13"/>
      <c r="NQ185" s="13"/>
      <c r="NR185" s="13"/>
      <c r="NS185" s="13"/>
      <c r="NT185" s="13"/>
      <c r="NU185" s="13"/>
      <c r="NV185" s="13"/>
      <c r="NW185" s="13"/>
      <c r="NX185" s="13"/>
      <c r="NY185" s="13"/>
      <c r="NZ185" s="13"/>
      <c r="OA185" s="13"/>
      <c r="OB185" s="13"/>
      <c r="OC185" s="13"/>
      <c r="OD185" s="13"/>
      <c r="OE185" s="13"/>
      <c r="OF185" s="13"/>
      <c r="OG185" s="13"/>
      <c r="OH185" s="13"/>
      <c r="OI185" s="13"/>
      <c r="OJ185" s="13"/>
      <c r="OK185" s="13"/>
      <c r="OL185" s="13"/>
      <c r="OM185" s="13"/>
      <c r="ON185" s="13"/>
      <c r="OO185" s="13"/>
      <c r="OP185" s="13"/>
      <c r="OQ185" s="13"/>
      <c r="OR185" s="13"/>
      <c r="OS185" s="13"/>
      <c r="OT185" s="13"/>
      <c r="OU185" s="13"/>
      <c r="OV185" s="13"/>
      <c r="OW185" s="13"/>
      <c r="OX185" s="13"/>
      <c r="OY185" s="13"/>
      <c r="OZ185" s="13"/>
      <c r="PA185" s="13"/>
      <c r="PB185" s="13"/>
      <c r="PC185" s="13"/>
      <c r="PD185" s="13"/>
      <c r="PE185" s="13"/>
      <c r="PF185" s="13"/>
      <c r="PG185" s="13"/>
      <c r="PH185" s="13"/>
      <c r="PI185" s="13"/>
      <c r="PJ185" s="13"/>
      <c r="PK185" s="13"/>
      <c r="PL185" s="13"/>
      <c r="PM185" s="13"/>
      <c r="PN185" s="13"/>
      <c r="PO185" s="13"/>
      <c r="PP185" s="13"/>
      <c r="PQ185" s="13"/>
      <c r="PR185" s="13"/>
      <c r="PS185" s="13"/>
      <c r="PT185" s="13"/>
      <c r="PU185" s="13"/>
      <c r="PV185" s="13"/>
      <c r="PW185" s="13"/>
      <c r="PX185" s="13"/>
    </row>
    <row r="186" spans="1:440" x14ac:dyDescent="0.25">
      <c r="A186" s="28">
        <v>10489</v>
      </c>
      <c r="B186" s="61" t="s">
        <v>1134</v>
      </c>
      <c r="C186" s="20" t="s">
        <v>755</v>
      </c>
      <c r="D186" s="20" t="s">
        <v>761</v>
      </c>
      <c r="E186" s="36">
        <v>0</v>
      </c>
      <c r="F186" s="48" t="s">
        <v>87</v>
      </c>
      <c r="G186" s="49">
        <v>1</v>
      </c>
      <c r="H186" s="28"/>
      <c r="I186" s="21">
        <v>0</v>
      </c>
      <c r="J186" s="43"/>
      <c r="K186" s="21" t="s">
        <v>7</v>
      </c>
      <c r="L186" s="43"/>
      <c r="M186" s="21" t="s">
        <v>7</v>
      </c>
      <c r="N186" s="44"/>
      <c r="O186" s="21" t="s">
        <v>7</v>
      </c>
      <c r="P186" s="46"/>
      <c r="Q186" s="21" t="s">
        <v>7</v>
      </c>
      <c r="R186" s="44"/>
      <c r="S186" s="21" t="s">
        <v>7</v>
      </c>
      <c r="T186" s="45"/>
      <c r="U186" s="21" t="s">
        <v>7</v>
      </c>
      <c r="V186" s="45"/>
      <c r="W186" s="21" t="s">
        <v>7</v>
      </c>
      <c r="X186" s="44"/>
      <c r="Y186" s="21" t="s">
        <v>7</v>
      </c>
      <c r="Z186" s="45"/>
      <c r="AA186" s="21" t="s">
        <v>7</v>
      </c>
      <c r="AB186" s="45"/>
      <c r="AC186" s="21" t="s">
        <v>7</v>
      </c>
      <c r="AD186" s="45"/>
      <c r="AE186" s="21" t="s">
        <v>7</v>
      </c>
      <c r="AF186" s="45"/>
      <c r="AG186" s="21" t="s">
        <v>7</v>
      </c>
      <c r="AH186" s="45"/>
      <c r="AI186" s="21" t="s">
        <v>7</v>
      </c>
      <c r="AJ186" s="45"/>
      <c r="AK186" s="21" t="s">
        <v>7</v>
      </c>
      <c r="AL186" s="45"/>
      <c r="AM186" s="21" t="s">
        <v>7</v>
      </c>
      <c r="AN186" s="45"/>
      <c r="AO186" s="21" t="s">
        <v>7</v>
      </c>
      <c r="AP186" s="45"/>
      <c r="AQ186" s="21" t="s">
        <v>7</v>
      </c>
      <c r="AR186" s="45"/>
      <c r="AS186" s="21" t="s">
        <v>7</v>
      </c>
      <c r="AT186" s="45"/>
      <c r="AU186" s="21" t="s">
        <v>7</v>
      </c>
      <c r="AV186" s="45"/>
      <c r="AW186" s="21" t="s">
        <v>7</v>
      </c>
      <c r="AX186" s="45"/>
      <c r="AY186" s="21" t="s">
        <v>7</v>
      </c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  <c r="IW186" s="13"/>
      <c r="IX186" s="13"/>
      <c r="IY186" s="13"/>
      <c r="IZ186" s="13"/>
      <c r="JA186" s="13"/>
      <c r="JB186" s="13"/>
      <c r="JC186" s="13"/>
      <c r="JD186" s="13"/>
      <c r="JE186" s="13"/>
      <c r="JF186" s="13"/>
      <c r="JG186" s="13"/>
      <c r="JH186" s="13"/>
      <c r="JI186" s="13"/>
      <c r="JJ186" s="13"/>
      <c r="JK186" s="13"/>
      <c r="JL186" s="13"/>
      <c r="JM186" s="13"/>
      <c r="JN186" s="13"/>
      <c r="JO186" s="13"/>
      <c r="JP186" s="13"/>
      <c r="JQ186" s="13"/>
      <c r="JR186" s="13"/>
      <c r="JS186" s="13"/>
      <c r="JT186" s="13"/>
      <c r="JU186" s="13"/>
      <c r="JV186" s="13"/>
      <c r="JW186" s="13"/>
      <c r="JX186" s="13"/>
      <c r="JY186" s="13"/>
      <c r="JZ186" s="13"/>
      <c r="KA186" s="13"/>
      <c r="KB186" s="13"/>
      <c r="KC186" s="13"/>
      <c r="KD186" s="13"/>
      <c r="KE186" s="13"/>
      <c r="KF186" s="13"/>
      <c r="KG186" s="13"/>
      <c r="KH186" s="13"/>
      <c r="KI186" s="13"/>
      <c r="KJ186" s="13"/>
      <c r="KK186" s="13"/>
      <c r="KL186" s="13"/>
      <c r="KM186" s="13"/>
      <c r="KN186" s="13"/>
      <c r="KO186" s="13"/>
      <c r="KP186" s="13"/>
      <c r="KQ186" s="13"/>
      <c r="KR186" s="13"/>
      <c r="KS186" s="13"/>
      <c r="KT186" s="13"/>
      <c r="KU186" s="13"/>
      <c r="KV186" s="13"/>
      <c r="KW186" s="13"/>
      <c r="KX186" s="13"/>
      <c r="KY186" s="13"/>
      <c r="KZ186" s="13"/>
      <c r="LA186" s="13"/>
      <c r="LB186" s="13"/>
      <c r="LC186" s="13"/>
      <c r="LD186" s="13"/>
      <c r="LE186" s="13"/>
      <c r="LF186" s="13"/>
      <c r="LG186" s="13"/>
      <c r="LH186" s="13"/>
      <c r="LI186" s="13"/>
      <c r="LJ186" s="13"/>
      <c r="LK186" s="13"/>
      <c r="LL186" s="13"/>
      <c r="LM186" s="13"/>
      <c r="LN186" s="13"/>
      <c r="LO186" s="13"/>
      <c r="LP186" s="13"/>
      <c r="LQ186" s="13"/>
      <c r="LR186" s="13"/>
      <c r="LS186" s="13"/>
      <c r="LT186" s="13"/>
      <c r="LU186" s="13"/>
      <c r="LV186" s="13"/>
      <c r="LW186" s="13"/>
      <c r="LX186" s="13"/>
      <c r="LY186" s="13"/>
      <c r="LZ186" s="13"/>
      <c r="MA186" s="13"/>
      <c r="MB186" s="13"/>
      <c r="MC186" s="13"/>
      <c r="MD186" s="13"/>
      <c r="ME186" s="13"/>
      <c r="MF186" s="13"/>
      <c r="MG186" s="13"/>
      <c r="MH186" s="13"/>
      <c r="MI186" s="13"/>
      <c r="MJ186" s="13"/>
      <c r="MK186" s="13"/>
      <c r="ML186" s="13"/>
      <c r="MM186" s="13"/>
      <c r="MN186" s="13"/>
      <c r="MO186" s="13"/>
      <c r="MP186" s="13"/>
      <c r="MQ186" s="13"/>
      <c r="MR186" s="13"/>
      <c r="MS186" s="13"/>
      <c r="MT186" s="13"/>
      <c r="MU186" s="13"/>
      <c r="MV186" s="13"/>
      <c r="MW186" s="13"/>
      <c r="MX186" s="13"/>
      <c r="MY186" s="13"/>
      <c r="MZ186" s="13"/>
      <c r="NA186" s="13"/>
      <c r="NB186" s="13"/>
      <c r="NC186" s="13"/>
      <c r="ND186" s="13"/>
      <c r="NE186" s="13"/>
      <c r="NF186" s="13"/>
      <c r="NG186" s="13"/>
      <c r="NH186" s="13"/>
      <c r="NI186" s="13"/>
      <c r="NJ186" s="13"/>
      <c r="NK186" s="13"/>
      <c r="NL186" s="13"/>
      <c r="NM186" s="13"/>
      <c r="NN186" s="13"/>
      <c r="NO186" s="13"/>
      <c r="NP186" s="13"/>
      <c r="NQ186" s="13"/>
      <c r="NR186" s="13"/>
      <c r="NS186" s="13"/>
      <c r="NT186" s="13"/>
      <c r="NU186" s="13"/>
      <c r="NV186" s="13"/>
      <c r="NW186" s="13"/>
      <c r="NX186" s="13"/>
      <c r="NY186" s="13"/>
      <c r="NZ186" s="13"/>
      <c r="OA186" s="13"/>
      <c r="OB186" s="13"/>
      <c r="OC186" s="13"/>
      <c r="OD186" s="13"/>
      <c r="OE186" s="13"/>
      <c r="OF186" s="13"/>
      <c r="OG186" s="13"/>
      <c r="OH186" s="13"/>
      <c r="OI186" s="13"/>
      <c r="OJ186" s="13"/>
      <c r="OK186" s="13"/>
      <c r="OL186" s="13"/>
      <c r="OM186" s="13"/>
      <c r="ON186" s="13"/>
      <c r="OO186" s="13"/>
      <c r="OP186" s="13"/>
      <c r="OQ186" s="13"/>
      <c r="OR186" s="13"/>
      <c r="OS186" s="13"/>
      <c r="OT186" s="13"/>
      <c r="OU186" s="13"/>
      <c r="OV186" s="13"/>
      <c r="OW186" s="13"/>
      <c r="OX186" s="13"/>
      <c r="OY186" s="13"/>
      <c r="OZ186" s="13"/>
      <c r="PA186" s="13"/>
      <c r="PB186" s="13"/>
      <c r="PC186" s="13"/>
      <c r="PD186" s="13"/>
      <c r="PE186" s="13"/>
      <c r="PF186" s="13"/>
      <c r="PG186" s="13"/>
      <c r="PH186" s="13"/>
      <c r="PI186" s="13"/>
      <c r="PJ186" s="13"/>
      <c r="PK186" s="13"/>
      <c r="PL186" s="13"/>
      <c r="PM186" s="13"/>
      <c r="PN186" s="13"/>
      <c r="PO186" s="13"/>
      <c r="PP186" s="13"/>
      <c r="PQ186" s="13"/>
      <c r="PR186" s="13"/>
      <c r="PS186" s="13"/>
      <c r="PT186" s="13"/>
      <c r="PU186" s="13"/>
      <c r="PV186" s="13"/>
      <c r="PW186" s="13"/>
      <c r="PX186" s="13"/>
    </row>
    <row r="187" spans="1:440" x14ac:dyDescent="0.25">
      <c r="A187" s="28">
        <v>9773</v>
      </c>
      <c r="B187" s="61" t="s">
        <v>1134</v>
      </c>
      <c r="C187" s="20" t="s">
        <v>794</v>
      </c>
      <c r="D187" s="20" t="s">
        <v>795</v>
      </c>
      <c r="E187" s="36">
        <v>0</v>
      </c>
      <c r="F187" s="48" t="s">
        <v>75</v>
      </c>
      <c r="G187" s="49">
        <v>1</v>
      </c>
      <c r="H187" s="28"/>
      <c r="I187" s="21">
        <v>0</v>
      </c>
      <c r="J187" s="39"/>
      <c r="K187" s="21" t="s">
        <v>7</v>
      </c>
      <c r="L187" s="39"/>
      <c r="M187" s="21" t="s">
        <v>7</v>
      </c>
      <c r="N187" s="44"/>
      <c r="O187" s="21" t="s">
        <v>7</v>
      </c>
      <c r="P187" s="46"/>
      <c r="Q187" s="21" t="s">
        <v>7</v>
      </c>
      <c r="R187" s="44"/>
      <c r="S187" s="21" t="s">
        <v>7</v>
      </c>
      <c r="T187" s="45"/>
      <c r="U187" s="21" t="s">
        <v>7</v>
      </c>
      <c r="V187" s="45"/>
      <c r="W187" s="21" t="s">
        <v>7</v>
      </c>
      <c r="X187" s="44"/>
      <c r="Y187" s="21" t="s">
        <v>7</v>
      </c>
      <c r="Z187" s="45"/>
      <c r="AA187" s="21" t="s">
        <v>7</v>
      </c>
      <c r="AB187" s="45"/>
      <c r="AC187" s="21" t="s">
        <v>7</v>
      </c>
      <c r="AD187" s="45"/>
      <c r="AE187" s="21" t="s">
        <v>7</v>
      </c>
      <c r="AF187" s="45"/>
      <c r="AG187" s="21" t="s">
        <v>7</v>
      </c>
      <c r="AH187" s="45"/>
      <c r="AI187" s="21" t="s">
        <v>7</v>
      </c>
      <c r="AJ187" s="45"/>
      <c r="AK187" s="21" t="s">
        <v>7</v>
      </c>
      <c r="AL187" s="45"/>
      <c r="AM187" s="21" t="s">
        <v>7</v>
      </c>
      <c r="AN187" s="45"/>
      <c r="AO187" s="21" t="s">
        <v>7</v>
      </c>
      <c r="AP187" s="45"/>
      <c r="AQ187" s="21" t="s">
        <v>7</v>
      </c>
      <c r="AR187" s="45"/>
      <c r="AS187" s="21" t="s">
        <v>7</v>
      </c>
      <c r="AT187" s="45"/>
      <c r="AU187" s="21" t="s">
        <v>7</v>
      </c>
      <c r="AV187" s="45"/>
      <c r="AW187" s="21" t="s">
        <v>7</v>
      </c>
      <c r="AX187" s="45"/>
      <c r="AY187" s="21" t="s">
        <v>7</v>
      </c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  <c r="IW187" s="13"/>
      <c r="IX187" s="13"/>
      <c r="IY187" s="13"/>
      <c r="IZ187" s="13"/>
      <c r="JA187" s="13"/>
      <c r="JB187" s="13"/>
      <c r="JC187" s="13"/>
      <c r="JD187" s="13"/>
      <c r="JE187" s="13"/>
      <c r="JF187" s="13"/>
      <c r="JG187" s="13"/>
      <c r="JH187" s="13"/>
      <c r="JI187" s="13"/>
      <c r="JJ187" s="13"/>
      <c r="JK187" s="13"/>
      <c r="JL187" s="13"/>
      <c r="JM187" s="13"/>
      <c r="JN187" s="13"/>
      <c r="JO187" s="13"/>
      <c r="JP187" s="13"/>
      <c r="JQ187" s="13"/>
      <c r="JR187" s="13"/>
      <c r="JS187" s="13"/>
      <c r="JT187" s="13"/>
      <c r="JU187" s="13"/>
      <c r="JV187" s="13"/>
      <c r="JW187" s="13"/>
      <c r="JX187" s="13"/>
      <c r="JY187" s="13"/>
      <c r="JZ187" s="13"/>
      <c r="KA187" s="13"/>
      <c r="KB187" s="13"/>
      <c r="KC187" s="13"/>
      <c r="KD187" s="13"/>
      <c r="KE187" s="13"/>
      <c r="KF187" s="13"/>
      <c r="KG187" s="13"/>
      <c r="KH187" s="13"/>
      <c r="KI187" s="13"/>
      <c r="KJ187" s="13"/>
      <c r="KK187" s="13"/>
      <c r="KL187" s="13"/>
      <c r="KM187" s="13"/>
      <c r="KN187" s="13"/>
      <c r="KO187" s="13"/>
      <c r="KP187" s="13"/>
      <c r="KQ187" s="13"/>
      <c r="KR187" s="13"/>
      <c r="KS187" s="13"/>
      <c r="KT187" s="13"/>
      <c r="KU187" s="13"/>
      <c r="KV187" s="13"/>
      <c r="KW187" s="13"/>
      <c r="KX187" s="13"/>
      <c r="KY187" s="13"/>
      <c r="KZ187" s="13"/>
      <c r="LA187" s="13"/>
      <c r="LB187" s="13"/>
      <c r="LC187" s="13"/>
      <c r="LD187" s="13"/>
      <c r="LE187" s="13"/>
      <c r="LF187" s="13"/>
      <c r="LG187" s="13"/>
      <c r="LH187" s="13"/>
      <c r="LI187" s="13"/>
      <c r="LJ187" s="13"/>
      <c r="LK187" s="13"/>
      <c r="LL187" s="13"/>
      <c r="LM187" s="13"/>
      <c r="LN187" s="13"/>
      <c r="LO187" s="13"/>
      <c r="LP187" s="13"/>
      <c r="LQ187" s="13"/>
      <c r="LR187" s="13"/>
      <c r="LS187" s="13"/>
      <c r="LT187" s="13"/>
      <c r="LU187" s="13"/>
      <c r="LV187" s="13"/>
      <c r="LW187" s="13"/>
      <c r="LX187" s="13"/>
      <c r="LY187" s="13"/>
      <c r="LZ187" s="13"/>
      <c r="MA187" s="13"/>
      <c r="MB187" s="13"/>
      <c r="MC187" s="13"/>
      <c r="MD187" s="13"/>
      <c r="ME187" s="13"/>
      <c r="MF187" s="13"/>
      <c r="MG187" s="13"/>
      <c r="MH187" s="13"/>
      <c r="MI187" s="13"/>
      <c r="MJ187" s="13"/>
      <c r="MK187" s="13"/>
      <c r="ML187" s="13"/>
      <c r="MM187" s="13"/>
      <c r="MN187" s="13"/>
      <c r="MO187" s="13"/>
      <c r="MP187" s="13"/>
      <c r="MQ187" s="13"/>
      <c r="MR187" s="13"/>
      <c r="MS187" s="13"/>
      <c r="MT187" s="13"/>
      <c r="MU187" s="13"/>
      <c r="MV187" s="13"/>
      <c r="MW187" s="13"/>
      <c r="MX187" s="13"/>
      <c r="MY187" s="13"/>
      <c r="MZ187" s="13"/>
      <c r="NA187" s="13"/>
      <c r="NB187" s="13"/>
      <c r="NC187" s="13"/>
      <c r="ND187" s="13"/>
      <c r="NE187" s="13"/>
      <c r="NF187" s="13"/>
      <c r="NG187" s="13"/>
      <c r="NH187" s="13"/>
      <c r="NI187" s="13"/>
      <c r="NJ187" s="13"/>
      <c r="NK187" s="13"/>
      <c r="NL187" s="13"/>
      <c r="NM187" s="13"/>
      <c r="NN187" s="13"/>
      <c r="NO187" s="13"/>
      <c r="NP187" s="13"/>
      <c r="NQ187" s="13"/>
      <c r="NR187" s="13"/>
      <c r="NS187" s="13"/>
      <c r="NT187" s="13"/>
      <c r="NU187" s="13"/>
      <c r="NV187" s="13"/>
      <c r="NW187" s="13"/>
      <c r="NX187" s="13"/>
      <c r="NY187" s="13"/>
      <c r="NZ187" s="13"/>
      <c r="OA187" s="13"/>
      <c r="OB187" s="13"/>
      <c r="OC187" s="13"/>
      <c r="OD187" s="13"/>
      <c r="OE187" s="13"/>
      <c r="OF187" s="13"/>
      <c r="OG187" s="13"/>
      <c r="OH187" s="13"/>
      <c r="OI187" s="13"/>
      <c r="OJ187" s="13"/>
      <c r="OK187" s="13"/>
      <c r="OL187" s="13"/>
      <c r="OM187" s="13"/>
      <c r="ON187" s="13"/>
      <c r="OO187" s="13"/>
      <c r="OP187" s="13"/>
      <c r="OQ187" s="13"/>
      <c r="OR187" s="13"/>
      <c r="OS187" s="13"/>
      <c r="OT187" s="13"/>
      <c r="OU187" s="13"/>
      <c r="OV187" s="13"/>
      <c r="OW187" s="13"/>
      <c r="OX187" s="13"/>
      <c r="OY187" s="13"/>
      <c r="OZ187" s="13"/>
      <c r="PA187" s="13"/>
      <c r="PB187" s="13"/>
      <c r="PC187" s="13"/>
      <c r="PD187" s="13"/>
      <c r="PE187" s="13"/>
      <c r="PF187" s="13"/>
      <c r="PG187" s="13"/>
      <c r="PH187" s="13"/>
      <c r="PI187" s="13"/>
      <c r="PJ187" s="13"/>
      <c r="PK187" s="13"/>
      <c r="PL187" s="13"/>
      <c r="PM187" s="13"/>
      <c r="PN187" s="13"/>
      <c r="PO187" s="13"/>
      <c r="PP187" s="13"/>
      <c r="PQ187" s="13"/>
      <c r="PR187" s="13"/>
      <c r="PS187" s="13"/>
      <c r="PT187" s="13"/>
      <c r="PU187" s="13"/>
      <c r="PV187" s="13"/>
      <c r="PW187" s="13"/>
      <c r="PX187" s="13"/>
    </row>
    <row r="188" spans="1:440" x14ac:dyDescent="0.25">
      <c r="A188" s="28">
        <v>7268</v>
      </c>
      <c r="B188" s="61" t="s">
        <v>1134</v>
      </c>
      <c r="C188" s="20" t="s">
        <v>799</v>
      </c>
      <c r="D188" s="20" t="s">
        <v>800</v>
      </c>
      <c r="E188" s="36">
        <v>0</v>
      </c>
      <c r="F188" s="48" t="s">
        <v>87</v>
      </c>
      <c r="G188" s="49">
        <v>4</v>
      </c>
      <c r="H188" s="28"/>
      <c r="I188" s="21">
        <v>0</v>
      </c>
      <c r="J188" s="39"/>
      <c r="K188" s="21" t="s">
        <v>7</v>
      </c>
      <c r="L188" s="39"/>
      <c r="M188" s="21" t="s">
        <v>7</v>
      </c>
      <c r="N188" s="44"/>
      <c r="O188" s="21" t="s">
        <v>7</v>
      </c>
      <c r="P188" s="46"/>
      <c r="Q188" s="21" t="s">
        <v>7</v>
      </c>
      <c r="R188" s="44"/>
      <c r="S188" s="21" t="s">
        <v>7</v>
      </c>
      <c r="T188" s="45"/>
      <c r="U188" s="21" t="s">
        <v>7</v>
      </c>
      <c r="V188" s="45"/>
      <c r="W188" s="21" t="s">
        <v>7</v>
      </c>
      <c r="X188" s="44"/>
      <c r="Y188" s="21" t="s">
        <v>7</v>
      </c>
      <c r="Z188" s="45"/>
      <c r="AA188" s="21" t="s">
        <v>7</v>
      </c>
      <c r="AB188" s="45"/>
      <c r="AC188" s="21" t="s">
        <v>7</v>
      </c>
      <c r="AD188" s="45"/>
      <c r="AE188" s="21" t="s">
        <v>7</v>
      </c>
      <c r="AF188" s="45"/>
      <c r="AG188" s="21" t="s">
        <v>7</v>
      </c>
      <c r="AH188" s="45"/>
      <c r="AI188" s="21" t="s">
        <v>7</v>
      </c>
      <c r="AJ188" s="45"/>
      <c r="AK188" s="21" t="s">
        <v>7</v>
      </c>
      <c r="AL188" s="45"/>
      <c r="AM188" s="21" t="s">
        <v>7</v>
      </c>
      <c r="AN188" s="45"/>
      <c r="AO188" s="21" t="s">
        <v>7</v>
      </c>
      <c r="AP188" s="45"/>
      <c r="AQ188" s="21" t="s">
        <v>7</v>
      </c>
      <c r="AR188" s="45"/>
      <c r="AS188" s="21" t="s">
        <v>7</v>
      </c>
      <c r="AT188" s="45"/>
      <c r="AU188" s="21" t="s">
        <v>7</v>
      </c>
      <c r="AV188" s="45"/>
      <c r="AW188" s="21" t="s">
        <v>7</v>
      </c>
      <c r="AX188" s="45"/>
      <c r="AY188" s="21" t="s">
        <v>7</v>
      </c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  <c r="IW188" s="13"/>
      <c r="IX188" s="13"/>
      <c r="IY188" s="13"/>
      <c r="IZ188" s="13"/>
      <c r="JA188" s="13"/>
      <c r="JB188" s="13"/>
      <c r="JC188" s="13"/>
      <c r="JD188" s="13"/>
      <c r="JE188" s="13"/>
      <c r="JF188" s="13"/>
      <c r="JG188" s="13"/>
      <c r="JH188" s="13"/>
      <c r="JI188" s="13"/>
      <c r="JJ188" s="13"/>
      <c r="JK188" s="13"/>
      <c r="JL188" s="13"/>
      <c r="JM188" s="13"/>
      <c r="JN188" s="13"/>
      <c r="JO188" s="13"/>
      <c r="JP188" s="13"/>
      <c r="JQ188" s="13"/>
      <c r="JR188" s="13"/>
      <c r="JS188" s="13"/>
      <c r="JT188" s="13"/>
      <c r="JU188" s="13"/>
      <c r="JV188" s="13"/>
      <c r="JW188" s="13"/>
      <c r="JX188" s="13"/>
      <c r="JY188" s="13"/>
      <c r="JZ188" s="13"/>
      <c r="KA188" s="13"/>
      <c r="KB188" s="13"/>
      <c r="KC188" s="13"/>
      <c r="KD188" s="13"/>
      <c r="KE188" s="13"/>
      <c r="KF188" s="13"/>
      <c r="KG188" s="13"/>
      <c r="KH188" s="13"/>
      <c r="KI188" s="13"/>
      <c r="KJ188" s="13"/>
      <c r="KK188" s="13"/>
      <c r="KL188" s="13"/>
      <c r="KM188" s="13"/>
      <c r="KN188" s="13"/>
      <c r="KO188" s="13"/>
      <c r="KP188" s="13"/>
      <c r="KQ188" s="13"/>
      <c r="KR188" s="13"/>
      <c r="KS188" s="13"/>
      <c r="KT188" s="13"/>
      <c r="KU188" s="13"/>
      <c r="KV188" s="13"/>
      <c r="KW188" s="13"/>
      <c r="KX188" s="13"/>
      <c r="KY188" s="13"/>
      <c r="KZ188" s="13"/>
      <c r="LA188" s="13"/>
      <c r="LB188" s="13"/>
      <c r="LC188" s="13"/>
      <c r="LD188" s="13"/>
      <c r="LE188" s="13"/>
      <c r="LF188" s="13"/>
      <c r="LG188" s="13"/>
      <c r="LH188" s="13"/>
      <c r="LI188" s="13"/>
      <c r="LJ188" s="13"/>
      <c r="LK188" s="13"/>
      <c r="LL188" s="13"/>
      <c r="LM188" s="13"/>
      <c r="LN188" s="13"/>
      <c r="LO188" s="13"/>
      <c r="LP188" s="13"/>
      <c r="LQ188" s="13"/>
      <c r="LR188" s="13"/>
      <c r="LS188" s="13"/>
      <c r="LT188" s="13"/>
      <c r="LU188" s="13"/>
      <c r="LV188" s="13"/>
      <c r="LW188" s="13"/>
      <c r="LX188" s="13"/>
      <c r="LY188" s="13"/>
      <c r="LZ188" s="13"/>
      <c r="MA188" s="13"/>
      <c r="MB188" s="13"/>
      <c r="MC188" s="13"/>
      <c r="MD188" s="13"/>
      <c r="ME188" s="13"/>
      <c r="MF188" s="13"/>
      <c r="MG188" s="13"/>
      <c r="MH188" s="13"/>
      <c r="MI188" s="13"/>
      <c r="MJ188" s="13"/>
      <c r="MK188" s="13"/>
      <c r="ML188" s="13"/>
      <c r="MM188" s="13"/>
      <c r="MN188" s="13"/>
      <c r="MO188" s="13"/>
      <c r="MP188" s="13"/>
      <c r="MQ188" s="13"/>
      <c r="MR188" s="13"/>
      <c r="MS188" s="13"/>
      <c r="MT188" s="13"/>
      <c r="MU188" s="13"/>
      <c r="MV188" s="13"/>
      <c r="MW188" s="13"/>
      <c r="MX188" s="13"/>
      <c r="MY188" s="13"/>
      <c r="MZ188" s="13"/>
      <c r="NA188" s="13"/>
      <c r="NB188" s="13"/>
      <c r="NC188" s="13"/>
      <c r="ND188" s="13"/>
      <c r="NE188" s="13"/>
      <c r="NF188" s="13"/>
      <c r="NG188" s="13"/>
      <c r="NH188" s="13"/>
      <c r="NI188" s="13"/>
      <c r="NJ188" s="13"/>
      <c r="NK188" s="13"/>
      <c r="NL188" s="13"/>
      <c r="NM188" s="13"/>
      <c r="NN188" s="13"/>
      <c r="NO188" s="13"/>
      <c r="NP188" s="13"/>
      <c r="NQ188" s="13"/>
      <c r="NR188" s="13"/>
      <c r="NS188" s="13"/>
      <c r="NT188" s="13"/>
      <c r="NU188" s="13"/>
      <c r="NV188" s="13"/>
      <c r="NW188" s="13"/>
      <c r="NX188" s="13"/>
      <c r="NY188" s="13"/>
      <c r="NZ188" s="13"/>
      <c r="OA188" s="13"/>
      <c r="OB188" s="13"/>
      <c r="OC188" s="13"/>
      <c r="OD188" s="13"/>
      <c r="OE188" s="13"/>
      <c r="OF188" s="13"/>
      <c r="OG188" s="13"/>
      <c r="OH188" s="13"/>
      <c r="OI188" s="13"/>
      <c r="OJ188" s="13"/>
      <c r="OK188" s="13"/>
      <c r="OL188" s="13"/>
      <c r="OM188" s="13"/>
      <c r="ON188" s="13"/>
      <c r="OO188" s="13"/>
      <c r="OP188" s="13"/>
      <c r="OQ188" s="13"/>
      <c r="OR188" s="13"/>
      <c r="OS188" s="13"/>
      <c r="OT188" s="13"/>
      <c r="OU188" s="13"/>
      <c r="OV188" s="13"/>
      <c r="OW188" s="13"/>
      <c r="OX188" s="13"/>
      <c r="OY188" s="13"/>
      <c r="OZ188" s="13"/>
      <c r="PA188" s="13"/>
      <c r="PB188" s="13"/>
      <c r="PC188" s="13"/>
      <c r="PD188" s="13"/>
      <c r="PE188" s="13"/>
      <c r="PF188" s="13"/>
      <c r="PG188" s="13"/>
      <c r="PH188" s="13"/>
      <c r="PI188" s="13"/>
      <c r="PJ188" s="13"/>
      <c r="PK188" s="13"/>
      <c r="PL188" s="13"/>
      <c r="PM188" s="13"/>
      <c r="PN188" s="13"/>
      <c r="PO188" s="13"/>
      <c r="PP188" s="13"/>
      <c r="PQ188" s="13"/>
      <c r="PR188" s="13"/>
      <c r="PS188" s="13"/>
      <c r="PT188" s="13"/>
      <c r="PU188" s="13"/>
      <c r="PV188" s="13"/>
      <c r="PW188" s="13"/>
      <c r="PX188" s="13"/>
    </row>
    <row r="189" spans="1:440" x14ac:dyDescent="0.25">
      <c r="A189" s="28">
        <v>7269</v>
      </c>
      <c r="B189" s="61" t="s">
        <v>1134</v>
      </c>
      <c r="C189" s="20" t="s">
        <v>799</v>
      </c>
      <c r="D189" s="20" t="s">
        <v>807</v>
      </c>
      <c r="E189" s="36">
        <v>0</v>
      </c>
      <c r="F189" s="48" t="s">
        <v>45</v>
      </c>
      <c r="G189" s="49">
        <v>3</v>
      </c>
      <c r="H189" s="28"/>
      <c r="I189" s="21">
        <v>0</v>
      </c>
      <c r="J189" s="39"/>
      <c r="K189" s="21" t="s">
        <v>7</v>
      </c>
      <c r="L189" s="39"/>
      <c r="M189" s="21" t="s">
        <v>7</v>
      </c>
      <c r="N189" s="44"/>
      <c r="O189" s="21" t="s">
        <v>7</v>
      </c>
      <c r="P189" s="44"/>
      <c r="Q189" s="21" t="s">
        <v>7</v>
      </c>
      <c r="R189" s="44"/>
      <c r="S189" s="21" t="s">
        <v>7</v>
      </c>
      <c r="T189" s="45"/>
      <c r="U189" s="21" t="s">
        <v>7</v>
      </c>
      <c r="V189" s="45"/>
      <c r="W189" s="21" t="s">
        <v>7</v>
      </c>
      <c r="X189" s="45"/>
      <c r="Y189" s="21" t="s">
        <v>7</v>
      </c>
      <c r="Z189" s="45"/>
      <c r="AA189" s="21" t="s">
        <v>7</v>
      </c>
      <c r="AB189" s="45"/>
      <c r="AC189" s="21" t="s">
        <v>7</v>
      </c>
      <c r="AD189" s="45"/>
      <c r="AE189" s="21" t="s">
        <v>7</v>
      </c>
      <c r="AF189" s="45"/>
      <c r="AG189" s="21" t="s">
        <v>7</v>
      </c>
      <c r="AH189" s="45"/>
      <c r="AI189" s="21" t="s">
        <v>7</v>
      </c>
      <c r="AJ189" s="45"/>
      <c r="AK189" s="21" t="s">
        <v>7</v>
      </c>
      <c r="AL189" s="45"/>
      <c r="AM189" s="21" t="s">
        <v>7</v>
      </c>
      <c r="AN189" s="45"/>
      <c r="AO189" s="21" t="s">
        <v>7</v>
      </c>
      <c r="AP189" s="45"/>
      <c r="AQ189" s="21" t="s">
        <v>7</v>
      </c>
      <c r="AR189" s="45"/>
      <c r="AS189" s="21" t="s">
        <v>7</v>
      </c>
      <c r="AT189" s="45"/>
      <c r="AU189" s="21" t="s">
        <v>7</v>
      </c>
      <c r="AV189" s="45"/>
      <c r="AW189" s="21" t="s">
        <v>7</v>
      </c>
      <c r="AX189" s="45"/>
      <c r="AY189" s="21" t="s">
        <v>7</v>
      </c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  <c r="IW189" s="13"/>
      <c r="IX189" s="13"/>
      <c r="IY189" s="13"/>
      <c r="IZ189" s="13"/>
      <c r="JA189" s="13"/>
      <c r="JB189" s="13"/>
      <c r="JC189" s="13"/>
      <c r="JD189" s="13"/>
      <c r="JE189" s="13"/>
      <c r="JF189" s="13"/>
      <c r="JG189" s="13"/>
      <c r="JH189" s="13"/>
      <c r="JI189" s="13"/>
      <c r="JJ189" s="13"/>
      <c r="JK189" s="13"/>
      <c r="JL189" s="13"/>
      <c r="JM189" s="13"/>
      <c r="JN189" s="13"/>
      <c r="JO189" s="13"/>
      <c r="JP189" s="13"/>
      <c r="JQ189" s="13"/>
      <c r="JR189" s="13"/>
      <c r="JS189" s="13"/>
      <c r="JT189" s="13"/>
      <c r="JU189" s="13"/>
      <c r="JV189" s="13"/>
      <c r="JW189" s="13"/>
      <c r="JX189" s="13"/>
      <c r="JY189" s="13"/>
      <c r="JZ189" s="13"/>
      <c r="KA189" s="13"/>
      <c r="KB189" s="13"/>
      <c r="KC189" s="13"/>
      <c r="KD189" s="13"/>
      <c r="KE189" s="13"/>
      <c r="KF189" s="13"/>
      <c r="KG189" s="13"/>
      <c r="KH189" s="13"/>
      <c r="KI189" s="13"/>
      <c r="KJ189" s="13"/>
      <c r="KK189" s="13"/>
      <c r="KL189" s="13"/>
      <c r="KM189" s="13"/>
      <c r="KN189" s="13"/>
      <c r="KO189" s="13"/>
      <c r="KP189" s="13"/>
      <c r="KQ189" s="13"/>
      <c r="KR189" s="13"/>
      <c r="KS189" s="13"/>
      <c r="KT189" s="13"/>
      <c r="KU189" s="13"/>
      <c r="KV189" s="13"/>
      <c r="KW189" s="13"/>
      <c r="KX189" s="13"/>
      <c r="KY189" s="13"/>
      <c r="KZ189" s="13"/>
      <c r="LA189" s="13"/>
      <c r="LB189" s="13"/>
      <c r="LC189" s="13"/>
      <c r="LD189" s="13"/>
      <c r="LE189" s="13"/>
      <c r="LF189" s="13"/>
      <c r="LG189" s="13"/>
      <c r="LH189" s="13"/>
      <c r="LI189" s="13"/>
      <c r="LJ189" s="13"/>
      <c r="LK189" s="13"/>
      <c r="LL189" s="13"/>
      <c r="LM189" s="13"/>
      <c r="LN189" s="13"/>
      <c r="LO189" s="13"/>
      <c r="LP189" s="13"/>
      <c r="LQ189" s="13"/>
      <c r="LR189" s="13"/>
      <c r="LS189" s="13"/>
      <c r="LT189" s="13"/>
      <c r="LU189" s="13"/>
      <c r="LV189" s="13"/>
      <c r="LW189" s="13"/>
      <c r="LX189" s="13"/>
      <c r="LY189" s="13"/>
      <c r="LZ189" s="13"/>
      <c r="MA189" s="13"/>
      <c r="MB189" s="13"/>
      <c r="MC189" s="13"/>
      <c r="MD189" s="13"/>
      <c r="ME189" s="13"/>
      <c r="MF189" s="13"/>
      <c r="MG189" s="13"/>
      <c r="MH189" s="13"/>
      <c r="MI189" s="13"/>
      <c r="MJ189" s="13"/>
      <c r="MK189" s="13"/>
      <c r="ML189" s="13"/>
      <c r="MM189" s="13"/>
      <c r="MN189" s="13"/>
      <c r="MO189" s="13"/>
      <c r="MP189" s="13"/>
      <c r="MQ189" s="13"/>
      <c r="MR189" s="13"/>
      <c r="MS189" s="13"/>
      <c r="MT189" s="13"/>
      <c r="MU189" s="13"/>
      <c r="MV189" s="13"/>
      <c r="MW189" s="13"/>
      <c r="MX189" s="13"/>
      <c r="MY189" s="13"/>
      <c r="MZ189" s="13"/>
      <c r="NA189" s="13"/>
      <c r="NB189" s="13"/>
      <c r="NC189" s="13"/>
      <c r="ND189" s="13"/>
      <c r="NE189" s="13"/>
      <c r="NF189" s="13"/>
      <c r="NG189" s="13"/>
      <c r="NH189" s="13"/>
      <c r="NI189" s="13"/>
      <c r="NJ189" s="13"/>
      <c r="NK189" s="13"/>
      <c r="NL189" s="13"/>
      <c r="NM189" s="13"/>
      <c r="NN189" s="13"/>
      <c r="NO189" s="13"/>
      <c r="NP189" s="13"/>
      <c r="NQ189" s="13"/>
      <c r="NR189" s="13"/>
      <c r="NS189" s="13"/>
      <c r="NT189" s="13"/>
      <c r="NU189" s="13"/>
      <c r="NV189" s="13"/>
      <c r="NW189" s="13"/>
      <c r="NX189" s="13"/>
      <c r="NY189" s="13"/>
      <c r="NZ189" s="13"/>
      <c r="OA189" s="13"/>
      <c r="OB189" s="13"/>
      <c r="OC189" s="13"/>
      <c r="OD189" s="13"/>
      <c r="OE189" s="13"/>
      <c r="OF189" s="13"/>
      <c r="OG189" s="13"/>
      <c r="OH189" s="13"/>
      <c r="OI189" s="13"/>
      <c r="OJ189" s="13"/>
      <c r="OK189" s="13"/>
      <c r="OL189" s="13"/>
      <c r="OM189" s="13"/>
      <c r="ON189" s="13"/>
      <c r="OO189" s="13"/>
      <c r="OP189" s="13"/>
      <c r="OQ189" s="13"/>
      <c r="OR189" s="13"/>
      <c r="OS189" s="13"/>
      <c r="OT189" s="13"/>
      <c r="OU189" s="13"/>
      <c r="OV189" s="13"/>
      <c r="OW189" s="13"/>
      <c r="OX189" s="13"/>
      <c r="OY189" s="13"/>
      <c r="OZ189" s="13"/>
      <c r="PA189" s="13"/>
      <c r="PB189" s="13"/>
      <c r="PC189" s="13"/>
      <c r="PD189" s="13"/>
      <c r="PE189" s="13"/>
      <c r="PF189" s="13"/>
      <c r="PG189" s="13"/>
      <c r="PH189" s="13"/>
      <c r="PI189" s="13"/>
      <c r="PJ189" s="13"/>
      <c r="PK189" s="13"/>
      <c r="PL189" s="13"/>
      <c r="PM189" s="13"/>
      <c r="PN189" s="13"/>
      <c r="PO189" s="13"/>
      <c r="PP189" s="13"/>
      <c r="PQ189" s="13"/>
      <c r="PR189" s="13"/>
      <c r="PS189" s="13"/>
      <c r="PT189" s="13"/>
      <c r="PU189" s="13"/>
      <c r="PV189" s="13"/>
      <c r="PW189" s="13"/>
      <c r="PX189" s="13"/>
    </row>
    <row r="190" spans="1:440" x14ac:dyDescent="0.25">
      <c r="A190" s="28">
        <v>11667</v>
      </c>
      <c r="B190" s="61" t="s">
        <v>1134</v>
      </c>
      <c r="C190" s="20" t="s">
        <v>808</v>
      </c>
      <c r="D190" s="20" t="s">
        <v>809</v>
      </c>
      <c r="E190" s="36">
        <v>0</v>
      </c>
      <c r="F190" s="48" t="s">
        <v>49</v>
      </c>
      <c r="G190" s="49">
        <v>1</v>
      </c>
      <c r="H190" s="28"/>
      <c r="I190" s="21">
        <v>0</v>
      </c>
      <c r="J190" s="39"/>
      <c r="K190" s="21" t="s">
        <v>7</v>
      </c>
      <c r="L190" s="39"/>
      <c r="M190" s="21" t="s">
        <v>7</v>
      </c>
      <c r="N190" s="44"/>
      <c r="O190" s="21" t="s">
        <v>7</v>
      </c>
      <c r="P190" s="46"/>
      <c r="Q190" s="21" t="s">
        <v>7</v>
      </c>
      <c r="R190" s="44"/>
      <c r="S190" s="21" t="s">
        <v>7</v>
      </c>
      <c r="T190" s="45"/>
      <c r="U190" s="21" t="s">
        <v>7</v>
      </c>
      <c r="V190" s="45"/>
      <c r="W190" s="21" t="s">
        <v>7</v>
      </c>
      <c r="X190" s="44"/>
      <c r="Y190" s="21" t="s">
        <v>7</v>
      </c>
      <c r="Z190" s="45"/>
      <c r="AA190" s="21" t="s">
        <v>7</v>
      </c>
      <c r="AB190" s="45"/>
      <c r="AC190" s="21" t="s">
        <v>7</v>
      </c>
      <c r="AD190" s="45"/>
      <c r="AE190" s="21" t="s">
        <v>7</v>
      </c>
      <c r="AF190" s="45"/>
      <c r="AG190" s="21" t="s">
        <v>7</v>
      </c>
      <c r="AH190" s="45"/>
      <c r="AI190" s="21" t="s">
        <v>7</v>
      </c>
      <c r="AJ190" s="45"/>
      <c r="AK190" s="21" t="s">
        <v>7</v>
      </c>
      <c r="AL190" s="45"/>
      <c r="AM190" s="21" t="s">
        <v>7</v>
      </c>
      <c r="AN190" s="45"/>
      <c r="AO190" s="21" t="s">
        <v>7</v>
      </c>
      <c r="AP190" s="45"/>
      <c r="AQ190" s="21" t="s">
        <v>7</v>
      </c>
      <c r="AR190" s="45"/>
      <c r="AS190" s="21" t="s">
        <v>7</v>
      </c>
      <c r="AT190" s="45"/>
      <c r="AU190" s="21" t="s">
        <v>7</v>
      </c>
      <c r="AV190" s="45"/>
      <c r="AW190" s="21" t="s">
        <v>7</v>
      </c>
      <c r="AX190" s="45"/>
      <c r="AY190" s="21" t="s">
        <v>7</v>
      </c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  <c r="IW190" s="13"/>
      <c r="IX190" s="13"/>
      <c r="IY190" s="13"/>
      <c r="IZ190" s="13"/>
      <c r="JA190" s="13"/>
      <c r="JB190" s="13"/>
      <c r="JC190" s="13"/>
      <c r="JD190" s="13"/>
      <c r="JE190" s="13"/>
      <c r="JF190" s="13"/>
      <c r="JG190" s="13"/>
      <c r="JH190" s="13"/>
      <c r="JI190" s="13"/>
      <c r="JJ190" s="13"/>
      <c r="JK190" s="13"/>
      <c r="JL190" s="13"/>
      <c r="JM190" s="13"/>
      <c r="JN190" s="13"/>
      <c r="JO190" s="13"/>
      <c r="JP190" s="13"/>
      <c r="JQ190" s="13"/>
      <c r="JR190" s="13"/>
      <c r="JS190" s="13"/>
      <c r="JT190" s="13"/>
      <c r="JU190" s="13"/>
      <c r="JV190" s="13"/>
      <c r="JW190" s="13"/>
      <c r="JX190" s="13"/>
      <c r="JY190" s="13"/>
      <c r="JZ190" s="13"/>
      <c r="KA190" s="13"/>
      <c r="KB190" s="13"/>
      <c r="KC190" s="13"/>
      <c r="KD190" s="13"/>
      <c r="KE190" s="13"/>
      <c r="KF190" s="13"/>
      <c r="KG190" s="13"/>
      <c r="KH190" s="13"/>
      <c r="KI190" s="13"/>
      <c r="KJ190" s="13"/>
      <c r="KK190" s="13"/>
      <c r="KL190" s="13"/>
      <c r="KM190" s="13"/>
      <c r="KN190" s="13"/>
      <c r="KO190" s="13"/>
      <c r="KP190" s="13"/>
      <c r="KQ190" s="13"/>
      <c r="KR190" s="13"/>
      <c r="KS190" s="13"/>
      <c r="KT190" s="13"/>
      <c r="KU190" s="13"/>
      <c r="KV190" s="13"/>
      <c r="KW190" s="13"/>
      <c r="KX190" s="13"/>
      <c r="KY190" s="13"/>
      <c r="KZ190" s="13"/>
      <c r="LA190" s="13"/>
      <c r="LB190" s="13"/>
      <c r="LC190" s="13"/>
      <c r="LD190" s="13"/>
      <c r="LE190" s="13"/>
      <c r="LF190" s="13"/>
      <c r="LG190" s="13"/>
      <c r="LH190" s="13"/>
      <c r="LI190" s="13"/>
      <c r="LJ190" s="13"/>
      <c r="LK190" s="13"/>
      <c r="LL190" s="13"/>
      <c r="LM190" s="13"/>
      <c r="LN190" s="13"/>
      <c r="LO190" s="13"/>
      <c r="LP190" s="13"/>
      <c r="LQ190" s="13"/>
      <c r="LR190" s="13"/>
      <c r="LS190" s="13"/>
      <c r="LT190" s="13"/>
      <c r="LU190" s="13"/>
      <c r="LV190" s="13"/>
      <c r="LW190" s="13"/>
      <c r="LX190" s="13"/>
      <c r="LY190" s="13"/>
      <c r="LZ190" s="13"/>
      <c r="MA190" s="13"/>
      <c r="MB190" s="13"/>
      <c r="MC190" s="13"/>
      <c r="MD190" s="13"/>
      <c r="ME190" s="13"/>
      <c r="MF190" s="13"/>
      <c r="MG190" s="13"/>
      <c r="MH190" s="13"/>
      <c r="MI190" s="13"/>
      <c r="MJ190" s="13"/>
      <c r="MK190" s="13"/>
      <c r="ML190" s="13"/>
      <c r="MM190" s="13"/>
      <c r="MN190" s="13"/>
      <c r="MO190" s="13"/>
      <c r="MP190" s="13"/>
      <c r="MQ190" s="13"/>
      <c r="MR190" s="13"/>
      <c r="MS190" s="13"/>
      <c r="MT190" s="13"/>
      <c r="MU190" s="13"/>
      <c r="MV190" s="13"/>
      <c r="MW190" s="13"/>
      <c r="MX190" s="13"/>
      <c r="MY190" s="13"/>
      <c r="MZ190" s="13"/>
      <c r="NA190" s="13"/>
      <c r="NB190" s="13"/>
      <c r="NC190" s="13"/>
      <c r="ND190" s="13"/>
      <c r="NE190" s="13"/>
      <c r="NF190" s="13"/>
      <c r="NG190" s="13"/>
      <c r="NH190" s="13"/>
      <c r="NI190" s="13"/>
      <c r="NJ190" s="13"/>
      <c r="NK190" s="13"/>
      <c r="NL190" s="13"/>
      <c r="NM190" s="13"/>
      <c r="NN190" s="13"/>
      <c r="NO190" s="13"/>
      <c r="NP190" s="13"/>
      <c r="NQ190" s="13"/>
      <c r="NR190" s="13"/>
      <c r="NS190" s="13"/>
      <c r="NT190" s="13"/>
      <c r="NU190" s="13"/>
      <c r="NV190" s="13"/>
      <c r="NW190" s="13"/>
      <c r="NX190" s="13"/>
      <c r="NY190" s="13"/>
      <c r="NZ190" s="13"/>
      <c r="OA190" s="13"/>
      <c r="OB190" s="13"/>
      <c r="OC190" s="13"/>
      <c r="OD190" s="13"/>
      <c r="OE190" s="13"/>
      <c r="OF190" s="13"/>
      <c r="OG190" s="13"/>
      <c r="OH190" s="13"/>
      <c r="OI190" s="13"/>
      <c r="OJ190" s="13"/>
      <c r="OK190" s="13"/>
      <c r="OL190" s="13"/>
      <c r="OM190" s="13"/>
      <c r="ON190" s="13"/>
      <c r="OO190" s="13"/>
      <c r="OP190" s="13"/>
      <c r="OQ190" s="13"/>
      <c r="OR190" s="13"/>
      <c r="OS190" s="13"/>
      <c r="OT190" s="13"/>
      <c r="OU190" s="13"/>
      <c r="OV190" s="13"/>
      <c r="OW190" s="13"/>
      <c r="OX190" s="13"/>
      <c r="OY190" s="13"/>
      <c r="OZ190" s="13"/>
      <c r="PA190" s="13"/>
      <c r="PB190" s="13"/>
      <c r="PC190" s="13"/>
      <c r="PD190" s="13"/>
      <c r="PE190" s="13"/>
      <c r="PF190" s="13"/>
      <c r="PG190" s="13"/>
      <c r="PH190" s="13"/>
      <c r="PI190" s="13"/>
      <c r="PJ190" s="13"/>
      <c r="PK190" s="13"/>
      <c r="PL190" s="13"/>
      <c r="PM190" s="13"/>
      <c r="PN190" s="13"/>
      <c r="PO190" s="13"/>
      <c r="PP190" s="13"/>
      <c r="PQ190" s="13"/>
      <c r="PR190" s="13"/>
      <c r="PS190" s="13"/>
      <c r="PT190" s="13"/>
      <c r="PU190" s="13"/>
      <c r="PV190" s="13"/>
      <c r="PW190" s="13"/>
      <c r="PX190" s="13"/>
    </row>
    <row r="191" spans="1:440" x14ac:dyDescent="0.25">
      <c r="A191" s="28">
        <v>675</v>
      </c>
      <c r="B191" s="61" t="s">
        <v>1134</v>
      </c>
      <c r="C191" s="20" t="s">
        <v>823</v>
      </c>
      <c r="D191" s="20" t="s">
        <v>824</v>
      </c>
      <c r="E191" s="36">
        <v>0</v>
      </c>
      <c r="F191" s="48" t="s">
        <v>45</v>
      </c>
      <c r="G191" s="49">
        <v>4</v>
      </c>
      <c r="H191" s="28"/>
      <c r="I191" s="21">
        <v>0</v>
      </c>
      <c r="J191" s="39"/>
      <c r="K191" s="21" t="s">
        <v>7</v>
      </c>
      <c r="L191" s="39"/>
      <c r="M191" s="21" t="s">
        <v>7</v>
      </c>
      <c r="N191" s="44"/>
      <c r="O191" s="21" t="s">
        <v>7</v>
      </c>
      <c r="P191" s="46"/>
      <c r="Q191" s="21" t="s">
        <v>7</v>
      </c>
      <c r="R191" s="44"/>
      <c r="S191" s="21" t="s">
        <v>7</v>
      </c>
      <c r="T191" s="45"/>
      <c r="U191" s="21" t="s">
        <v>7</v>
      </c>
      <c r="V191" s="45"/>
      <c r="W191" s="21" t="s">
        <v>7</v>
      </c>
      <c r="X191" s="45"/>
      <c r="Y191" s="21" t="s">
        <v>7</v>
      </c>
      <c r="Z191" s="45"/>
      <c r="AA191" s="21" t="s">
        <v>7</v>
      </c>
      <c r="AB191" s="45"/>
      <c r="AC191" s="21" t="s">
        <v>7</v>
      </c>
      <c r="AD191" s="45"/>
      <c r="AE191" s="21" t="s">
        <v>7</v>
      </c>
      <c r="AF191" s="45"/>
      <c r="AG191" s="21" t="s">
        <v>7</v>
      </c>
      <c r="AH191" s="45"/>
      <c r="AI191" s="21" t="s">
        <v>7</v>
      </c>
      <c r="AJ191" s="45"/>
      <c r="AK191" s="21" t="s">
        <v>7</v>
      </c>
      <c r="AL191" s="45"/>
      <c r="AM191" s="21" t="s">
        <v>7</v>
      </c>
      <c r="AN191" s="45"/>
      <c r="AO191" s="21" t="s">
        <v>7</v>
      </c>
      <c r="AP191" s="45"/>
      <c r="AQ191" s="21" t="s">
        <v>7</v>
      </c>
      <c r="AR191" s="45"/>
      <c r="AS191" s="21" t="s">
        <v>7</v>
      </c>
      <c r="AT191" s="45"/>
      <c r="AU191" s="21" t="s">
        <v>7</v>
      </c>
      <c r="AV191" s="45"/>
      <c r="AW191" s="21" t="s">
        <v>7</v>
      </c>
      <c r="AX191" s="45"/>
      <c r="AY191" s="21" t="s">
        <v>7</v>
      </c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  <c r="IU191" s="13"/>
      <c r="IV191" s="13"/>
      <c r="IW191" s="13"/>
      <c r="IX191" s="13"/>
      <c r="IY191" s="13"/>
      <c r="IZ191" s="13"/>
      <c r="JA191" s="13"/>
      <c r="JB191" s="13"/>
      <c r="JC191" s="13"/>
      <c r="JD191" s="13"/>
      <c r="JE191" s="13"/>
      <c r="JF191" s="13"/>
      <c r="JG191" s="13"/>
      <c r="JH191" s="13"/>
      <c r="JI191" s="13"/>
      <c r="JJ191" s="13"/>
      <c r="JK191" s="13"/>
      <c r="JL191" s="13"/>
      <c r="JM191" s="13"/>
      <c r="JN191" s="13"/>
      <c r="JO191" s="13"/>
      <c r="JP191" s="13"/>
      <c r="JQ191" s="13"/>
      <c r="JR191" s="13"/>
      <c r="JS191" s="13"/>
      <c r="JT191" s="13"/>
      <c r="JU191" s="13"/>
      <c r="JV191" s="13"/>
      <c r="JW191" s="13"/>
      <c r="JX191" s="13"/>
      <c r="JY191" s="13"/>
      <c r="JZ191" s="13"/>
      <c r="KA191" s="13"/>
      <c r="KB191" s="13"/>
      <c r="KC191" s="13"/>
      <c r="KD191" s="13"/>
      <c r="KE191" s="13"/>
      <c r="KF191" s="13"/>
      <c r="KG191" s="13"/>
      <c r="KH191" s="13"/>
      <c r="KI191" s="13"/>
      <c r="KJ191" s="13"/>
      <c r="KK191" s="13"/>
      <c r="KL191" s="13"/>
      <c r="KM191" s="13"/>
      <c r="KN191" s="13"/>
      <c r="KO191" s="13"/>
      <c r="KP191" s="13"/>
      <c r="KQ191" s="13"/>
      <c r="KR191" s="13"/>
      <c r="KS191" s="13"/>
      <c r="KT191" s="13"/>
      <c r="KU191" s="13"/>
      <c r="KV191" s="13"/>
      <c r="KW191" s="13"/>
      <c r="KX191" s="13"/>
      <c r="KY191" s="13"/>
      <c r="KZ191" s="13"/>
      <c r="LA191" s="13"/>
      <c r="LB191" s="13"/>
      <c r="LC191" s="13"/>
      <c r="LD191" s="13"/>
      <c r="LE191" s="13"/>
      <c r="LF191" s="13"/>
      <c r="LG191" s="13"/>
      <c r="LH191" s="13"/>
      <c r="LI191" s="13"/>
      <c r="LJ191" s="13"/>
      <c r="LK191" s="13"/>
      <c r="LL191" s="13"/>
      <c r="LM191" s="13"/>
      <c r="LN191" s="13"/>
      <c r="LO191" s="13"/>
      <c r="LP191" s="13"/>
      <c r="LQ191" s="13"/>
      <c r="LR191" s="13"/>
      <c r="LS191" s="13"/>
      <c r="LT191" s="13"/>
      <c r="LU191" s="13"/>
      <c r="LV191" s="13"/>
      <c r="LW191" s="13"/>
      <c r="LX191" s="13"/>
      <c r="LY191" s="13"/>
      <c r="LZ191" s="13"/>
      <c r="MA191" s="13"/>
      <c r="MB191" s="13"/>
      <c r="MC191" s="13"/>
      <c r="MD191" s="13"/>
      <c r="ME191" s="13"/>
      <c r="MF191" s="13"/>
      <c r="MG191" s="13"/>
      <c r="MH191" s="13"/>
      <c r="MI191" s="13"/>
      <c r="MJ191" s="13"/>
      <c r="MK191" s="13"/>
      <c r="ML191" s="13"/>
      <c r="MM191" s="13"/>
      <c r="MN191" s="13"/>
      <c r="MO191" s="13"/>
      <c r="MP191" s="13"/>
      <c r="MQ191" s="13"/>
      <c r="MR191" s="13"/>
      <c r="MS191" s="13"/>
      <c r="MT191" s="13"/>
      <c r="MU191" s="13"/>
      <c r="MV191" s="13"/>
      <c r="MW191" s="13"/>
      <c r="MX191" s="13"/>
      <c r="MY191" s="13"/>
      <c r="MZ191" s="13"/>
      <c r="NA191" s="13"/>
      <c r="NB191" s="13"/>
      <c r="NC191" s="13"/>
      <c r="ND191" s="13"/>
      <c r="NE191" s="13"/>
      <c r="NF191" s="13"/>
      <c r="NG191" s="13"/>
      <c r="NH191" s="13"/>
      <c r="NI191" s="13"/>
      <c r="NJ191" s="13"/>
      <c r="NK191" s="13"/>
      <c r="NL191" s="13"/>
      <c r="NM191" s="13"/>
      <c r="NN191" s="13"/>
      <c r="NO191" s="13"/>
      <c r="NP191" s="13"/>
      <c r="NQ191" s="13"/>
      <c r="NR191" s="13"/>
      <c r="NS191" s="13"/>
      <c r="NT191" s="13"/>
      <c r="NU191" s="13"/>
      <c r="NV191" s="13"/>
      <c r="NW191" s="13"/>
      <c r="NX191" s="13"/>
      <c r="NY191" s="13"/>
      <c r="NZ191" s="13"/>
      <c r="OA191" s="13"/>
      <c r="OB191" s="13"/>
      <c r="OC191" s="13"/>
      <c r="OD191" s="13"/>
      <c r="OE191" s="13"/>
      <c r="OF191" s="13"/>
      <c r="OG191" s="13"/>
      <c r="OH191" s="13"/>
      <c r="OI191" s="13"/>
      <c r="OJ191" s="13"/>
      <c r="OK191" s="13"/>
      <c r="OL191" s="13"/>
      <c r="OM191" s="13"/>
      <c r="ON191" s="13"/>
      <c r="OO191" s="13"/>
      <c r="OP191" s="13"/>
      <c r="OQ191" s="13"/>
      <c r="OR191" s="13"/>
      <c r="OS191" s="13"/>
      <c r="OT191" s="13"/>
      <c r="OU191" s="13"/>
      <c r="OV191" s="13"/>
      <c r="OW191" s="13"/>
      <c r="OX191" s="13"/>
      <c r="OY191" s="13"/>
      <c r="OZ191" s="13"/>
      <c r="PA191" s="13"/>
      <c r="PB191" s="13"/>
      <c r="PC191" s="13"/>
      <c r="PD191" s="13"/>
      <c r="PE191" s="13"/>
      <c r="PF191" s="13"/>
      <c r="PG191" s="13"/>
      <c r="PH191" s="13"/>
      <c r="PI191" s="13"/>
      <c r="PJ191" s="13"/>
      <c r="PK191" s="13"/>
      <c r="PL191" s="13"/>
      <c r="PM191" s="13"/>
      <c r="PN191" s="13"/>
      <c r="PO191" s="13"/>
      <c r="PP191" s="13"/>
      <c r="PQ191" s="13"/>
      <c r="PR191" s="13"/>
      <c r="PS191" s="13"/>
      <c r="PT191" s="13"/>
      <c r="PU191" s="13"/>
      <c r="PV191" s="13"/>
      <c r="PW191" s="13"/>
      <c r="PX191" s="13"/>
    </row>
    <row r="192" spans="1:440" x14ac:dyDescent="0.25">
      <c r="A192" s="28">
        <v>676</v>
      </c>
      <c r="B192" s="61" t="s">
        <v>1134</v>
      </c>
      <c r="C192" s="20" t="s">
        <v>823</v>
      </c>
      <c r="D192" s="20" t="s">
        <v>829</v>
      </c>
      <c r="E192" s="36">
        <v>0</v>
      </c>
      <c r="F192" s="48" t="s">
        <v>87</v>
      </c>
      <c r="G192" s="49">
        <v>3</v>
      </c>
      <c r="H192" s="28"/>
      <c r="I192" s="21">
        <v>0</v>
      </c>
      <c r="J192" s="39"/>
      <c r="K192" s="21" t="s">
        <v>7</v>
      </c>
      <c r="L192" s="39"/>
      <c r="M192" s="21" t="s">
        <v>7</v>
      </c>
      <c r="N192" s="44"/>
      <c r="O192" s="21" t="s">
        <v>7</v>
      </c>
      <c r="P192" s="44"/>
      <c r="Q192" s="21" t="s">
        <v>7</v>
      </c>
      <c r="R192" s="44"/>
      <c r="S192" s="21" t="s">
        <v>7</v>
      </c>
      <c r="T192" s="45"/>
      <c r="U192" s="21" t="s">
        <v>7</v>
      </c>
      <c r="V192" s="45"/>
      <c r="W192" s="21" t="s">
        <v>7</v>
      </c>
      <c r="X192" s="44"/>
      <c r="Y192" s="21" t="s">
        <v>7</v>
      </c>
      <c r="Z192" s="45"/>
      <c r="AA192" s="21" t="s">
        <v>7</v>
      </c>
      <c r="AB192" s="45"/>
      <c r="AC192" s="21" t="s">
        <v>7</v>
      </c>
      <c r="AD192" s="45"/>
      <c r="AE192" s="21" t="s">
        <v>7</v>
      </c>
      <c r="AF192" s="45"/>
      <c r="AG192" s="21" t="s">
        <v>7</v>
      </c>
      <c r="AH192" s="45"/>
      <c r="AI192" s="21" t="s">
        <v>7</v>
      </c>
      <c r="AJ192" s="45"/>
      <c r="AK192" s="21" t="s">
        <v>7</v>
      </c>
      <c r="AL192" s="45"/>
      <c r="AM192" s="21" t="s">
        <v>7</v>
      </c>
      <c r="AN192" s="45"/>
      <c r="AO192" s="21" t="s">
        <v>7</v>
      </c>
      <c r="AP192" s="45"/>
      <c r="AQ192" s="21" t="s">
        <v>7</v>
      </c>
      <c r="AR192" s="45"/>
      <c r="AS192" s="21" t="s">
        <v>7</v>
      </c>
      <c r="AT192" s="45"/>
      <c r="AU192" s="21" t="s">
        <v>7</v>
      </c>
      <c r="AV192" s="45"/>
      <c r="AW192" s="21" t="s">
        <v>7</v>
      </c>
      <c r="AX192" s="45"/>
      <c r="AY192" s="21" t="s">
        <v>7</v>
      </c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  <c r="IW192" s="13"/>
      <c r="IX192" s="13"/>
      <c r="IY192" s="13"/>
      <c r="IZ192" s="13"/>
      <c r="JA192" s="13"/>
      <c r="JB192" s="13"/>
      <c r="JC192" s="13"/>
      <c r="JD192" s="13"/>
      <c r="JE192" s="13"/>
      <c r="JF192" s="13"/>
      <c r="JG192" s="13"/>
      <c r="JH192" s="13"/>
      <c r="JI192" s="13"/>
      <c r="JJ192" s="13"/>
      <c r="JK192" s="13"/>
      <c r="JL192" s="13"/>
      <c r="JM192" s="13"/>
      <c r="JN192" s="13"/>
      <c r="JO192" s="13"/>
      <c r="JP192" s="13"/>
      <c r="JQ192" s="13"/>
      <c r="JR192" s="13"/>
      <c r="JS192" s="13"/>
      <c r="JT192" s="13"/>
      <c r="JU192" s="13"/>
      <c r="JV192" s="13"/>
      <c r="JW192" s="13"/>
      <c r="JX192" s="13"/>
      <c r="JY192" s="13"/>
      <c r="JZ192" s="13"/>
      <c r="KA192" s="13"/>
      <c r="KB192" s="13"/>
      <c r="KC192" s="13"/>
      <c r="KD192" s="13"/>
      <c r="KE192" s="13"/>
      <c r="KF192" s="13"/>
      <c r="KG192" s="13"/>
      <c r="KH192" s="13"/>
      <c r="KI192" s="13"/>
      <c r="KJ192" s="13"/>
      <c r="KK192" s="13"/>
      <c r="KL192" s="13"/>
      <c r="KM192" s="13"/>
      <c r="KN192" s="13"/>
      <c r="KO192" s="13"/>
      <c r="KP192" s="13"/>
      <c r="KQ192" s="13"/>
      <c r="KR192" s="13"/>
      <c r="KS192" s="13"/>
      <c r="KT192" s="13"/>
      <c r="KU192" s="13"/>
      <c r="KV192" s="13"/>
      <c r="KW192" s="13"/>
      <c r="KX192" s="13"/>
      <c r="KY192" s="13"/>
      <c r="KZ192" s="13"/>
      <c r="LA192" s="13"/>
      <c r="LB192" s="13"/>
      <c r="LC192" s="13"/>
      <c r="LD192" s="13"/>
      <c r="LE192" s="13"/>
      <c r="LF192" s="13"/>
      <c r="LG192" s="13"/>
      <c r="LH192" s="13"/>
      <c r="LI192" s="13"/>
      <c r="LJ192" s="13"/>
      <c r="LK192" s="13"/>
      <c r="LL192" s="13"/>
      <c r="LM192" s="13"/>
      <c r="LN192" s="13"/>
      <c r="LO192" s="13"/>
      <c r="LP192" s="13"/>
      <c r="LQ192" s="13"/>
      <c r="LR192" s="13"/>
      <c r="LS192" s="13"/>
      <c r="LT192" s="13"/>
      <c r="LU192" s="13"/>
      <c r="LV192" s="13"/>
      <c r="LW192" s="13"/>
      <c r="LX192" s="13"/>
      <c r="LY192" s="13"/>
      <c r="LZ192" s="13"/>
      <c r="MA192" s="13"/>
      <c r="MB192" s="13"/>
      <c r="MC192" s="13"/>
      <c r="MD192" s="13"/>
      <c r="ME192" s="13"/>
      <c r="MF192" s="13"/>
      <c r="MG192" s="13"/>
      <c r="MH192" s="13"/>
      <c r="MI192" s="13"/>
      <c r="MJ192" s="13"/>
      <c r="MK192" s="13"/>
      <c r="ML192" s="13"/>
      <c r="MM192" s="13"/>
      <c r="MN192" s="13"/>
      <c r="MO192" s="13"/>
      <c r="MP192" s="13"/>
      <c r="MQ192" s="13"/>
      <c r="MR192" s="13"/>
      <c r="MS192" s="13"/>
      <c r="MT192" s="13"/>
      <c r="MU192" s="13"/>
      <c r="MV192" s="13"/>
      <c r="MW192" s="13"/>
      <c r="MX192" s="13"/>
      <c r="MY192" s="13"/>
      <c r="MZ192" s="13"/>
      <c r="NA192" s="13"/>
      <c r="NB192" s="13"/>
      <c r="NC192" s="13"/>
      <c r="ND192" s="13"/>
      <c r="NE192" s="13"/>
      <c r="NF192" s="13"/>
      <c r="NG192" s="13"/>
      <c r="NH192" s="13"/>
      <c r="NI192" s="13"/>
      <c r="NJ192" s="13"/>
      <c r="NK192" s="13"/>
      <c r="NL192" s="13"/>
      <c r="NM192" s="13"/>
      <c r="NN192" s="13"/>
      <c r="NO192" s="13"/>
      <c r="NP192" s="13"/>
      <c r="NQ192" s="13"/>
      <c r="NR192" s="13"/>
      <c r="NS192" s="13"/>
      <c r="NT192" s="13"/>
      <c r="NU192" s="13"/>
      <c r="NV192" s="13"/>
      <c r="NW192" s="13"/>
      <c r="NX192" s="13"/>
      <c r="NY192" s="13"/>
      <c r="NZ192" s="13"/>
      <c r="OA192" s="13"/>
      <c r="OB192" s="13"/>
      <c r="OC192" s="13"/>
      <c r="OD192" s="13"/>
      <c r="OE192" s="13"/>
      <c r="OF192" s="13"/>
      <c r="OG192" s="13"/>
      <c r="OH192" s="13"/>
      <c r="OI192" s="13"/>
      <c r="OJ192" s="13"/>
      <c r="OK192" s="13"/>
      <c r="OL192" s="13"/>
      <c r="OM192" s="13"/>
      <c r="ON192" s="13"/>
      <c r="OO192" s="13"/>
      <c r="OP192" s="13"/>
      <c r="OQ192" s="13"/>
      <c r="OR192" s="13"/>
      <c r="OS192" s="13"/>
      <c r="OT192" s="13"/>
      <c r="OU192" s="13"/>
      <c r="OV192" s="13"/>
      <c r="OW192" s="13"/>
      <c r="OX192" s="13"/>
      <c r="OY192" s="13"/>
      <c r="OZ192" s="13"/>
      <c r="PA192" s="13"/>
      <c r="PB192" s="13"/>
      <c r="PC192" s="13"/>
      <c r="PD192" s="13"/>
      <c r="PE192" s="13"/>
      <c r="PF192" s="13"/>
      <c r="PG192" s="13"/>
      <c r="PH192" s="13"/>
      <c r="PI192" s="13"/>
      <c r="PJ192" s="13"/>
      <c r="PK192" s="13"/>
      <c r="PL192" s="13"/>
      <c r="PM192" s="13"/>
      <c r="PN192" s="13"/>
      <c r="PO192" s="13"/>
      <c r="PP192" s="13"/>
      <c r="PQ192" s="13"/>
      <c r="PR192" s="13"/>
      <c r="PS192" s="13"/>
      <c r="PT192" s="13"/>
      <c r="PU192" s="13"/>
      <c r="PV192" s="13"/>
      <c r="PW192" s="13"/>
      <c r="PX192" s="13"/>
    </row>
    <row r="193" spans="1:440" x14ac:dyDescent="0.25">
      <c r="A193" s="28">
        <v>993</v>
      </c>
      <c r="B193" s="61" t="s">
        <v>1134</v>
      </c>
      <c r="C193" s="20" t="s">
        <v>832</v>
      </c>
      <c r="D193" s="20" t="s">
        <v>833</v>
      </c>
      <c r="E193" s="36">
        <v>0</v>
      </c>
      <c r="F193" s="48" t="s">
        <v>87</v>
      </c>
      <c r="G193" s="49">
        <v>5</v>
      </c>
      <c r="H193" s="28"/>
      <c r="I193" s="21">
        <v>0</v>
      </c>
      <c r="J193" s="39"/>
      <c r="K193" s="21" t="s">
        <v>7</v>
      </c>
      <c r="L193" s="39"/>
      <c r="M193" s="21" t="s">
        <v>7</v>
      </c>
      <c r="N193" s="44"/>
      <c r="O193" s="21" t="s">
        <v>7</v>
      </c>
      <c r="P193" s="46"/>
      <c r="Q193" s="21" t="s">
        <v>7</v>
      </c>
      <c r="R193" s="44"/>
      <c r="S193" s="21" t="s">
        <v>7</v>
      </c>
      <c r="T193" s="45"/>
      <c r="U193" s="21" t="s">
        <v>7</v>
      </c>
      <c r="V193" s="45"/>
      <c r="W193" s="21" t="s">
        <v>7</v>
      </c>
      <c r="X193" s="45"/>
      <c r="Y193" s="21" t="s">
        <v>7</v>
      </c>
      <c r="Z193" s="45"/>
      <c r="AA193" s="21" t="s">
        <v>7</v>
      </c>
      <c r="AB193" s="45"/>
      <c r="AC193" s="21" t="s">
        <v>7</v>
      </c>
      <c r="AD193" s="45"/>
      <c r="AE193" s="21" t="s">
        <v>7</v>
      </c>
      <c r="AF193" s="45"/>
      <c r="AG193" s="21" t="s">
        <v>7</v>
      </c>
      <c r="AH193" s="45"/>
      <c r="AI193" s="21" t="s">
        <v>7</v>
      </c>
      <c r="AJ193" s="45"/>
      <c r="AK193" s="21" t="s">
        <v>7</v>
      </c>
      <c r="AL193" s="45"/>
      <c r="AM193" s="21" t="s">
        <v>7</v>
      </c>
      <c r="AN193" s="45"/>
      <c r="AO193" s="21" t="s">
        <v>7</v>
      </c>
      <c r="AP193" s="45"/>
      <c r="AQ193" s="21" t="s">
        <v>7</v>
      </c>
      <c r="AR193" s="45"/>
      <c r="AS193" s="21" t="s">
        <v>7</v>
      </c>
      <c r="AT193" s="45"/>
      <c r="AU193" s="21" t="s">
        <v>7</v>
      </c>
      <c r="AV193" s="45"/>
      <c r="AW193" s="21" t="s">
        <v>7</v>
      </c>
      <c r="AX193" s="45"/>
      <c r="AY193" s="21" t="s">
        <v>7</v>
      </c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  <c r="IW193" s="13"/>
      <c r="IX193" s="13"/>
      <c r="IY193" s="13"/>
      <c r="IZ193" s="13"/>
      <c r="JA193" s="13"/>
      <c r="JB193" s="13"/>
      <c r="JC193" s="13"/>
      <c r="JD193" s="13"/>
      <c r="JE193" s="13"/>
      <c r="JF193" s="13"/>
      <c r="JG193" s="13"/>
      <c r="JH193" s="13"/>
      <c r="JI193" s="13"/>
      <c r="JJ193" s="13"/>
      <c r="JK193" s="13"/>
      <c r="JL193" s="13"/>
      <c r="JM193" s="13"/>
      <c r="JN193" s="13"/>
      <c r="JO193" s="13"/>
      <c r="JP193" s="13"/>
      <c r="JQ193" s="13"/>
      <c r="JR193" s="13"/>
      <c r="JS193" s="13"/>
      <c r="JT193" s="13"/>
      <c r="JU193" s="13"/>
      <c r="JV193" s="13"/>
      <c r="JW193" s="13"/>
      <c r="JX193" s="13"/>
      <c r="JY193" s="13"/>
      <c r="JZ193" s="13"/>
      <c r="KA193" s="13"/>
      <c r="KB193" s="13"/>
      <c r="KC193" s="13"/>
      <c r="KD193" s="13"/>
      <c r="KE193" s="13"/>
      <c r="KF193" s="13"/>
      <c r="KG193" s="13"/>
      <c r="KH193" s="13"/>
      <c r="KI193" s="13"/>
      <c r="KJ193" s="13"/>
      <c r="KK193" s="13"/>
      <c r="KL193" s="13"/>
      <c r="KM193" s="13"/>
      <c r="KN193" s="13"/>
      <c r="KO193" s="13"/>
      <c r="KP193" s="13"/>
      <c r="KQ193" s="13"/>
      <c r="KR193" s="13"/>
      <c r="KS193" s="13"/>
      <c r="KT193" s="13"/>
      <c r="KU193" s="13"/>
      <c r="KV193" s="13"/>
      <c r="KW193" s="13"/>
      <c r="KX193" s="13"/>
      <c r="KY193" s="13"/>
      <c r="KZ193" s="13"/>
      <c r="LA193" s="13"/>
      <c r="LB193" s="13"/>
      <c r="LC193" s="13"/>
      <c r="LD193" s="13"/>
      <c r="LE193" s="13"/>
      <c r="LF193" s="13"/>
      <c r="LG193" s="13"/>
      <c r="LH193" s="13"/>
      <c r="LI193" s="13"/>
      <c r="LJ193" s="13"/>
      <c r="LK193" s="13"/>
      <c r="LL193" s="13"/>
      <c r="LM193" s="13"/>
      <c r="LN193" s="13"/>
      <c r="LO193" s="13"/>
      <c r="LP193" s="13"/>
      <c r="LQ193" s="13"/>
      <c r="LR193" s="13"/>
      <c r="LS193" s="13"/>
      <c r="LT193" s="13"/>
      <c r="LU193" s="13"/>
      <c r="LV193" s="13"/>
      <c r="LW193" s="13"/>
      <c r="LX193" s="13"/>
      <c r="LY193" s="13"/>
      <c r="LZ193" s="13"/>
      <c r="MA193" s="13"/>
      <c r="MB193" s="13"/>
      <c r="MC193" s="13"/>
      <c r="MD193" s="13"/>
      <c r="ME193" s="13"/>
      <c r="MF193" s="13"/>
      <c r="MG193" s="13"/>
      <c r="MH193" s="13"/>
      <c r="MI193" s="13"/>
      <c r="MJ193" s="13"/>
      <c r="MK193" s="13"/>
      <c r="ML193" s="13"/>
      <c r="MM193" s="13"/>
      <c r="MN193" s="13"/>
      <c r="MO193" s="13"/>
      <c r="MP193" s="13"/>
      <c r="MQ193" s="13"/>
      <c r="MR193" s="13"/>
      <c r="MS193" s="13"/>
      <c r="MT193" s="13"/>
      <c r="MU193" s="13"/>
      <c r="MV193" s="13"/>
      <c r="MW193" s="13"/>
      <c r="MX193" s="13"/>
      <c r="MY193" s="13"/>
      <c r="MZ193" s="13"/>
      <c r="NA193" s="13"/>
      <c r="NB193" s="13"/>
      <c r="NC193" s="13"/>
      <c r="ND193" s="13"/>
      <c r="NE193" s="13"/>
      <c r="NF193" s="13"/>
      <c r="NG193" s="13"/>
      <c r="NH193" s="13"/>
      <c r="NI193" s="13"/>
      <c r="NJ193" s="13"/>
      <c r="NK193" s="13"/>
      <c r="NL193" s="13"/>
      <c r="NM193" s="13"/>
      <c r="NN193" s="13"/>
      <c r="NO193" s="13"/>
      <c r="NP193" s="13"/>
      <c r="NQ193" s="13"/>
      <c r="NR193" s="13"/>
      <c r="NS193" s="13"/>
      <c r="NT193" s="13"/>
      <c r="NU193" s="13"/>
      <c r="NV193" s="13"/>
      <c r="NW193" s="13"/>
      <c r="NX193" s="13"/>
      <c r="NY193" s="13"/>
      <c r="NZ193" s="13"/>
      <c r="OA193" s="13"/>
      <c r="OB193" s="13"/>
      <c r="OC193" s="13"/>
      <c r="OD193" s="13"/>
      <c r="OE193" s="13"/>
      <c r="OF193" s="13"/>
      <c r="OG193" s="13"/>
      <c r="OH193" s="13"/>
      <c r="OI193" s="13"/>
      <c r="OJ193" s="13"/>
      <c r="OK193" s="13"/>
      <c r="OL193" s="13"/>
      <c r="OM193" s="13"/>
      <c r="ON193" s="13"/>
      <c r="OO193" s="13"/>
      <c r="OP193" s="13"/>
      <c r="OQ193" s="13"/>
      <c r="OR193" s="13"/>
      <c r="OS193" s="13"/>
      <c r="OT193" s="13"/>
      <c r="OU193" s="13"/>
      <c r="OV193" s="13"/>
      <c r="OW193" s="13"/>
      <c r="OX193" s="13"/>
      <c r="OY193" s="13"/>
      <c r="OZ193" s="13"/>
      <c r="PA193" s="13"/>
      <c r="PB193" s="13"/>
      <c r="PC193" s="13"/>
      <c r="PD193" s="13"/>
      <c r="PE193" s="13"/>
      <c r="PF193" s="13"/>
      <c r="PG193" s="13"/>
      <c r="PH193" s="13"/>
      <c r="PI193" s="13"/>
      <c r="PJ193" s="13"/>
      <c r="PK193" s="13"/>
      <c r="PL193" s="13"/>
      <c r="PM193" s="13"/>
      <c r="PN193" s="13"/>
      <c r="PO193" s="13"/>
      <c r="PP193" s="13"/>
      <c r="PQ193" s="13"/>
      <c r="PR193" s="13"/>
      <c r="PS193" s="13"/>
      <c r="PT193" s="13"/>
      <c r="PU193" s="13"/>
      <c r="PV193" s="13"/>
      <c r="PW193" s="13"/>
      <c r="PX193" s="13"/>
    </row>
    <row r="194" spans="1:440" x14ac:dyDescent="0.25">
      <c r="A194" s="28">
        <v>7932</v>
      </c>
      <c r="B194" s="61" t="s">
        <v>1134</v>
      </c>
      <c r="C194" s="20" t="s">
        <v>840</v>
      </c>
      <c r="D194" s="20" t="s">
        <v>841</v>
      </c>
      <c r="E194" s="36">
        <v>0</v>
      </c>
      <c r="F194" s="48" t="s">
        <v>45</v>
      </c>
      <c r="G194" s="49">
        <v>1</v>
      </c>
      <c r="H194" s="28"/>
      <c r="I194" s="21">
        <v>0</v>
      </c>
      <c r="J194" s="39"/>
      <c r="K194" s="21" t="s">
        <v>7</v>
      </c>
      <c r="L194" s="39"/>
      <c r="M194" s="21" t="s">
        <v>7</v>
      </c>
      <c r="N194" s="44"/>
      <c r="O194" s="21" t="s">
        <v>7</v>
      </c>
      <c r="P194" s="46"/>
      <c r="Q194" s="21" t="s">
        <v>7</v>
      </c>
      <c r="R194" s="44"/>
      <c r="S194" s="21" t="s">
        <v>7</v>
      </c>
      <c r="T194" s="45"/>
      <c r="U194" s="21" t="s">
        <v>7</v>
      </c>
      <c r="V194" s="45"/>
      <c r="W194" s="21" t="s">
        <v>7</v>
      </c>
      <c r="X194" s="45"/>
      <c r="Y194" s="21" t="s">
        <v>7</v>
      </c>
      <c r="Z194" s="45"/>
      <c r="AA194" s="21" t="s">
        <v>7</v>
      </c>
      <c r="AB194" s="45"/>
      <c r="AC194" s="21" t="s">
        <v>7</v>
      </c>
      <c r="AD194" s="45"/>
      <c r="AE194" s="21" t="s">
        <v>7</v>
      </c>
      <c r="AF194" s="45"/>
      <c r="AG194" s="21" t="s">
        <v>7</v>
      </c>
      <c r="AH194" s="45"/>
      <c r="AI194" s="21" t="s">
        <v>7</v>
      </c>
      <c r="AJ194" s="45"/>
      <c r="AK194" s="21" t="s">
        <v>7</v>
      </c>
      <c r="AL194" s="45"/>
      <c r="AM194" s="21" t="s">
        <v>7</v>
      </c>
      <c r="AN194" s="45"/>
      <c r="AO194" s="21" t="s">
        <v>7</v>
      </c>
      <c r="AP194" s="45"/>
      <c r="AQ194" s="21" t="s">
        <v>7</v>
      </c>
      <c r="AR194" s="45"/>
      <c r="AS194" s="21" t="s">
        <v>7</v>
      </c>
      <c r="AT194" s="45"/>
      <c r="AU194" s="21" t="s">
        <v>7</v>
      </c>
      <c r="AV194" s="45"/>
      <c r="AW194" s="21" t="s">
        <v>7</v>
      </c>
      <c r="AX194" s="45"/>
      <c r="AY194" s="21" t="s">
        <v>7</v>
      </c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  <c r="IW194" s="13"/>
      <c r="IX194" s="13"/>
      <c r="IY194" s="13"/>
      <c r="IZ194" s="13"/>
      <c r="JA194" s="13"/>
      <c r="JB194" s="13"/>
      <c r="JC194" s="13"/>
      <c r="JD194" s="13"/>
      <c r="JE194" s="13"/>
      <c r="JF194" s="13"/>
      <c r="JG194" s="13"/>
      <c r="JH194" s="13"/>
      <c r="JI194" s="13"/>
      <c r="JJ194" s="13"/>
      <c r="JK194" s="13"/>
      <c r="JL194" s="13"/>
      <c r="JM194" s="13"/>
      <c r="JN194" s="13"/>
      <c r="JO194" s="13"/>
      <c r="JP194" s="13"/>
      <c r="JQ194" s="13"/>
      <c r="JR194" s="13"/>
      <c r="JS194" s="13"/>
      <c r="JT194" s="13"/>
      <c r="JU194" s="13"/>
      <c r="JV194" s="13"/>
      <c r="JW194" s="13"/>
      <c r="JX194" s="13"/>
      <c r="JY194" s="13"/>
      <c r="JZ194" s="13"/>
      <c r="KA194" s="13"/>
      <c r="KB194" s="13"/>
      <c r="KC194" s="13"/>
      <c r="KD194" s="13"/>
      <c r="KE194" s="13"/>
      <c r="KF194" s="13"/>
      <c r="KG194" s="13"/>
      <c r="KH194" s="13"/>
      <c r="KI194" s="13"/>
      <c r="KJ194" s="13"/>
      <c r="KK194" s="13"/>
      <c r="KL194" s="13"/>
      <c r="KM194" s="13"/>
      <c r="KN194" s="13"/>
      <c r="KO194" s="13"/>
      <c r="KP194" s="13"/>
      <c r="KQ194" s="13"/>
      <c r="KR194" s="13"/>
      <c r="KS194" s="13"/>
      <c r="KT194" s="13"/>
      <c r="KU194" s="13"/>
      <c r="KV194" s="13"/>
      <c r="KW194" s="13"/>
      <c r="KX194" s="13"/>
      <c r="KY194" s="13"/>
      <c r="KZ194" s="13"/>
      <c r="LA194" s="13"/>
      <c r="LB194" s="13"/>
      <c r="LC194" s="13"/>
      <c r="LD194" s="13"/>
      <c r="LE194" s="13"/>
      <c r="LF194" s="13"/>
      <c r="LG194" s="13"/>
      <c r="LH194" s="13"/>
      <c r="LI194" s="13"/>
      <c r="LJ194" s="13"/>
      <c r="LK194" s="13"/>
      <c r="LL194" s="13"/>
      <c r="LM194" s="13"/>
      <c r="LN194" s="13"/>
      <c r="LO194" s="13"/>
      <c r="LP194" s="13"/>
      <c r="LQ194" s="13"/>
      <c r="LR194" s="13"/>
      <c r="LS194" s="13"/>
      <c r="LT194" s="13"/>
      <c r="LU194" s="13"/>
      <c r="LV194" s="13"/>
      <c r="LW194" s="13"/>
      <c r="LX194" s="13"/>
      <c r="LY194" s="13"/>
      <c r="LZ194" s="13"/>
      <c r="MA194" s="13"/>
      <c r="MB194" s="13"/>
      <c r="MC194" s="13"/>
      <c r="MD194" s="13"/>
      <c r="ME194" s="13"/>
      <c r="MF194" s="13"/>
      <c r="MG194" s="13"/>
      <c r="MH194" s="13"/>
      <c r="MI194" s="13"/>
      <c r="MJ194" s="13"/>
      <c r="MK194" s="13"/>
      <c r="ML194" s="13"/>
      <c r="MM194" s="13"/>
      <c r="MN194" s="13"/>
      <c r="MO194" s="13"/>
      <c r="MP194" s="13"/>
      <c r="MQ194" s="13"/>
      <c r="MR194" s="13"/>
      <c r="MS194" s="13"/>
      <c r="MT194" s="13"/>
      <c r="MU194" s="13"/>
      <c r="MV194" s="13"/>
      <c r="MW194" s="13"/>
      <c r="MX194" s="13"/>
      <c r="MY194" s="13"/>
      <c r="MZ194" s="13"/>
      <c r="NA194" s="13"/>
      <c r="NB194" s="13"/>
      <c r="NC194" s="13"/>
      <c r="ND194" s="13"/>
      <c r="NE194" s="13"/>
      <c r="NF194" s="13"/>
      <c r="NG194" s="13"/>
      <c r="NH194" s="13"/>
      <c r="NI194" s="13"/>
      <c r="NJ194" s="13"/>
      <c r="NK194" s="13"/>
      <c r="NL194" s="13"/>
      <c r="NM194" s="13"/>
      <c r="NN194" s="13"/>
      <c r="NO194" s="13"/>
      <c r="NP194" s="13"/>
      <c r="NQ194" s="13"/>
      <c r="NR194" s="13"/>
      <c r="NS194" s="13"/>
      <c r="NT194" s="13"/>
      <c r="NU194" s="13"/>
      <c r="NV194" s="13"/>
      <c r="NW194" s="13"/>
      <c r="NX194" s="13"/>
      <c r="NY194" s="13"/>
      <c r="NZ194" s="13"/>
      <c r="OA194" s="13"/>
      <c r="OB194" s="13"/>
      <c r="OC194" s="13"/>
      <c r="OD194" s="13"/>
      <c r="OE194" s="13"/>
      <c r="OF194" s="13"/>
      <c r="OG194" s="13"/>
      <c r="OH194" s="13"/>
      <c r="OI194" s="13"/>
      <c r="OJ194" s="13"/>
      <c r="OK194" s="13"/>
      <c r="OL194" s="13"/>
      <c r="OM194" s="13"/>
      <c r="ON194" s="13"/>
      <c r="OO194" s="13"/>
      <c r="OP194" s="13"/>
      <c r="OQ194" s="13"/>
      <c r="OR194" s="13"/>
      <c r="OS194" s="13"/>
      <c r="OT194" s="13"/>
      <c r="OU194" s="13"/>
      <c r="OV194" s="13"/>
      <c r="OW194" s="13"/>
      <c r="OX194" s="13"/>
      <c r="OY194" s="13"/>
      <c r="OZ194" s="13"/>
      <c r="PA194" s="13"/>
      <c r="PB194" s="13"/>
      <c r="PC194" s="13"/>
      <c r="PD194" s="13"/>
      <c r="PE194" s="13"/>
      <c r="PF194" s="13"/>
      <c r="PG194" s="13"/>
      <c r="PH194" s="13"/>
      <c r="PI194" s="13"/>
      <c r="PJ194" s="13"/>
      <c r="PK194" s="13"/>
      <c r="PL194" s="13"/>
      <c r="PM194" s="13"/>
      <c r="PN194" s="13"/>
      <c r="PO194" s="13"/>
      <c r="PP194" s="13"/>
      <c r="PQ194" s="13"/>
      <c r="PR194" s="13"/>
      <c r="PS194" s="13"/>
      <c r="PT194" s="13"/>
      <c r="PU194" s="13"/>
      <c r="PV194" s="13"/>
      <c r="PW194" s="13"/>
      <c r="PX194" s="13"/>
    </row>
    <row r="195" spans="1:440" x14ac:dyDescent="0.25">
      <c r="A195" s="28">
        <v>2397</v>
      </c>
      <c r="B195" s="61" t="s">
        <v>1134</v>
      </c>
      <c r="C195" s="20" t="s">
        <v>183</v>
      </c>
      <c r="D195" s="20" t="s">
        <v>125</v>
      </c>
      <c r="E195" s="36">
        <v>0</v>
      </c>
      <c r="F195" s="48" t="s">
        <v>45</v>
      </c>
      <c r="G195" s="50">
        <v>4</v>
      </c>
      <c r="H195" s="28"/>
      <c r="I195" s="21">
        <v>0</v>
      </c>
      <c r="J195" s="39"/>
      <c r="K195" s="21" t="s">
        <v>7</v>
      </c>
      <c r="L195" s="39"/>
      <c r="M195" s="21" t="s">
        <v>7</v>
      </c>
      <c r="N195" s="44"/>
      <c r="O195" s="21" t="s">
        <v>7</v>
      </c>
      <c r="P195" s="46"/>
      <c r="Q195" s="21" t="s">
        <v>7</v>
      </c>
      <c r="R195" s="44"/>
      <c r="S195" s="21" t="s">
        <v>7</v>
      </c>
      <c r="T195" s="45"/>
      <c r="U195" s="21" t="s">
        <v>7</v>
      </c>
      <c r="V195" s="45"/>
      <c r="W195" s="21" t="s">
        <v>7</v>
      </c>
      <c r="X195" s="45"/>
      <c r="Y195" s="21" t="s">
        <v>7</v>
      </c>
      <c r="Z195" s="45"/>
      <c r="AA195" s="21" t="s">
        <v>7</v>
      </c>
      <c r="AB195" s="45"/>
      <c r="AC195" s="21" t="s">
        <v>7</v>
      </c>
      <c r="AD195" s="45"/>
      <c r="AE195" s="21" t="s">
        <v>7</v>
      </c>
      <c r="AF195" s="45"/>
      <c r="AG195" s="21" t="s">
        <v>7</v>
      </c>
      <c r="AH195" s="45"/>
      <c r="AI195" s="21" t="s">
        <v>7</v>
      </c>
      <c r="AJ195" s="45"/>
      <c r="AK195" s="21" t="s">
        <v>7</v>
      </c>
      <c r="AL195" s="45"/>
      <c r="AM195" s="21" t="s">
        <v>7</v>
      </c>
      <c r="AN195" s="45"/>
      <c r="AO195" s="21" t="s">
        <v>7</v>
      </c>
      <c r="AP195" s="45"/>
      <c r="AQ195" s="21" t="s">
        <v>7</v>
      </c>
      <c r="AR195" s="45"/>
      <c r="AS195" s="21" t="s">
        <v>7</v>
      </c>
      <c r="AT195" s="45"/>
      <c r="AU195" s="21" t="s">
        <v>7</v>
      </c>
      <c r="AV195" s="45"/>
      <c r="AW195" s="21" t="s">
        <v>7</v>
      </c>
      <c r="AX195" s="45"/>
      <c r="AY195" s="21" t="s">
        <v>7</v>
      </c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  <c r="IX195" s="13"/>
      <c r="IY195" s="13"/>
      <c r="IZ195" s="13"/>
      <c r="JA195" s="13"/>
      <c r="JB195" s="13"/>
      <c r="JC195" s="13"/>
      <c r="JD195" s="13"/>
      <c r="JE195" s="13"/>
      <c r="JF195" s="13"/>
      <c r="JG195" s="13"/>
      <c r="JH195" s="13"/>
      <c r="JI195" s="13"/>
      <c r="JJ195" s="13"/>
      <c r="JK195" s="13"/>
      <c r="JL195" s="13"/>
      <c r="JM195" s="13"/>
      <c r="JN195" s="13"/>
      <c r="JO195" s="13"/>
      <c r="JP195" s="13"/>
      <c r="JQ195" s="13"/>
      <c r="JR195" s="13"/>
      <c r="JS195" s="13"/>
      <c r="JT195" s="13"/>
      <c r="JU195" s="13"/>
      <c r="JV195" s="13"/>
      <c r="JW195" s="13"/>
      <c r="JX195" s="13"/>
      <c r="JY195" s="13"/>
      <c r="JZ195" s="13"/>
      <c r="KA195" s="13"/>
      <c r="KB195" s="13"/>
      <c r="KC195" s="13"/>
      <c r="KD195" s="13"/>
      <c r="KE195" s="13"/>
      <c r="KF195" s="13"/>
      <c r="KG195" s="13"/>
      <c r="KH195" s="13"/>
      <c r="KI195" s="13"/>
      <c r="KJ195" s="13"/>
      <c r="KK195" s="13"/>
      <c r="KL195" s="13"/>
      <c r="KM195" s="13"/>
      <c r="KN195" s="13"/>
      <c r="KO195" s="13"/>
      <c r="KP195" s="13"/>
      <c r="KQ195" s="13"/>
      <c r="KR195" s="13"/>
      <c r="KS195" s="13"/>
      <c r="KT195" s="13"/>
      <c r="KU195" s="13"/>
      <c r="KV195" s="13"/>
      <c r="KW195" s="13"/>
      <c r="KX195" s="13"/>
      <c r="KY195" s="13"/>
      <c r="KZ195" s="13"/>
      <c r="LA195" s="13"/>
      <c r="LB195" s="13"/>
      <c r="LC195" s="13"/>
      <c r="LD195" s="13"/>
      <c r="LE195" s="13"/>
      <c r="LF195" s="13"/>
      <c r="LG195" s="13"/>
      <c r="LH195" s="13"/>
      <c r="LI195" s="13"/>
      <c r="LJ195" s="13"/>
      <c r="LK195" s="13"/>
      <c r="LL195" s="13"/>
      <c r="LM195" s="13"/>
      <c r="LN195" s="13"/>
      <c r="LO195" s="13"/>
      <c r="LP195" s="13"/>
      <c r="LQ195" s="13"/>
      <c r="LR195" s="13"/>
      <c r="LS195" s="13"/>
      <c r="LT195" s="13"/>
      <c r="LU195" s="13"/>
      <c r="LV195" s="13"/>
      <c r="LW195" s="13"/>
      <c r="LX195" s="13"/>
      <c r="LY195" s="13"/>
      <c r="LZ195" s="13"/>
      <c r="MA195" s="13"/>
      <c r="MB195" s="13"/>
      <c r="MC195" s="13"/>
      <c r="MD195" s="13"/>
      <c r="ME195" s="13"/>
      <c r="MF195" s="13"/>
      <c r="MG195" s="13"/>
      <c r="MH195" s="13"/>
      <c r="MI195" s="13"/>
      <c r="MJ195" s="13"/>
      <c r="MK195" s="13"/>
      <c r="ML195" s="13"/>
      <c r="MM195" s="13"/>
      <c r="MN195" s="13"/>
      <c r="MO195" s="13"/>
      <c r="MP195" s="13"/>
      <c r="MQ195" s="13"/>
      <c r="MR195" s="13"/>
      <c r="MS195" s="13"/>
      <c r="MT195" s="13"/>
      <c r="MU195" s="13"/>
      <c r="MV195" s="13"/>
      <c r="MW195" s="13"/>
      <c r="MX195" s="13"/>
      <c r="MY195" s="13"/>
      <c r="MZ195" s="13"/>
      <c r="NA195" s="13"/>
      <c r="NB195" s="13"/>
      <c r="NC195" s="13"/>
      <c r="ND195" s="13"/>
      <c r="NE195" s="13"/>
      <c r="NF195" s="13"/>
      <c r="NG195" s="13"/>
      <c r="NH195" s="13"/>
      <c r="NI195" s="13"/>
      <c r="NJ195" s="13"/>
      <c r="NK195" s="13"/>
      <c r="NL195" s="13"/>
      <c r="NM195" s="13"/>
      <c r="NN195" s="13"/>
      <c r="NO195" s="13"/>
      <c r="NP195" s="13"/>
      <c r="NQ195" s="13"/>
      <c r="NR195" s="13"/>
      <c r="NS195" s="13"/>
      <c r="NT195" s="13"/>
      <c r="NU195" s="13"/>
      <c r="NV195" s="13"/>
      <c r="NW195" s="13"/>
      <c r="NX195" s="13"/>
      <c r="NY195" s="13"/>
      <c r="NZ195" s="13"/>
      <c r="OA195" s="13"/>
      <c r="OB195" s="13"/>
      <c r="OC195" s="13"/>
      <c r="OD195" s="13"/>
      <c r="OE195" s="13"/>
      <c r="OF195" s="13"/>
      <c r="OG195" s="13"/>
      <c r="OH195" s="13"/>
      <c r="OI195" s="13"/>
      <c r="OJ195" s="13"/>
      <c r="OK195" s="13"/>
      <c r="OL195" s="13"/>
      <c r="OM195" s="13"/>
      <c r="ON195" s="13"/>
      <c r="OO195" s="13"/>
      <c r="OP195" s="13"/>
      <c r="OQ195" s="13"/>
      <c r="OR195" s="13"/>
      <c r="OS195" s="13"/>
      <c r="OT195" s="13"/>
      <c r="OU195" s="13"/>
      <c r="OV195" s="13"/>
      <c r="OW195" s="13"/>
      <c r="OX195" s="13"/>
      <c r="OY195" s="13"/>
      <c r="OZ195" s="13"/>
      <c r="PA195" s="13"/>
      <c r="PB195" s="13"/>
      <c r="PC195" s="13"/>
      <c r="PD195" s="13"/>
      <c r="PE195" s="13"/>
      <c r="PF195" s="13"/>
      <c r="PG195" s="13"/>
      <c r="PH195" s="13"/>
      <c r="PI195" s="13"/>
      <c r="PJ195" s="13"/>
      <c r="PK195" s="13"/>
      <c r="PL195" s="13"/>
      <c r="PM195" s="13"/>
      <c r="PN195" s="13"/>
      <c r="PO195" s="13"/>
      <c r="PP195" s="13"/>
      <c r="PQ195" s="13"/>
      <c r="PR195" s="13"/>
      <c r="PS195" s="13"/>
      <c r="PT195" s="13"/>
      <c r="PU195" s="13"/>
      <c r="PV195" s="13"/>
      <c r="PW195" s="13"/>
      <c r="PX195" s="13"/>
    </row>
    <row r="196" spans="1:440" x14ac:dyDescent="0.25">
      <c r="A196" s="28">
        <v>3942</v>
      </c>
      <c r="B196" s="61" t="s">
        <v>1134</v>
      </c>
      <c r="C196" s="20" t="s">
        <v>859</v>
      </c>
      <c r="D196" s="20" t="s">
        <v>860</v>
      </c>
      <c r="E196" s="36">
        <v>0</v>
      </c>
      <c r="F196" s="48" t="s">
        <v>45</v>
      </c>
      <c r="G196" s="49">
        <v>5</v>
      </c>
      <c r="H196" s="28"/>
      <c r="I196" s="21">
        <v>0</v>
      </c>
      <c r="J196" s="39"/>
      <c r="K196" s="21" t="s">
        <v>7</v>
      </c>
      <c r="L196" s="39"/>
      <c r="M196" s="21" t="s">
        <v>7</v>
      </c>
      <c r="N196" s="44"/>
      <c r="O196" s="21" t="s">
        <v>7</v>
      </c>
      <c r="P196" s="44"/>
      <c r="Q196" s="21" t="s">
        <v>7</v>
      </c>
      <c r="R196" s="44"/>
      <c r="S196" s="21" t="s">
        <v>7</v>
      </c>
      <c r="T196" s="45"/>
      <c r="U196" s="21" t="s">
        <v>7</v>
      </c>
      <c r="V196" s="45"/>
      <c r="W196" s="21" t="s">
        <v>7</v>
      </c>
      <c r="X196" s="45"/>
      <c r="Y196" s="21" t="s">
        <v>7</v>
      </c>
      <c r="Z196" s="45"/>
      <c r="AA196" s="21" t="s">
        <v>7</v>
      </c>
      <c r="AB196" s="45"/>
      <c r="AC196" s="21" t="s">
        <v>7</v>
      </c>
      <c r="AD196" s="45"/>
      <c r="AE196" s="21" t="s">
        <v>7</v>
      </c>
      <c r="AF196" s="45"/>
      <c r="AG196" s="21" t="s">
        <v>7</v>
      </c>
      <c r="AH196" s="45"/>
      <c r="AI196" s="21" t="s">
        <v>7</v>
      </c>
      <c r="AJ196" s="45"/>
      <c r="AK196" s="21" t="s">
        <v>7</v>
      </c>
      <c r="AL196" s="45"/>
      <c r="AM196" s="21" t="s">
        <v>7</v>
      </c>
      <c r="AN196" s="45"/>
      <c r="AO196" s="21" t="s">
        <v>7</v>
      </c>
      <c r="AP196" s="45"/>
      <c r="AQ196" s="21" t="s">
        <v>7</v>
      </c>
      <c r="AR196" s="45"/>
      <c r="AS196" s="21" t="s">
        <v>7</v>
      </c>
      <c r="AT196" s="45"/>
      <c r="AU196" s="21" t="s">
        <v>7</v>
      </c>
      <c r="AV196" s="45"/>
      <c r="AW196" s="21" t="s">
        <v>7</v>
      </c>
      <c r="AX196" s="45"/>
      <c r="AY196" s="21" t="s">
        <v>7</v>
      </c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  <c r="IX196" s="13"/>
      <c r="IY196" s="13"/>
      <c r="IZ196" s="13"/>
      <c r="JA196" s="13"/>
      <c r="JB196" s="13"/>
      <c r="JC196" s="13"/>
      <c r="JD196" s="13"/>
      <c r="JE196" s="13"/>
      <c r="JF196" s="13"/>
      <c r="JG196" s="13"/>
      <c r="JH196" s="13"/>
      <c r="JI196" s="13"/>
      <c r="JJ196" s="13"/>
      <c r="JK196" s="13"/>
      <c r="JL196" s="13"/>
      <c r="JM196" s="13"/>
      <c r="JN196" s="13"/>
      <c r="JO196" s="13"/>
      <c r="JP196" s="13"/>
      <c r="JQ196" s="13"/>
      <c r="JR196" s="13"/>
      <c r="JS196" s="13"/>
      <c r="JT196" s="13"/>
      <c r="JU196" s="13"/>
      <c r="JV196" s="13"/>
      <c r="JW196" s="13"/>
      <c r="JX196" s="13"/>
      <c r="JY196" s="13"/>
      <c r="JZ196" s="13"/>
      <c r="KA196" s="13"/>
      <c r="KB196" s="13"/>
      <c r="KC196" s="13"/>
      <c r="KD196" s="13"/>
      <c r="KE196" s="13"/>
      <c r="KF196" s="13"/>
      <c r="KG196" s="13"/>
      <c r="KH196" s="13"/>
      <c r="KI196" s="13"/>
      <c r="KJ196" s="13"/>
      <c r="KK196" s="13"/>
      <c r="KL196" s="13"/>
      <c r="KM196" s="13"/>
      <c r="KN196" s="13"/>
      <c r="KO196" s="13"/>
      <c r="KP196" s="13"/>
      <c r="KQ196" s="13"/>
      <c r="KR196" s="13"/>
      <c r="KS196" s="13"/>
      <c r="KT196" s="13"/>
      <c r="KU196" s="13"/>
      <c r="KV196" s="13"/>
      <c r="KW196" s="13"/>
      <c r="KX196" s="13"/>
      <c r="KY196" s="13"/>
      <c r="KZ196" s="13"/>
      <c r="LA196" s="13"/>
      <c r="LB196" s="13"/>
      <c r="LC196" s="13"/>
      <c r="LD196" s="13"/>
      <c r="LE196" s="13"/>
      <c r="LF196" s="13"/>
      <c r="LG196" s="13"/>
      <c r="LH196" s="13"/>
      <c r="LI196" s="13"/>
      <c r="LJ196" s="13"/>
      <c r="LK196" s="13"/>
      <c r="LL196" s="13"/>
      <c r="LM196" s="13"/>
      <c r="LN196" s="13"/>
      <c r="LO196" s="13"/>
      <c r="LP196" s="13"/>
      <c r="LQ196" s="13"/>
      <c r="LR196" s="13"/>
      <c r="LS196" s="13"/>
      <c r="LT196" s="13"/>
      <c r="LU196" s="13"/>
      <c r="LV196" s="13"/>
      <c r="LW196" s="13"/>
      <c r="LX196" s="13"/>
      <c r="LY196" s="13"/>
      <c r="LZ196" s="13"/>
      <c r="MA196" s="13"/>
      <c r="MB196" s="13"/>
      <c r="MC196" s="13"/>
      <c r="MD196" s="13"/>
      <c r="ME196" s="13"/>
      <c r="MF196" s="13"/>
      <c r="MG196" s="13"/>
      <c r="MH196" s="13"/>
      <c r="MI196" s="13"/>
      <c r="MJ196" s="13"/>
      <c r="MK196" s="13"/>
      <c r="ML196" s="13"/>
      <c r="MM196" s="13"/>
      <c r="MN196" s="13"/>
      <c r="MO196" s="13"/>
      <c r="MP196" s="13"/>
      <c r="MQ196" s="13"/>
      <c r="MR196" s="13"/>
      <c r="MS196" s="13"/>
      <c r="MT196" s="13"/>
      <c r="MU196" s="13"/>
      <c r="MV196" s="13"/>
      <c r="MW196" s="13"/>
      <c r="MX196" s="13"/>
      <c r="MY196" s="13"/>
      <c r="MZ196" s="13"/>
      <c r="NA196" s="13"/>
      <c r="NB196" s="13"/>
      <c r="NC196" s="13"/>
      <c r="ND196" s="13"/>
      <c r="NE196" s="13"/>
      <c r="NF196" s="13"/>
      <c r="NG196" s="13"/>
      <c r="NH196" s="13"/>
      <c r="NI196" s="13"/>
      <c r="NJ196" s="13"/>
      <c r="NK196" s="13"/>
      <c r="NL196" s="13"/>
      <c r="NM196" s="13"/>
      <c r="NN196" s="13"/>
      <c r="NO196" s="13"/>
      <c r="NP196" s="13"/>
      <c r="NQ196" s="13"/>
      <c r="NR196" s="13"/>
      <c r="NS196" s="13"/>
      <c r="NT196" s="13"/>
      <c r="NU196" s="13"/>
      <c r="NV196" s="13"/>
      <c r="NW196" s="13"/>
      <c r="NX196" s="13"/>
      <c r="NY196" s="13"/>
      <c r="NZ196" s="13"/>
      <c r="OA196" s="13"/>
      <c r="OB196" s="13"/>
      <c r="OC196" s="13"/>
      <c r="OD196" s="13"/>
      <c r="OE196" s="13"/>
      <c r="OF196" s="13"/>
      <c r="OG196" s="13"/>
      <c r="OH196" s="13"/>
      <c r="OI196" s="13"/>
      <c r="OJ196" s="13"/>
      <c r="OK196" s="13"/>
      <c r="OL196" s="13"/>
      <c r="OM196" s="13"/>
      <c r="ON196" s="13"/>
      <c r="OO196" s="13"/>
      <c r="OP196" s="13"/>
      <c r="OQ196" s="13"/>
      <c r="OR196" s="13"/>
      <c r="OS196" s="13"/>
      <c r="OT196" s="13"/>
      <c r="OU196" s="13"/>
      <c r="OV196" s="13"/>
      <c r="OW196" s="13"/>
      <c r="OX196" s="13"/>
      <c r="OY196" s="13"/>
      <c r="OZ196" s="13"/>
      <c r="PA196" s="13"/>
      <c r="PB196" s="13"/>
      <c r="PC196" s="13"/>
      <c r="PD196" s="13"/>
      <c r="PE196" s="13"/>
      <c r="PF196" s="13"/>
      <c r="PG196" s="13"/>
      <c r="PH196" s="13"/>
      <c r="PI196" s="13"/>
      <c r="PJ196" s="13"/>
      <c r="PK196" s="13"/>
      <c r="PL196" s="13"/>
      <c r="PM196" s="13"/>
      <c r="PN196" s="13"/>
      <c r="PO196" s="13"/>
      <c r="PP196" s="13"/>
      <c r="PQ196" s="13"/>
      <c r="PR196" s="13"/>
      <c r="PS196" s="13"/>
      <c r="PT196" s="13"/>
      <c r="PU196" s="13"/>
      <c r="PV196" s="13"/>
      <c r="PW196" s="13"/>
      <c r="PX196" s="13"/>
    </row>
    <row r="197" spans="1:440" x14ac:dyDescent="0.25">
      <c r="A197" s="28">
        <v>3760</v>
      </c>
      <c r="B197" s="61" t="s">
        <v>1134</v>
      </c>
      <c r="C197" s="20" t="s">
        <v>859</v>
      </c>
      <c r="D197" s="20" t="s">
        <v>864</v>
      </c>
      <c r="E197" s="36">
        <v>0</v>
      </c>
      <c r="F197" s="48" t="s">
        <v>87</v>
      </c>
      <c r="G197" s="49">
        <v>2</v>
      </c>
      <c r="H197" s="28"/>
      <c r="I197" s="21">
        <v>0</v>
      </c>
      <c r="J197" s="39"/>
      <c r="K197" s="21" t="s">
        <v>7</v>
      </c>
      <c r="L197" s="39"/>
      <c r="M197" s="21" t="s">
        <v>7</v>
      </c>
      <c r="N197" s="44"/>
      <c r="O197" s="21" t="s">
        <v>7</v>
      </c>
      <c r="P197" s="46"/>
      <c r="Q197" s="21" t="s">
        <v>7</v>
      </c>
      <c r="R197" s="44"/>
      <c r="S197" s="21" t="s">
        <v>7</v>
      </c>
      <c r="T197" s="45"/>
      <c r="U197" s="21" t="s">
        <v>7</v>
      </c>
      <c r="V197" s="45"/>
      <c r="W197" s="21" t="s">
        <v>7</v>
      </c>
      <c r="X197" s="44"/>
      <c r="Y197" s="21" t="s">
        <v>7</v>
      </c>
      <c r="Z197" s="45"/>
      <c r="AA197" s="21" t="s">
        <v>7</v>
      </c>
      <c r="AB197" s="45"/>
      <c r="AC197" s="21" t="s">
        <v>7</v>
      </c>
      <c r="AD197" s="45"/>
      <c r="AE197" s="21" t="s">
        <v>7</v>
      </c>
      <c r="AF197" s="45"/>
      <c r="AG197" s="21" t="s">
        <v>7</v>
      </c>
      <c r="AH197" s="45"/>
      <c r="AI197" s="21" t="s">
        <v>7</v>
      </c>
      <c r="AJ197" s="45"/>
      <c r="AK197" s="21" t="s">
        <v>7</v>
      </c>
      <c r="AL197" s="45"/>
      <c r="AM197" s="21" t="s">
        <v>7</v>
      </c>
      <c r="AN197" s="45"/>
      <c r="AO197" s="21" t="s">
        <v>7</v>
      </c>
      <c r="AP197" s="45"/>
      <c r="AQ197" s="21" t="s">
        <v>7</v>
      </c>
      <c r="AR197" s="45"/>
      <c r="AS197" s="21" t="s">
        <v>7</v>
      </c>
      <c r="AT197" s="45"/>
      <c r="AU197" s="21" t="s">
        <v>7</v>
      </c>
      <c r="AV197" s="45"/>
      <c r="AW197" s="21" t="s">
        <v>7</v>
      </c>
      <c r="AX197" s="45"/>
      <c r="AY197" s="21" t="s">
        <v>7</v>
      </c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  <c r="IX197" s="13"/>
      <c r="IY197" s="13"/>
      <c r="IZ197" s="13"/>
      <c r="JA197" s="13"/>
      <c r="JB197" s="13"/>
      <c r="JC197" s="13"/>
      <c r="JD197" s="13"/>
      <c r="JE197" s="13"/>
      <c r="JF197" s="13"/>
      <c r="JG197" s="13"/>
      <c r="JH197" s="13"/>
      <c r="JI197" s="13"/>
      <c r="JJ197" s="13"/>
      <c r="JK197" s="13"/>
      <c r="JL197" s="13"/>
      <c r="JM197" s="13"/>
      <c r="JN197" s="13"/>
      <c r="JO197" s="13"/>
      <c r="JP197" s="13"/>
      <c r="JQ197" s="13"/>
      <c r="JR197" s="13"/>
      <c r="JS197" s="13"/>
      <c r="JT197" s="13"/>
      <c r="JU197" s="13"/>
      <c r="JV197" s="13"/>
      <c r="JW197" s="13"/>
      <c r="JX197" s="13"/>
      <c r="JY197" s="13"/>
      <c r="JZ197" s="13"/>
      <c r="KA197" s="13"/>
      <c r="KB197" s="13"/>
      <c r="KC197" s="13"/>
      <c r="KD197" s="13"/>
      <c r="KE197" s="13"/>
      <c r="KF197" s="13"/>
      <c r="KG197" s="13"/>
      <c r="KH197" s="13"/>
      <c r="KI197" s="13"/>
      <c r="KJ197" s="13"/>
      <c r="KK197" s="13"/>
      <c r="KL197" s="13"/>
      <c r="KM197" s="13"/>
      <c r="KN197" s="13"/>
      <c r="KO197" s="13"/>
      <c r="KP197" s="13"/>
      <c r="KQ197" s="13"/>
      <c r="KR197" s="13"/>
      <c r="KS197" s="13"/>
      <c r="KT197" s="13"/>
      <c r="KU197" s="13"/>
      <c r="KV197" s="13"/>
      <c r="KW197" s="13"/>
      <c r="KX197" s="13"/>
      <c r="KY197" s="13"/>
      <c r="KZ197" s="13"/>
      <c r="LA197" s="13"/>
      <c r="LB197" s="13"/>
      <c r="LC197" s="13"/>
      <c r="LD197" s="13"/>
      <c r="LE197" s="13"/>
      <c r="LF197" s="13"/>
      <c r="LG197" s="13"/>
      <c r="LH197" s="13"/>
      <c r="LI197" s="13"/>
      <c r="LJ197" s="13"/>
      <c r="LK197" s="13"/>
      <c r="LL197" s="13"/>
      <c r="LM197" s="13"/>
      <c r="LN197" s="13"/>
      <c r="LO197" s="13"/>
      <c r="LP197" s="13"/>
      <c r="LQ197" s="13"/>
      <c r="LR197" s="13"/>
      <c r="LS197" s="13"/>
      <c r="LT197" s="13"/>
      <c r="LU197" s="13"/>
      <c r="LV197" s="13"/>
      <c r="LW197" s="13"/>
      <c r="LX197" s="13"/>
      <c r="LY197" s="13"/>
      <c r="LZ197" s="13"/>
      <c r="MA197" s="13"/>
      <c r="MB197" s="13"/>
      <c r="MC197" s="13"/>
      <c r="MD197" s="13"/>
      <c r="ME197" s="13"/>
      <c r="MF197" s="13"/>
      <c r="MG197" s="13"/>
      <c r="MH197" s="13"/>
      <c r="MI197" s="13"/>
      <c r="MJ197" s="13"/>
      <c r="MK197" s="13"/>
      <c r="ML197" s="13"/>
      <c r="MM197" s="13"/>
      <c r="MN197" s="13"/>
      <c r="MO197" s="13"/>
      <c r="MP197" s="13"/>
      <c r="MQ197" s="13"/>
      <c r="MR197" s="13"/>
      <c r="MS197" s="13"/>
      <c r="MT197" s="13"/>
      <c r="MU197" s="13"/>
      <c r="MV197" s="13"/>
      <c r="MW197" s="13"/>
      <c r="MX197" s="13"/>
      <c r="MY197" s="13"/>
      <c r="MZ197" s="13"/>
      <c r="NA197" s="13"/>
      <c r="NB197" s="13"/>
      <c r="NC197" s="13"/>
      <c r="ND197" s="13"/>
      <c r="NE197" s="13"/>
      <c r="NF197" s="13"/>
      <c r="NG197" s="13"/>
      <c r="NH197" s="13"/>
      <c r="NI197" s="13"/>
      <c r="NJ197" s="13"/>
      <c r="NK197" s="13"/>
      <c r="NL197" s="13"/>
      <c r="NM197" s="13"/>
      <c r="NN197" s="13"/>
      <c r="NO197" s="13"/>
      <c r="NP197" s="13"/>
      <c r="NQ197" s="13"/>
      <c r="NR197" s="13"/>
      <c r="NS197" s="13"/>
      <c r="NT197" s="13"/>
      <c r="NU197" s="13"/>
      <c r="NV197" s="13"/>
      <c r="NW197" s="13"/>
      <c r="NX197" s="13"/>
      <c r="NY197" s="13"/>
      <c r="NZ197" s="13"/>
      <c r="OA197" s="13"/>
      <c r="OB197" s="13"/>
      <c r="OC197" s="13"/>
      <c r="OD197" s="13"/>
      <c r="OE197" s="13"/>
      <c r="OF197" s="13"/>
      <c r="OG197" s="13"/>
      <c r="OH197" s="13"/>
      <c r="OI197" s="13"/>
      <c r="OJ197" s="13"/>
      <c r="OK197" s="13"/>
      <c r="OL197" s="13"/>
      <c r="OM197" s="13"/>
      <c r="ON197" s="13"/>
      <c r="OO197" s="13"/>
      <c r="OP197" s="13"/>
      <c r="OQ197" s="13"/>
      <c r="OR197" s="13"/>
      <c r="OS197" s="13"/>
      <c r="OT197" s="13"/>
      <c r="OU197" s="13"/>
      <c r="OV197" s="13"/>
      <c r="OW197" s="13"/>
      <c r="OX197" s="13"/>
      <c r="OY197" s="13"/>
      <c r="OZ197" s="13"/>
      <c r="PA197" s="13"/>
      <c r="PB197" s="13"/>
      <c r="PC197" s="13"/>
      <c r="PD197" s="13"/>
      <c r="PE197" s="13"/>
      <c r="PF197" s="13"/>
      <c r="PG197" s="13"/>
      <c r="PH197" s="13"/>
      <c r="PI197" s="13"/>
      <c r="PJ197" s="13"/>
      <c r="PK197" s="13"/>
      <c r="PL197" s="13"/>
      <c r="PM197" s="13"/>
      <c r="PN197" s="13"/>
      <c r="PO197" s="13"/>
      <c r="PP197" s="13"/>
      <c r="PQ197" s="13"/>
      <c r="PR197" s="13"/>
      <c r="PS197" s="13"/>
      <c r="PT197" s="13"/>
      <c r="PU197" s="13"/>
      <c r="PV197" s="13"/>
      <c r="PW197" s="13"/>
      <c r="PX197" s="13"/>
    </row>
    <row r="198" spans="1:440" x14ac:dyDescent="0.25">
      <c r="A198" s="28">
        <v>2630</v>
      </c>
      <c r="B198" s="61" t="s">
        <v>1134</v>
      </c>
      <c r="C198" s="20" t="s">
        <v>195</v>
      </c>
      <c r="D198" s="20" t="s">
        <v>869</v>
      </c>
      <c r="E198" s="36">
        <v>0</v>
      </c>
      <c r="F198" s="48" t="s">
        <v>87</v>
      </c>
      <c r="G198" s="49">
        <v>5</v>
      </c>
      <c r="H198" s="28"/>
      <c r="I198" s="21">
        <v>0</v>
      </c>
      <c r="J198" s="39"/>
      <c r="K198" s="21" t="s">
        <v>7</v>
      </c>
      <c r="L198" s="39"/>
      <c r="M198" s="21" t="s">
        <v>7</v>
      </c>
      <c r="N198" s="44"/>
      <c r="O198" s="21" t="s">
        <v>7</v>
      </c>
      <c r="P198" s="44"/>
      <c r="Q198" s="21" t="s">
        <v>7</v>
      </c>
      <c r="R198" s="44"/>
      <c r="S198" s="21" t="s">
        <v>7</v>
      </c>
      <c r="T198" s="45"/>
      <c r="U198" s="21" t="s">
        <v>7</v>
      </c>
      <c r="V198" s="45"/>
      <c r="W198" s="21" t="s">
        <v>7</v>
      </c>
      <c r="X198" s="45"/>
      <c r="Y198" s="21" t="s">
        <v>7</v>
      </c>
      <c r="Z198" s="45"/>
      <c r="AA198" s="21" t="s">
        <v>7</v>
      </c>
      <c r="AB198" s="45"/>
      <c r="AC198" s="21" t="s">
        <v>7</v>
      </c>
      <c r="AD198" s="45"/>
      <c r="AE198" s="21" t="s">
        <v>7</v>
      </c>
      <c r="AF198" s="45"/>
      <c r="AG198" s="21" t="s">
        <v>7</v>
      </c>
      <c r="AH198" s="45"/>
      <c r="AI198" s="21" t="s">
        <v>7</v>
      </c>
      <c r="AJ198" s="45"/>
      <c r="AK198" s="21" t="s">
        <v>7</v>
      </c>
      <c r="AL198" s="45"/>
      <c r="AM198" s="21" t="s">
        <v>7</v>
      </c>
      <c r="AN198" s="45"/>
      <c r="AO198" s="21" t="s">
        <v>7</v>
      </c>
      <c r="AP198" s="45"/>
      <c r="AQ198" s="21" t="s">
        <v>7</v>
      </c>
      <c r="AR198" s="45"/>
      <c r="AS198" s="21" t="s">
        <v>7</v>
      </c>
      <c r="AT198" s="45"/>
      <c r="AU198" s="21" t="s">
        <v>7</v>
      </c>
      <c r="AV198" s="45"/>
      <c r="AW198" s="21" t="s">
        <v>7</v>
      </c>
      <c r="AX198" s="45"/>
      <c r="AY198" s="21" t="s">
        <v>7</v>
      </c>
    </row>
    <row r="199" spans="1:440" x14ac:dyDescent="0.25">
      <c r="A199" s="28">
        <v>1158</v>
      </c>
      <c r="B199" s="61" t="s">
        <v>1134</v>
      </c>
      <c r="C199" s="20" t="s">
        <v>195</v>
      </c>
      <c r="D199" s="20" t="s">
        <v>196</v>
      </c>
      <c r="E199" s="36">
        <v>0</v>
      </c>
      <c r="F199" s="48" t="s">
        <v>87</v>
      </c>
      <c r="G199" s="49">
        <v>4</v>
      </c>
      <c r="H199" s="28"/>
      <c r="I199" s="21">
        <v>0</v>
      </c>
      <c r="J199" s="39"/>
      <c r="K199" s="21" t="s">
        <v>7</v>
      </c>
      <c r="L199" s="39"/>
      <c r="M199" s="21" t="s">
        <v>7</v>
      </c>
      <c r="N199" s="44"/>
      <c r="O199" s="21" t="s">
        <v>7</v>
      </c>
      <c r="P199" s="46"/>
      <c r="Q199" s="21" t="s">
        <v>7</v>
      </c>
      <c r="R199" s="44"/>
      <c r="S199" s="21" t="s">
        <v>7</v>
      </c>
      <c r="T199" s="45"/>
      <c r="U199" s="21" t="s">
        <v>7</v>
      </c>
      <c r="V199" s="45"/>
      <c r="W199" s="21" t="s">
        <v>7</v>
      </c>
      <c r="X199" s="44"/>
      <c r="Y199" s="21" t="s">
        <v>7</v>
      </c>
      <c r="Z199" s="45"/>
      <c r="AA199" s="21" t="s">
        <v>7</v>
      </c>
      <c r="AB199" s="45"/>
      <c r="AC199" s="21" t="s">
        <v>7</v>
      </c>
      <c r="AD199" s="45"/>
      <c r="AE199" s="21" t="s">
        <v>7</v>
      </c>
      <c r="AF199" s="45"/>
      <c r="AG199" s="21" t="s">
        <v>7</v>
      </c>
      <c r="AH199" s="45"/>
      <c r="AI199" s="21" t="s">
        <v>7</v>
      </c>
      <c r="AJ199" s="45"/>
      <c r="AK199" s="21" t="s">
        <v>7</v>
      </c>
      <c r="AL199" s="45"/>
      <c r="AM199" s="21" t="s">
        <v>7</v>
      </c>
      <c r="AN199" s="45"/>
      <c r="AO199" s="21" t="s">
        <v>7</v>
      </c>
      <c r="AP199" s="45"/>
      <c r="AQ199" s="21" t="s">
        <v>7</v>
      </c>
      <c r="AR199" s="45"/>
      <c r="AS199" s="21" t="s">
        <v>7</v>
      </c>
      <c r="AT199" s="45"/>
      <c r="AU199" s="21" t="s">
        <v>7</v>
      </c>
      <c r="AV199" s="45"/>
      <c r="AW199" s="21" t="s">
        <v>7</v>
      </c>
      <c r="AX199" s="45"/>
      <c r="AY199" s="21" t="s">
        <v>7</v>
      </c>
    </row>
    <row r="200" spans="1:440" x14ac:dyDescent="0.25">
      <c r="A200" s="28">
        <v>2631</v>
      </c>
      <c r="B200" s="61" t="s">
        <v>1134</v>
      </c>
      <c r="C200" s="20" t="s">
        <v>195</v>
      </c>
      <c r="D200" s="20" t="s">
        <v>876</v>
      </c>
      <c r="E200" s="36">
        <v>0</v>
      </c>
      <c r="F200" s="48" t="s">
        <v>45</v>
      </c>
      <c r="G200" s="49">
        <v>5</v>
      </c>
      <c r="H200" s="28"/>
      <c r="I200" s="21">
        <v>0</v>
      </c>
      <c r="J200" s="39"/>
      <c r="K200" s="21" t="s">
        <v>7</v>
      </c>
      <c r="L200" s="39"/>
      <c r="M200" s="21" t="s">
        <v>7</v>
      </c>
      <c r="N200" s="44"/>
      <c r="O200" s="21" t="s">
        <v>7</v>
      </c>
      <c r="P200" s="46"/>
      <c r="Q200" s="21" t="s">
        <v>7</v>
      </c>
      <c r="R200" s="44"/>
      <c r="S200" s="21" t="s">
        <v>7</v>
      </c>
      <c r="T200" s="45"/>
      <c r="U200" s="21" t="s">
        <v>7</v>
      </c>
      <c r="V200" s="45"/>
      <c r="W200" s="21" t="s">
        <v>7</v>
      </c>
      <c r="X200" s="44"/>
      <c r="Y200" s="21" t="s">
        <v>7</v>
      </c>
      <c r="Z200" s="45"/>
      <c r="AA200" s="21" t="s">
        <v>7</v>
      </c>
      <c r="AB200" s="45"/>
      <c r="AC200" s="21" t="s">
        <v>7</v>
      </c>
      <c r="AD200" s="45"/>
      <c r="AE200" s="21" t="s">
        <v>7</v>
      </c>
      <c r="AF200" s="45"/>
      <c r="AG200" s="21" t="s">
        <v>7</v>
      </c>
      <c r="AH200" s="45"/>
      <c r="AI200" s="21" t="s">
        <v>7</v>
      </c>
      <c r="AJ200" s="45"/>
      <c r="AK200" s="21" t="s">
        <v>7</v>
      </c>
      <c r="AL200" s="45"/>
      <c r="AM200" s="21" t="s">
        <v>7</v>
      </c>
      <c r="AN200" s="45"/>
      <c r="AO200" s="21" t="s">
        <v>7</v>
      </c>
      <c r="AP200" s="45"/>
      <c r="AQ200" s="21" t="s">
        <v>7</v>
      </c>
      <c r="AR200" s="45"/>
      <c r="AS200" s="21" t="s">
        <v>7</v>
      </c>
      <c r="AT200" s="45"/>
      <c r="AU200" s="21" t="s">
        <v>7</v>
      </c>
      <c r="AV200" s="45"/>
      <c r="AW200" s="21" t="s">
        <v>7</v>
      </c>
      <c r="AX200" s="45"/>
      <c r="AY200" s="21" t="s">
        <v>7</v>
      </c>
    </row>
    <row r="201" spans="1:440" x14ac:dyDescent="0.25">
      <c r="A201" s="28">
        <v>1157</v>
      </c>
      <c r="B201" s="61" t="s">
        <v>1134</v>
      </c>
      <c r="C201" s="20" t="s">
        <v>195</v>
      </c>
      <c r="D201" s="20" t="s">
        <v>873</v>
      </c>
      <c r="E201" s="36">
        <v>0</v>
      </c>
      <c r="F201" s="48" t="s">
        <v>45</v>
      </c>
      <c r="G201" s="49">
        <v>4</v>
      </c>
      <c r="H201" s="28"/>
      <c r="I201" s="21">
        <v>0</v>
      </c>
      <c r="J201" s="39"/>
      <c r="K201" s="21" t="s">
        <v>7</v>
      </c>
      <c r="L201" s="39"/>
      <c r="M201" s="21" t="s">
        <v>7</v>
      </c>
      <c r="N201" s="44"/>
      <c r="O201" s="21" t="s">
        <v>7</v>
      </c>
      <c r="P201" s="46"/>
      <c r="Q201" s="21" t="s">
        <v>7</v>
      </c>
      <c r="R201" s="44"/>
      <c r="S201" s="21" t="s">
        <v>7</v>
      </c>
      <c r="T201" s="45"/>
      <c r="U201" s="21" t="s">
        <v>7</v>
      </c>
      <c r="V201" s="45"/>
      <c r="W201" s="21" t="s">
        <v>7</v>
      </c>
      <c r="X201" s="44"/>
      <c r="Y201" s="21" t="s">
        <v>7</v>
      </c>
      <c r="Z201" s="45"/>
      <c r="AA201" s="21" t="s">
        <v>7</v>
      </c>
      <c r="AB201" s="45"/>
      <c r="AC201" s="21" t="s">
        <v>7</v>
      </c>
      <c r="AD201" s="45"/>
      <c r="AE201" s="21" t="s">
        <v>7</v>
      </c>
      <c r="AF201" s="45"/>
      <c r="AG201" s="21" t="s">
        <v>7</v>
      </c>
      <c r="AH201" s="45"/>
      <c r="AI201" s="21" t="s">
        <v>7</v>
      </c>
      <c r="AJ201" s="45"/>
      <c r="AK201" s="21" t="s">
        <v>7</v>
      </c>
      <c r="AL201" s="45"/>
      <c r="AM201" s="21" t="s">
        <v>7</v>
      </c>
      <c r="AN201" s="45"/>
      <c r="AO201" s="21" t="s">
        <v>7</v>
      </c>
      <c r="AP201" s="45"/>
      <c r="AQ201" s="21" t="s">
        <v>7</v>
      </c>
      <c r="AR201" s="45"/>
      <c r="AS201" s="21" t="s">
        <v>7</v>
      </c>
      <c r="AT201" s="45"/>
      <c r="AU201" s="21" t="s">
        <v>7</v>
      </c>
      <c r="AV201" s="45"/>
      <c r="AW201" s="21" t="s">
        <v>7</v>
      </c>
      <c r="AX201" s="45"/>
      <c r="AY201" s="21" t="s">
        <v>7</v>
      </c>
    </row>
    <row r="202" spans="1:440" x14ac:dyDescent="0.25">
      <c r="A202" s="28">
        <v>11211</v>
      </c>
      <c r="B202" s="61" t="s">
        <v>1134</v>
      </c>
      <c r="C202" s="20" t="s">
        <v>884</v>
      </c>
      <c r="D202" s="20" t="s">
        <v>885</v>
      </c>
      <c r="E202" s="36">
        <v>0</v>
      </c>
      <c r="F202" s="48" t="s">
        <v>49</v>
      </c>
      <c r="G202" s="49">
        <v>2</v>
      </c>
      <c r="H202" s="28"/>
      <c r="I202" s="21">
        <v>0</v>
      </c>
      <c r="J202" s="39"/>
      <c r="K202" s="21" t="s">
        <v>7</v>
      </c>
      <c r="L202" s="39"/>
      <c r="M202" s="21" t="s">
        <v>7</v>
      </c>
      <c r="N202" s="44"/>
      <c r="O202" s="21" t="s">
        <v>7</v>
      </c>
      <c r="P202" s="44"/>
      <c r="Q202" s="21" t="s">
        <v>7</v>
      </c>
      <c r="R202" s="44"/>
      <c r="S202" s="21" t="s">
        <v>7</v>
      </c>
      <c r="T202" s="45"/>
      <c r="U202" s="21" t="s">
        <v>7</v>
      </c>
      <c r="V202" s="45"/>
      <c r="W202" s="21" t="s">
        <v>7</v>
      </c>
      <c r="X202" s="45"/>
      <c r="Y202" s="21" t="s">
        <v>7</v>
      </c>
      <c r="Z202" s="45"/>
      <c r="AA202" s="21" t="s">
        <v>7</v>
      </c>
      <c r="AB202" s="45"/>
      <c r="AC202" s="21" t="s">
        <v>7</v>
      </c>
      <c r="AD202" s="45"/>
      <c r="AE202" s="21" t="s">
        <v>7</v>
      </c>
      <c r="AF202" s="45"/>
      <c r="AG202" s="21" t="s">
        <v>7</v>
      </c>
      <c r="AH202" s="45"/>
      <c r="AI202" s="21" t="s">
        <v>7</v>
      </c>
      <c r="AJ202" s="45"/>
      <c r="AK202" s="21" t="s">
        <v>7</v>
      </c>
      <c r="AL202" s="45"/>
      <c r="AM202" s="21" t="s">
        <v>7</v>
      </c>
      <c r="AN202" s="45"/>
      <c r="AO202" s="21" t="s">
        <v>7</v>
      </c>
      <c r="AP202" s="45"/>
      <c r="AQ202" s="21" t="s">
        <v>7</v>
      </c>
      <c r="AR202" s="45"/>
      <c r="AS202" s="21" t="s">
        <v>7</v>
      </c>
      <c r="AT202" s="45"/>
      <c r="AU202" s="21" t="s">
        <v>7</v>
      </c>
      <c r="AV202" s="45"/>
      <c r="AW202" s="21" t="s">
        <v>7</v>
      </c>
      <c r="AX202" s="45"/>
      <c r="AY202" s="21" t="s">
        <v>7</v>
      </c>
    </row>
    <row r="203" spans="1:440" x14ac:dyDescent="0.25">
      <c r="A203" s="28">
        <v>5862</v>
      </c>
      <c r="B203" s="61" t="s">
        <v>1134</v>
      </c>
      <c r="C203" s="20" t="s">
        <v>107</v>
      </c>
      <c r="D203" s="20" t="s">
        <v>108</v>
      </c>
      <c r="E203" s="36">
        <v>0</v>
      </c>
      <c r="F203" s="48" t="s">
        <v>45</v>
      </c>
      <c r="G203" s="49">
        <v>5</v>
      </c>
      <c r="H203" s="28"/>
      <c r="I203" s="21">
        <v>0</v>
      </c>
      <c r="J203" s="39"/>
      <c r="K203" s="21" t="s">
        <v>7</v>
      </c>
      <c r="L203" s="39"/>
      <c r="M203" s="21" t="s">
        <v>7</v>
      </c>
      <c r="N203" s="44"/>
      <c r="O203" s="21" t="s">
        <v>7</v>
      </c>
      <c r="P203" s="46"/>
      <c r="Q203" s="21" t="s">
        <v>7</v>
      </c>
      <c r="R203" s="44"/>
      <c r="S203" s="21" t="s">
        <v>7</v>
      </c>
      <c r="T203" s="45"/>
      <c r="U203" s="21" t="s">
        <v>7</v>
      </c>
      <c r="V203" s="45"/>
      <c r="W203" s="21" t="s">
        <v>7</v>
      </c>
      <c r="X203" s="44"/>
      <c r="Y203" s="21" t="s">
        <v>7</v>
      </c>
      <c r="Z203" s="45"/>
      <c r="AA203" s="21" t="s">
        <v>7</v>
      </c>
      <c r="AB203" s="45"/>
      <c r="AC203" s="21" t="s">
        <v>7</v>
      </c>
      <c r="AD203" s="45"/>
      <c r="AE203" s="21" t="s">
        <v>7</v>
      </c>
      <c r="AF203" s="45"/>
      <c r="AG203" s="21" t="s">
        <v>7</v>
      </c>
      <c r="AH203" s="45"/>
      <c r="AI203" s="21" t="s">
        <v>7</v>
      </c>
      <c r="AJ203" s="45"/>
      <c r="AK203" s="21" t="s">
        <v>7</v>
      </c>
      <c r="AL203" s="45"/>
      <c r="AM203" s="21" t="s">
        <v>7</v>
      </c>
      <c r="AN203" s="45"/>
      <c r="AO203" s="21" t="s">
        <v>7</v>
      </c>
      <c r="AP203" s="45"/>
      <c r="AQ203" s="21" t="s">
        <v>7</v>
      </c>
      <c r="AR203" s="45"/>
      <c r="AS203" s="21" t="s">
        <v>7</v>
      </c>
      <c r="AT203" s="45"/>
      <c r="AU203" s="21" t="s">
        <v>7</v>
      </c>
      <c r="AV203" s="45"/>
      <c r="AW203" s="21" t="s">
        <v>7</v>
      </c>
      <c r="AX203" s="45"/>
      <c r="AY203" s="21" t="s">
        <v>7</v>
      </c>
    </row>
    <row r="204" spans="1:440" x14ac:dyDescent="0.25">
      <c r="A204" s="28">
        <v>5863</v>
      </c>
      <c r="B204" s="61" t="s">
        <v>1134</v>
      </c>
      <c r="C204" s="20" t="s">
        <v>107</v>
      </c>
      <c r="D204" s="20" t="s">
        <v>167</v>
      </c>
      <c r="E204" s="36">
        <v>0</v>
      </c>
      <c r="F204" s="48" t="s">
        <v>87</v>
      </c>
      <c r="G204" s="49">
        <v>4</v>
      </c>
      <c r="H204" s="28"/>
      <c r="I204" s="21">
        <v>0</v>
      </c>
      <c r="J204" s="39"/>
      <c r="K204" s="21" t="s">
        <v>7</v>
      </c>
      <c r="L204" s="39"/>
      <c r="M204" s="21" t="s">
        <v>7</v>
      </c>
      <c r="N204" s="44"/>
      <c r="O204" s="21" t="s">
        <v>7</v>
      </c>
      <c r="P204" s="44"/>
      <c r="Q204" s="21" t="s">
        <v>7</v>
      </c>
      <c r="R204" s="44"/>
      <c r="S204" s="21" t="s">
        <v>7</v>
      </c>
      <c r="T204" s="45"/>
      <c r="U204" s="21" t="s">
        <v>7</v>
      </c>
      <c r="V204" s="45"/>
      <c r="W204" s="21" t="s">
        <v>7</v>
      </c>
      <c r="X204" s="45"/>
      <c r="Y204" s="21" t="s">
        <v>7</v>
      </c>
      <c r="Z204" s="45"/>
      <c r="AA204" s="21" t="s">
        <v>7</v>
      </c>
      <c r="AB204" s="45"/>
      <c r="AC204" s="21" t="s">
        <v>7</v>
      </c>
      <c r="AD204" s="45"/>
      <c r="AE204" s="21" t="s">
        <v>7</v>
      </c>
      <c r="AF204" s="45"/>
      <c r="AG204" s="21" t="s">
        <v>7</v>
      </c>
      <c r="AH204" s="45"/>
      <c r="AI204" s="21" t="s">
        <v>7</v>
      </c>
      <c r="AJ204" s="45"/>
      <c r="AK204" s="21" t="s">
        <v>7</v>
      </c>
      <c r="AL204" s="45"/>
      <c r="AM204" s="21" t="s">
        <v>7</v>
      </c>
      <c r="AN204" s="45"/>
      <c r="AO204" s="21" t="s">
        <v>7</v>
      </c>
      <c r="AP204" s="45"/>
      <c r="AQ204" s="21" t="s">
        <v>7</v>
      </c>
      <c r="AR204" s="45"/>
      <c r="AS204" s="21" t="s">
        <v>7</v>
      </c>
      <c r="AT204" s="45"/>
      <c r="AU204" s="21" t="s">
        <v>7</v>
      </c>
      <c r="AV204" s="45"/>
      <c r="AW204" s="21" t="s">
        <v>7</v>
      </c>
      <c r="AX204" s="45"/>
      <c r="AY204" s="21" t="s">
        <v>7</v>
      </c>
    </row>
    <row r="205" spans="1:440" x14ac:dyDescent="0.25">
      <c r="A205" s="28">
        <v>254</v>
      </c>
      <c r="B205" s="61" t="s">
        <v>1134</v>
      </c>
      <c r="C205" s="20" t="s">
        <v>900</v>
      </c>
      <c r="D205" s="20" t="s">
        <v>901</v>
      </c>
      <c r="E205" s="36">
        <v>0</v>
      </c>
      <c r="F205" s="48" t="s">
        <v>87</v>
      </c>
      <c r="G205" s="49">
        <v>5</v>
      </c>
      <c r="H205" s="28"/>
      <c r="I205" s="21">
        <v>0</v>
      </c>
      <c r="J205" s="39"/>
      <c r="K205" s="21" t="s">
        <v>7</v>
      </c>
      <c r="L205" s="39"/>
      <c r="M205" s="21" t="s">
        <v>7</v>
      </c>
      <c r="N205" s="44"/>
      <c r="O205" s="21" t="s">
        <v>7</v>
      </c>
      <c r="P205" s="46"/>
      <c r="Q205" s="21" t="s">
        <v>7</v>
      </c>
      <c r="R205" s="44"/>
      <c r="S205" s="21" t="s">
        <v>7</v>
      </c>
      <c r="T205" s="45"/>
      <c r="U205" s="21" t="s">
        <v>7</v>
      </c>
      <c r="V205" s="45"/>
      <c r="W205" s="21" t="s">
        <v>7</v>
      </c>
      <c r="X205" s="44"/>
      <c r="Y205" s="21" t="s">
        <v>7</v>
      </c>
      <c r="Z205" s="45"/>
      <c r="AA205" s="21" t="s">
        <v>7</v>
      </c>
      <c r="AB205" s="45"/>
      <c r="AC205" s="21" t="s">
        <v>7</v>
      </c>
      <c r="AD205" s="45"/>
      <c r="AE205" s="21" t="s">
        <v>7</v>
      </c>
      <c r="AF205" s="45"/>
      <c r="AG205" s="21" t="s">
        <v>7</v>
      </c>
      <c r="AH205" s="45"/>
      <c r="AI205" s="21" t="s">
        <v>7</v>
      </c>
      <c r="AJ205" s="45"/>
      <c r="AK205" s="21" t="s">
        <v>7</v>
      </c>
      <c r="AL205" s="45"/>
      <c r="AM205" s="21" t="s">
        <v>7</v>
      </c>
      <c r="AN205" s="45"/>
      <c r="AO205" s="21" t="s">
        <v>7</v>
      </c>
      <c r="AP205" s="45"/>
      <c r="AQ205" s="21" t="s">
        <v>7</v>
      </c>
      <c r="AR205" s="45"/>
      <c r="AS205" s="21" t="s">
        <v>7</v>
      </c>
      <c r="AT205" s="45"/>
      <c r="AU205" s="21" t="s">
        <v>7</v>
      </c>
      <c r="AV205" s="45"/>
      <c r="AW205" s="21" t="s">
        <v>7</v>
      </c>
      <c r="AX205" s="45"/>
      <c r="AY205" s="21" t="s">
        <v>7</v>
      </c>
    </row>
    <row r="206" spans="1:440" x14ac:dyDescent="0.25">
      <c r="A206" s="28">
        <v>12959</v>
      </c>
      <c r="B206" s="61" t="s">
        <v>1134</v>
      </c>
      <c r="C206" s="20" t="s">
        <v>907</v>
      </c>
      <c r="D206" s="20" t="s">
        <v>908</v>
      </c>
      <c r="E206" s="36">
        <v>0</v>
      </c>
      <c r="F206" s="48" t="s">
        <v>75</v>
      </c>
      <c r="G206" s="49">
        <v>1</v>
      </c>
      <c r="H206" s="28"/>
      <c r="I206" s="21">
        <v>0</v>
      </c>
      <c r="J206" s="39"/>
      <c r="K206" s="21" t="s">
        <v>7</v>
      </c>
      <c r="L206" s="39"/>
      <c r="M206" s="21" t="s">
        <v>7</v>
      </c>
      <c r="N206" s="44"/>
      <c r="O206" s="21" t="s">
        <v>7</v>
      </c>
      <c r="P206" s="46"/>
      <c r="Q206" s="21" t="s">
        <v>7</v>
      </c>
      <c r="R206" s="44"/>
      <c r="S206" s="21" t="s">
        <v>7</v>
      </c>
      <c r="T206" s="45"/>
      <c r="U206" s="21" t="s">
        <v>7</v>
      </c>
      <c r="V206" s="45"/>
      <c r="W206" s="21" t="s">
        <v>7</v>
      </c>
      <c r="X206" s="44"/>
      <c r="Y206" s="21" t="s">
        <v>7</v>
      </c>
      <c r="Z206" s="45"/>
      <c r="AA206" s="21" t="s">
        <v>7</v>
      </c>
      <c r="AB206" s="45"/>
      <c r="AC206" s="21" t="s">
        <v>7</v>
      </c>
      <c r="AD206" s="45"/>
      <c r="AE206" s="21" t="s">
        <v>7</v>
      </c>
      <c r="AF206" s="45"/>
      <c r="AG206" s="21" t="s">
        <v>7</v>
      </c>
      <c r="AH206" s="45"/>
      <c r="AI206" s="21" t="s">
        <v>7</v>
      </c>
      <c r="AJ206" s="45"/>
      <c r="AK206" s="21" t="s">
        <v>7</v>
      </c>
      <c r="AL206" s="45"/>
      <c r="AM206" s="21" t="s">
        <v>7</v>
      </c>
      <c r="AN206" s="45"/>
      <c r="AO206" s="21" t="s">
        <v>7</v>
      </c>
      <c r="AP206" s="45"/>
      <c r="AQ206" s="21" t="s">
        <v>7</v>
      </c>
      <c r="AR206" s="45"/>
      <c r="AS206" s="21" t="s">
        <v>7</v>
      </c>
      <c r="AT206" s="45"/>
      <c r="AU206" s="21" t="s">
        <v>7</v>
      </c>
      <c r="AV206" s="45"/>
      <c r="AW206" s="21" t="s">
        <v>7</v>
      </c>
      <c r="AX206" s="45"/>
      <c r="AY206" s="21" t="s">
        <v>7</v>
      </c>
    </row>
    <row r="207" spans="1:440" x14ac:dyDescent="0.25">
      <c r="A207" s="28">
        <v>11193</v>
      </c>
      <c r="B207" s="61" t="s">
        <v>1134</v>
      </c>
      <c r="C207" s="20" t="s">
        <v>919</v>
      </c>
      <c r="D207" s="20" t="s">
        <v>920</v>
      </c>
      <c r="E207" s="36">
        <v>0</v>
      </c>
      <c r="F207" s="48" t="s">
        <v>75</v>
      </c>
      <c r="G207" s="49">
        <v>2</v>
      </c>
      <c r="H207" s="28"/>
      <c r="I207" s="21">
        <v>0</v>
      </c>
      <c r="J207" s="39"/>
      <c r="K207" s="21" t="s">
        <v>7</v>
      </c>
      <c r="L207" s="39"/>
      <c r="M207" s="21" t="s">
        <v>7</v>
      </c>
      <c r="N207" s="44"/>
      <c r="O207" s="21" t="s">
        <v>7</v>
      </c>
      <c r="P207" s="46"/>
      <c r="Q207" s="21" t="s">
        <v>7</v>
      </c>
      <c r="R207" s="44"/>
      <c r="S207" s="21" t="s">
        <v>7</v>
      </c>
      <c r="T207" s="45"/>
      <c r="U207" s="21" t="s">
        <v>7</v>
      </c>
      <c r="V207" s="45"/>
      <c r="W207" s="21" t="s">
        <v>7</v>
      </c>
      <c r="X207" s="44"/>
      <c r="Y207" s="21" t="s">
        <v>7</v>
      </c>
      <c r="Z207" s="45"/>
      <c r="AA207" s="21" t="s">
        <v>7</v>
      </c>
      <c r="AB207" s="45"/>
      <c r="AC207" s="21" t="s">
        <v>7</v>
      </c>
      <c r="AD207" s="45"/>
      <c r="AE207" s="21" t="s">
        <v>7</v>
      </c>
      <c r="AF207" s="45"/>
      <c r="AG207" s="21" t="s">
        <v>7</v>
      </c>
      <c r="AH207" s="45"/>
      <c r="AI207" s="21" t="s">
        <v>7</v>
      </c>
      <c r="AJ207" s="45"/>
      <c r="AK207" s="21" t="s">
        <v>7</v>
      </c>
      <c r="AL207" s="45"/>
      <c r="AM207" s="21" t="s">
        <v>7</v>
      </c>
      <c r="AN207" s="45"/>
      <c r="AO207" s="21" t="s">
        <v>7</v>
      </c>
      <c r="AP207" s="45"/>
      <c r="AQ207" s="21" t="s">
        <v>7</v>
      </c>
      <c r="AR207" s="45"/>
      <c r="AS207" s="21" t="s">
        <v>7</v>
      </c>
      <c r="AT207" s="45"/>
      <c r="AU207" s="21" t="s">
        <v>7</v>
      </c>
      <c r="AV207" s="45"/>
      <c r="AW207" s="21" t="s">
        <v>7</v>
      </c>
      <c r="AX207" s="45"/>
      <c r="AY207" s="21" t="s">
        <v>7</v>
      </c>
    </row>
    <row r="208" spans="1:440" x14ac:dyDescent="0.25">
      <c r="A208" s="28">
        <v>12218</v>
      </c>
      <c r="B208" s="61" t="s">
        <v>1134</v>
      </c>
      <c r="C208" s="20" t="s">
        <v>919</v>
      </c>
      <c r="D208" s="20" t="s">
        <v>569</v>
      </c>
      <c r="E208" s="36">
        <v>0</v>
      </c>
      <c r="F208" s="48" t="s">
        <v>49</v>
      </c>
      <c r="G208" s="49">
        <v>1</v>
      </c>
      <c r="H208" s="28"/>
      <c r="I208" s="21">
        <v>0</v>
      </c>
      <c r="J208" s="39"/>
      <c r="K208" s="21" t="s">
        <v>7</v>
      </c>
      <c r="L208" s="39"/>
      <c r="M208" s="21" t="s">
        <v>7</v>
      </c>
      <c r="N208" s="44"/>
      <c r="O208" s="21" t="s">
        <v>7</v>
      </c>
      <c r="P208" s="46"/>
      <c r="Q208" s="21" t="s">
        <v>7</v>
      </c>
      <c r="R208" s="44"/>
      <c r="S208" s="21" t="s">
        <v>7</v>
      </c>
      <c r="T208" s="45"/>
      <c r="U208" s="21" t="s">
        <v>7</v>
      </c>
      <c r="V208" s="45"/>
      <c r="W208" s="21" t="s">
        <v>7</v>
      </c>
      <c r="X208" s="44"/>
      <c r="Y208" s="21" t="s">
        <v>7</v>
      </c>
      <c r="Z208" s="45"/>
      <c r="AA208" s="21" t="s">
        <v>7</v>
      </c>
      <c r="AB208" s="45"/>
      <c r="AC208" s="21" t="s">
        <v>7</v>
      </c>
      <c r="AD208" s="45"/>
      <c r="AE208" s="21" t="s">
        <v>7</v>
      </c>
      <c r="AF208" s="45"/>
      <c r="AG208" s="21" t="s">
        <v>7</v>
      </c>
      <c r="AH208" s="45"/>
      <c r="AI208" s="21" t="s">
        <v>7</v>
      </c>
      <c r="AJ208" s="45"/>
      <c r="AK208" s="21" t="s">
        <v>7</v>
      </c>
      <c r="AL208" s="45"/>
      <c r="AM208" s="21" t="s">
        <v>7</v>
      </c>
      <c r="AN208" s="45"/>
      <c r="AO208" s="21" t="s">
        <v>7</v>
      </c>
      <c r="AP208" s="45"/>
      <c r="AQ208" s="21" t="s">
        <v>7</v>
      </c>
      <c r="AR208" s="45"/>
      <c r="AS208" s="21" t="s">
        <v>7</v>
      </c>
      <c r="AT208" s="45"/>
      <c r="AU208" s="21" t="s">
        <v>7</v>
      </c>
      <c r="AV208" s="45"/>
      <c r="AW208" s="21" t="s">
        <v>7</v>
      </c>
      <c r="AX208" s="45"/>
      <c r="AY208" s="21" t="s">
        <v>7</v>
      </c>
    </row>
    <row r="209" spans="1:51" x14ac:dyDescent="0.25">
      <c r="A209" s="28">
        <v>27</v>
      </c>
      <c r="B209" s="61" t="s">
        <v>1134</v>
      </c>
      <c r="C209" s="20" t="s">
        <v>928</v>
      </c>
      <c r="D209" s="20" t="s">
        <v>929</v>
      </c>
      <c r="E209" s="36">
        <v>0</v>
      </c>
      <c r="F209" s="48" t="s">
        <v>75</v>
      </c>
      <c r="G209" s="49">
        <v>2</v>
      </c>
      <c r="H209" s="28"/>
      <c r="I209" s="21">
        <v>0</v>
      </c>
      <c r="J209" s="39"/>
      <c r="K209" s="21" t="s">
        <v>7</v>
      </c>
      <c r="L209" s="39"/>
      <c r="M209" s="21" t="s">
        <v>7</v>
      </c>
      <c r="N209" s="44"/>
      <c r="O209" s="21" t="s">
        <v>7</v>
      </c>
      <c r="P209" s="44"/>
      <c r="Q209" s="21" t="s">
        <v>7</v>
      </c>
      <c r="R209" s="44"/>
      <c r="S209" s="21" t="s">
        <v>7</v>
      </c>
      <c r="T209" s="45"/>
      <c r="U209" s="21" t="s">
        <v>7</v>
      </c>
      <c r="V209" s="45"/>
      <c r="W209" s="21" t="s">
        <v>7</v>
      </c>
      <c r="X209" s="45"/>
      <c r="Y209" s="21" t="s">
        <v>7</v>
      </c>
      <c r="Z209" s="45"/>
      <c r="AA209" s="21" t="s">
        <v>7</v>
      </c>
      <c r="AB209" s="45"/>
      <c r="AC209" s="21" t="s">
        <v>7</v>
      </c>
      <c r="AD209" s="45"/>
      <c r="AE209" s="21" t="s">
        <v>7</v>
      </c>
      <c r="AF209" s="45"/>
      <c r="AG209" s="21" t="s">
        <v>7</v>
      </c>
      <c r="AH209" s="45"/>
      <c r="AI209" s="21" t="s">
        <v>7</v>
      </c>
      <c r="AJ209" s="45"/>
      <c r="AK209" s="21" t="s">
        <v>7</v>
      </c>
      <c r="AL209" s="45"/>
      <c r="AM209" s="21" t="s">
        <v>7</v>
      </c>
      <c r="AN209" s="45"/>
      <c r="AO209" s="21" t="s">
        <v>7</v>
      </c>
      <c r="AP209" s="45"/>
      <c r="AQ209" s="21" t="s">
        <v>7</v>
      </c>
      <c r="AR209" s="45"/>
      <c r="AS209" s="21" t="s">
        <v>7</v>
      </c>
      <c r="AT209" s="45"/>
      <c r="AU209" s="21" t="s">
        <v>7</v>
      </c>
      <c r="AV209" s="45"/>
      <c r="AW209" s="21" t="s">
        <v>7</v>
      </c>
      <c r="AX209" s="45"/>
      <c r="AY209" s="21" t="s">
        <v>7</v>
      </c>
    </row>
    <row r="210" spans="1:51" x14ac:dyDescent="0.25">
      <c r="A210" s="28">
        <v>11140</v>
      </c>
      <c r="B210" s="61" t="s">
        <v>1134</v>
      </c>
      <c r="C210" s="20" t="s">
        <v>942</v>
      </c>
      <c r="D210" s="20" t="s">
        <v>321</v>
      </c>
      <c r="E210" s="36">
        <v>0</v>
      </c>
      <c r="F210" s="48" t="s">
        <v>75</v>
      </c>
      <c r="G210" s="49">
        <v>1</v>
      </c>
      <c r="H210" s="28"/>
      <c r="I210" s="21">
        <v>0</v>
      </c>
      <c r="J210" s="39"/>
      <c r="K210" s="21" t="s">
        <v>7</v>
      </c>
      <c r="L210" s="39"/>
      <c r="M210" s="21" t="s">
        <v>7</v>
      </c>
      <c r="N210" s="44"/>
      <c r="O210" s="21" t="s">
        <v>7</v>
      </c>
      <c r="P210" s="46"/>
      <c r="Q210" s="21" t="s">
        <v>7</v>
      </c>
      <c r="R210" s="44"/>
      <c r="S210" s="21" t="s">
        <v>7</v>
      </c>
      <c r="T210" s="45"/>
      <c r="U210" s="21" t="s">
        <v>7</v>
      </c>
      <c r="V210" s="45"/>
      <c r="W210" s="21" t="s">
        <v>7</v>
      </c>
      <c r="X210" s="44"/>
      <c r="Y210" s="21" t="s">
        <v>7</v>
      </c>
      <c r="Z210" s="45"/>
      <c r="AA210" s="21" t="s">
        <v>7</v>
      </c>
      <c r="AB210" s="45"/>
      <c r="AC210" s="21" t="s">
        <v>7</v>
      </c>
      <c r="AD210" s="45"/>
      <c r="AE210" s="21" t="s">
        <v>7</v>
      </c>
      <c r="AF210" s="45"/>
      <c r="AG210" s="21" t="s">
        <v>7</v>
      </c>
      <c r="AH210" s="45"/>
      <c r="AI210" s="21" t="s">
        <v>7</v>
      </c>
      <c r="AJ210" s="45"/>
      <c r="AK210" s="21" t="s">
        <v>7</v>
      </c>
      <c r="AL210" s="45"/>
      <c r="AM210" s="21" t="s">
        <v>7</v>
      </c>
      <c r="AN210" s="45"/>
      <c r="AO210" s="21" t="s">
        <v>7</v>
      </c>
      <c r="AP210" s="45"/>
      <c r="AQ210" s="21" t="s">
        <v>7</v>
      </c>
      <c r="AR210" s="45"/>
      <c r="AS210" s="21" t="s">
        <v>7</v>
      </c>
      <c r="AT210" s="45"/>
      <c r="AU210" s="21" t="s">
        <v>7</v>
      </c>
      <c r="AV210" s="45"/>
      <c r="AW210" s="21" t="s">
        <v>7</v>
      </c>
      <c r="AX210" s="45"/>
      <c r="AY210" s="21" t="s">
        <v>7</v>
      </c>
    </row>
    <row r="211" spans="1:51" x14ac:dyDescent="0.25">
      <c r="A211" s="28">
        <v>4082</v>
      </c>
      <c r="B211" s="61" t="s">
        <v>1134</v>
      </c>
      <c r="C211" s="20" t="s">
        <v>946</v>
      </c>
      <c r="D211" s="20" t="s">
        <v>103</v>
      </c>
      <c r="E211" s="36">
        <v>0</v>
      </c>
      <c r="F211" s="48" t="s">
        <v>87</v>
      </c>
      <c r="G211" s="49">
        <v>1</v>
      </c>
      <c r="H211" s="28"/>
      <c r="I211" s="21">
        <v>0</v>
      </c>
      <c r="J211" s="39"/>
      <c r="K211" s="21" t="s">
        <v>7</v>
      </c>
      <c r="L211" s="39"/>
      <c r="M211" s="21" t="s">
        <v>7</v>
      </c>
      <c r="N211" s="44"/>
      <c r="O211" s="21" t="s">
        <v>7</v>
      </c>
      <c r="P211" s="44"/>
      <c r="Q211" s="21" t="s">
        <v>7</v>
      </c>
      <c r="R211" s="44"/>
      <c r="S211" s="21" t="s">
        <v>7</v>
      </c>
      <c r="T211" s="45"/>
      <c r="U211" s="21" t="s">
        <v>7</v>
      </c>
      <c r="V211" s="45"/>
      <c r="W211" s="21" t="s">
        <v>7</v>
      </c>
      <c r="X211" s="45"/>
      <c r="Y211" s="21" t="s">
        <v>7</v>
      </c>
      <c r="Z211" s="45"/>
      <c r="AA211" s="21" t="s">
        <v>7</v>
      </c>
      <c r="AB211" s="45"/>
      <c r="AC211" s="21" t="s">
        <v>7</v>
      </c>
      <c r="AD211" s="45"/>
      <c r="AE211" s="21" t="s">
        <v>7</v>
      </c>
      <c r="AF211" s="45"/>
      <c r="AG211" s="21" t="s">
        <v>7</v>
      </c>
      <c r="AH211" s="45"/>
      <c r="AI211" s="21" t="s">
        <v>7</v>
      </c>
      <c r="AJ211" s="45"/>
      <c r="AK211" s="21" t="s">
        <v>7</v>
      </c>
      <c r="AL211" s="45"/>
      <c r="AM211" s="21" t="s">
        <v>7</v>
      </c>
      <c r="AN211" s="45"/>
      <c r="AO211" s="21" t="s">
        <v>7</v>
      </c>
      <c r="AP211" s="45"/>
      <c r="AQ211" s="21" t="s">
        <v>7</v>
      </c>
      <c r="AR211" s="45"/>
      <c r="AS211" s="21" t="s">
        <v>7</v>
      </c>
      <c r="AT211" s="45"/>
      <c r="AU211" s="21" t="s">
        <v>7</v>
      </c>
      <c r="AV211" s="45"/>
      <c r="AW211" s="21" t="s">
        <v>7</v>
      </c>
      <c r="AX211" s="45"/>
      <c r="AY211" s="21" t="s">
        <v>7</v>
      </c>
    </row>
    <row r="212" spans="1:51" x14ac:dyDescent="0.25">
      <c r="A212" s="28">
        <v>4081</v>
      </c>
      <c r="B212" s="61" t="s">
        <v>1134</v>
      </c>
      <c r="C212" s="20" t="s">
        <v>946</v>
      </c>
      <c r="D212" s="20" t="s">
        <v>951</v>
      </c>
      <c r="E212" s="36">
        <v>0</v>
      </c>
      <c r="F212" s="48" t="s">
        <v>75</v>
      </c>
      <c r="G212" s="49">
        <v>2</v>
      </c>
      <c r="H212" s="28"/>
      <c r="I212" s="21">
        <v>0</v>
      </c>
      <c r="J212" s="39"/>
      <c r="K212" s="21" t="s">
        <v>7</v>
      </c>
      <c r="L212" s="39"/>
      <c r="M212" s="21" t="s">
        <v>7</v>
      </c>
      <c r="N212" s="44"/>
      <c r="O212" s="21" t="s">
        <v>7</v>
      </c>
      <c r="P212" s="46"/>
      <c r="Q212" s="21" t="s">
        <v>7</v>
      </c>
      <c r="R212" s="44"/>
      <c r="S212" s="21" t="s">
        <v>7</v>
      </c>
      <c r="T212" s="45"/>
      <c r="U212" s="21" t="s">
        <v>7</v>
      </c>
      <c r="V212" s="45"/>
      <c r="W212" s="21" t="s">
        <v>7</v>
      </c>
      <c r="X212" s="44"/>
      <c r="Y212" s="21" t="s">
        <v>7</v>
      </c>
      <c r="Z212" s="45"/>
      <c r="AA212" s="21" t="s">
        <v>7</v>
      </c>
      <c r="AB212" s="45"/>
      <c r="AC212" s="21" t="s">
        <v>7</v>
      </c>
      <c r="AD212" s="45"/>
      <c r="AE212" s="21" t="s">
        <v>7</v>
      </c>
      <c r="AF212" s="45"/>
      <c r="AG212" s="21" t="s">
        <v>7</v>
      </c>
      <c r="AH212" s="45"/>
      <c r="AI212" s="21" t="s">
        <v>7</v>
      </c>
      <c r="AJ212" s="45"/>
      <c r="AK212" s="21" t="s">
        <v>7</v>
      </c>
      <c r="AL212" s="45"/>
      <c r="AM212" s="21" t="s">
        <v>7</v>
      </c>
      <c r="AN212" s="45"/>
      <c r="AO212" s="21" t="s">
        <v>7</v>
      </c>
      <c r="AP212" s="45"/>
      <c r="AQ212" s="21" t="s">
        <v>7</v>
      </c>
      <c r="AR212" s="45"/>
      <c r="AS212" s="21" t="s">
        <v>7</v>
      </c>
      <c r="AT212" s="45"/>
      <c r="AU212" s="21" t="s">
        <v>7</v>
      </c>
      <c r="AV212" s="45"/>
      <c r="AW212" s="21" t="s">
        <v>7</v>
      </c>
      <c r="AX212" s="45"/>
      <c r="AY212" s="21" t="s">
        <v>7</v>
      </c>
    </row>
    <row r="213" spans="1:51" x14ac:dyDescent="0.25">
      <c r="A213" s="28">
        <v>8139</v>
      </c>
      <c r="B213" s="61" t="s">
        <v>1134</v>
      </c>
      <c r="C213" s="20" t="s">
        <v>946</v>
      </c>
      <c r="D213" s="20" t="s">
        <v>954</v>
      </c>
      <c r="E213" s="36">
        <v>0</v>
      </c>
      <c r="F213" s="48" t="s">
        <v>49</v>
      </c>
      <c r="G213" s="49">
        <v>1</v>
      </c>
      <c r="H213" s="28"/>
      <c r="I213" s="21">
        <v>0</v>
      </c>
      <c r="J213" s="39"/>
      <c r="K213" s="21" t="s">
        <v>7</v>
      </c>
      <c r="L213" s="39"/>
      <c r="M213" s="21" t="s">
        <v>7</v>
      </c>
      <c r="N213" s="44"/>
      <c r="O213" s="21" t="s">
        <v>7</v>
      </c>
      <c r="P213" s="44"/>
      <c r="Q213" s="21" t="s">
        <v>7</v>
      </c>
      <c r="R213" s="44"/>
      <c r="S213" s="21" t="s">
        <v>7</v>
      </c>
      <c r="T213" s="45"/>
      <c r="U213" s="21" t="s">
        <v>7</v>
      </c>
      <c r="V213" s="45"/>
      <c r="W213" s="21" t="s">
        <v>7</v>
      </c>
      <c r="X213" s="45"/>
      <c r="Y213" s="21" t="s">
        <v>7</v>
      </c>
      <c r="Z213" s="45"/>
      <c r="AA213" s="21" t="s">
        <v>7</v>
      </c>
      <c r="AB213" s="45"/>
      <c r="AC213" s="21" t="s">
        <v>7</v>
      </c>
      <c r="AD213" s="45"/>
      <c r="AE213" s="21" t="s">
        <v>7</v>
      </c>
      <c r="AF213" s="45"/>
      <c r="AG213" s="21" t="s">
        <v>7</v>
      </c>
      <c r="AH213" s="45"/>
      <c r="AI213" s="21" t="s">
        <v>7</v>
      </c>
      <c r="AJ213" s="45"/>
      <c r="AK213" s="21" t="s">
        <v>7</v>
      </c>
      <c r="AL213" s="45"/>
      <c r="AM213" s="21" t="s">
        <v>7</v>
      </c>
      <c r="AN213" s="45"/>
      <c r="AO213" s="21" t="s">
        <v>7</v>
      </c>
      <c r="AP213" s="45"/>
      <c r="AQ213" s="21" t="s">
        <v>7</v>
      </c>
      <c r="AR213" s="45"/>
      <c r="AS213" s="21" t="s">
        <v>7</v>
      </c>
      <c r="AT213" s="45"/>
      <c r="AU213" s="21" t="s">
        <v>7</v>
      </c>
      <c r="AV213" s="45"/>
      <c r="AW213" s="21" t="s">
        <v>7</v>
      </c>
      <c r="AX213" s="45"/>
      <c r="AY213" s="21" t="s">
        <v>7</v>
      </c>
    </row>
    <row r="214" spans="1:51" x14ac:dyDescent="0.25">
      <c r="A214" s="28">
        <v>13428</v>
      </c>
      <c r="B214" s="61" t="s">
        <v>1134</v>
      </c>
      <c r="C214" s="20" t="s">
        <v>955</v>
      </c>
      <c r="D214" s="20" t="s">
        <v>956</v>
      </c>
      <c r="E214" s="36">
        <v>0</v>
      </c>
      <c r="F214" s="48" t="s">
        <v>252</v>
      </c>
      <c r="G214" s="50" t="s">
        <v>49</v>
      </c>
      <c r="H214" s="28"/>
      <c r="I214" s="21">
        <v>0</v>
      </c>
      <c r="J214" s="39"/>
      <c r="K214" s="21" t="s">
        <v>7</v>
      </c>
      <c r="L214" s="39"/>
      <c r="M214" s="21" t="s">
        <v>7</v>
      </c>
      <c r="N214" s="44"/>
      <c r="O214" s="21" t="s">
        <v>7</v>
      </c>
      <c r="P214" s="46"/>
      <c r="Q214" s="21" t="s">
        <v>7</v>
      </c>
      <c r="R214" s="44"/>
      <c r="S214" s="21" t="s">
        <v>7</v>
      </c>
      <c r="T214" s="45"/>
      <c r="U214" s="21" t="s">
        <v>7</v>
      </c>
      <c r="V214" s="45"/>
      <c r="W214" s="21" t="s">
        <v>7</v>
      </c>
      <c r="X214" s="44"/>
      <c r="Y214" s="21" t="s">
        <v>7</v>
      </c>
      <c r="Z214" s="45"/>
      <c r="AA214" s="21" t="s">
        <v>7</v>
      </c>
      <c r="AB214" s="45"/>
      <c r="AC214" s="21" t="s">
        <v>7</v>
      </c>
      <c r="AD214" s="45"/>
      <c r="AE214" s="21" t="s">
        <v>7</v>
      </c>
      <c r="AF214" s="45"/>
      <c r="AG214" s="21" t="s">
        <v>7</v>
      </c>
      <c r="AH214" s="45"/>
      <c r="AI214" s="21" t="s">
        <v>7</v>
      </c>
      <c r="AJ214" s="45"/>
      <c r="AK214" s="21" t="s">
        <v>7</v>
      </c>
      <c r="AL214" s="45"/>
      <c r="AM214" s="21" t="s">
        <v>7</v>
      </c>
      <c r="AN214" s="45"/>
      <c r="AO214" s="21" t="s">
        <v>7</v>
      </c>
      <c r="AP214" s="45"/>
      <c r="AQ214" s="21" t="s">
        <v>7</v>
      </c>
      <c r="AR214" s="45"/>
      <c r="AS214" s="21" t="s">
        <v>7</v>
      </c>
      <c r="AT214" s="45"/>
      <c r="AU214" s="21" t="s">
        <v>7</v>
      </c>
      <c r="AV214" s="45"/>
      <c r="AW214" s="21" t="s">
        <v>7</v>
      </c>
      <c r="AX214" s="45"/>
      <c r="AY214" s="21" t="s">
        <v>7</v>
      </c>
    </row>
    <row r="215" spans="1:51" x14ac:dyDescent="0.25">
      <c r="A215" s="28">
        <v>13334</v>
      </c>
      <c r="B215" s="61" t="s">
        <v>1134</v>
      </c>
      <c r="C215" s="20" t="s">
        <v>957</v>
      </c>
      <c r="D215" s="20" t="s">
        <v>958</v>
      </c>
      <c r="E215" s="36">
        <v>0</v>
      </c>
      <c r="F215" s="48" t="s">
        <v>49</v>
      </c>
      <c r="G215" s="49">
        <v>1</v>
      </c>
      <c r="H215" s="28"/>
      <c r="I215" s="21">
        <v>0</v>
      </c>
      <c r="J215" s="39"/>
      <c r="K215" s="21" t="s">
        <v>7</v>
      </c>
      <c r="L215" s="39"/>
      <c r="M215" s="21" t="s">
        <v>7</v>
      </c>
      <c r="N215" s="44"/>
      <c r="O215" s="21" t="s">
        <v>7</v>
      </c>
      <c r="P215" s="46"/>
      <c r="Q215" s="21" t="s">
        <v>7</v>
      </c>
      <c r="R215" s="44"/>
      <c r="S215" s="21" t="s">
        <v>7</v>
      </c>
      <c r="T215" s="45"/>
      <c r="U215" s="21" t="s">
        <v>7</v>
      </c>
      <c r="V215" s="45"/>
      <c r="W215" s="21" t="s">
        <v>7</v>
      </c>
      <c r="X215" s="44"/>
      <c r="Y215" s="21" t="s">
        <v>7</v>
      </c>
      <c r="Z215" s="45"/>
      <c r="AA215" s="21" t="s">
        <v>7</v>
      </c>
      <c r="AB215" s="45"/>
      <c r="AC215" s="21" t="s">
        <v>7</v>
      </c>
      <c r="AD215" s="45"/>
      <c r="AE215" s="21" t="s">
        <v>7</v>
      </c>
      <c r="AF215" s="45"/>
      <c r="AG215" s="21" t="s">
        <v>7</v>
      </c>
      <c r="AH215" s="45"/>
      <c r="AI215" s="21" t="s">
        <v>7</v>
      </c>
      <c r="AJ215" s="45"/>
      <c r="AK215" s="21" t="s">
        <v>7</v>
      </c>
      <c r="AL215" s="45"/>
      <c r="AM215" s="21" t="s">
        <v>7</v>
      </c>
      <c r="AN215" s="45"/>
      <c r="AO215" s="21" t="s">
        <v>7</v>
      </c>
      <c r="AP215" s="45"/>
      <c r="AQ215" s="21" t="s">
        <v>7</v>
      </c>
      <c r="AR215" s="45"/>
      <c r="AS215" s="21" t="s">
        <v>7</v>
      </c>
      <c r="AT215" s="45"/>
      <c r="AU215" s="21" t="s">
        <v>7</v>
      </c>
      <c r="AV215" s="45"/>
      <c r="AW215" s="21" t="s">
        <v>7</v>
      </c>
      <c r="AX215" s="45"/>
      <c r="AY215" s="21" t="s">
        <v>7</v>
      </c>
    </row>
    <row r="216" spans="1:51" x14ac:dyDescent="0.25">
      <c r="A216" s="28">
        <v>13475</v>
      </c>
      <c r="B216" s="61" t="s">
        <v>1134</v>
      </c>
      <c r="C216" s="20" t="s">
        <v>972</v>
      </c>
      <c r="D216" s="20" t="s">
        <v>79</v>
      </c>
      <c r="E216" s="36">
        <v>0</v>
      </c>
      <c r="F216" s="48" t="s">
        <v>49</v>
      </c>
      <c r="G216" s="49">
        <v>1</v>
      </c>
      <c r="H216" s="28"/>
      <c r="I216" s="21">
        <v>0</v>
      </c>
      <c r="J216" s="39"/>
      <c r="K216" s="21" t="s">
        <v>7</v>
      </c>
      <c r="L216" s="39"/>
      <c r="M216" s="21" t="s">
        <v>7</v>
      </c>
      <c r="N216" s="44"/>
      <c r="O216" s="21" t="s">
        <v>7</v>
      </c>
      <c r="P216" s="44"/>
      <c r="Q216" s="21" t="s">
        <v>7</v>
      </c>
      <c r="R216" s="44"/>
      <c r="S216" s="21" t="s">
        <v>7</v>
      </c>
      <c r="T216" s="45"/>
      <c r="U216" s="21" t="s">
        <v>7</v>
      </c>
      <c r="V216" s="45"/>
      <c r="W216" s="21" t="s">
        <v>7</v>
      </c>
      <c r="X216" s="44"/>
      <c r="Y216" s="21" t="s">
        <v>7</v>
      </c>
      <c r="Z216" s="45"/>
      <c r="AA216" s="21" t="s">
        <v>7</v>
      </c>
      <c r="AB216" s="45"/>
      <c r="AC216" s="21" t="s">
        <v>7</v>
      </c>
      <c r="AD216" s="45"/>
      <c r="AE216" s="21" t="s">
        <v>7</v>
      </c>
      <c r="AF216" s="45"/>
      <c r="AG216" s="21" t="s">
        <v>7</v>
      </c>
      <c r="AH216" s="45"/>
      <c r="AI216" s="21" t="s">
        <v>7</v>
      </c>
      <c r="AJ216" s="45"/>
      <c r="AK216" s="21" t="s">
        <v>7</v>
      </c>
      <c r="AL216" s="45"/>
      <c r="AM216" s="21" t="s">
        <v>7</v>
      </c>
      <c r="AN216" s="45"/>
      <c r="AO216" s="21" t="s">
        <v>7</v>
      </c>
      <c r="AP216" s="45"/>
      <c r="AQ216" s="21" t="s">
        <v>7</v>
      </c>
      <c r="AR216" s="45"/>
      <c r="AS216" s="21" t="s">
        <v>7</v>
      </c>
      <c r="AT216" s="45"/>
      <c r="AU216" s="21" t="s">
        <v>7</v>
      </c>
      <c r="AV216" s="45"/>
      <c r="AW216" s="21" t="s">
        <v>7</v>
      </c>
      <c r="AX216" s="45"/>
      <c r="AY216" s="21" t="s">
        <v>7</v>
      </c>
    </row>
    <row r="217" spans="1:51" x14ac:dyDescent="0.25">
      <c r="A217" s="28">
        <v>2236</v>
      </c>
      <c r="B217" s="61" t="s">
        <v>1134</v>
      </c>
      <c r="C217" s="20" t="s">
        <v>978</v>
      </c>
      <c r="D217" s="20" t="s">
        <v>979</v>
      </c>
      <c r="E217" s="36">
        <v>0</v>
      </c>
      <c r="F217" s="48" t="s">
        <v>45</v>
      </c>
      <c r="G217" s="49">
        <v>5</v>
      </c>
      <c r="H217" s="28"/>
      <c r="I217" s="21">
        <v>0</v>
      </c>
      <c r="J217" s="39"/>
      <c r="K217" s="21" t="s">
        <v>7</v>
      </c>
      <c r="L217" s="39"/>
      <c r="M217" s="21" t="s">
        <v>7</v>
      </c>
      <c r="N217" s="44"/>
      <c r="O217" s="21" t="s">
        <v>7</v>
      </c>
      <c r="P217" s="46"/>
      <c r="Q217" s="21" t="s">
        <v>7</v>
      </c>
      <c r="R217" s="44"/>
      <c r="S217" s="21" t="s">
        <v>7</v>
      </c>
      <c r="T217" s="45"/>
      <c r="U217" s="21" t="s">
        <v>7</v>
      </c>
      <c r="V217" s="45"/>
      <c r="W217" s="21" t="s">
        <v>7</v>
      </c>
      <c r="X217" s="45"/>
      <c r="Y217" s="21" t="s">
        <v>7</v>
      </c>
      <c r="Z217" s="45"/>
      <c r="AA217" s="21" t="s">
        <v>7</v>
      </c>
      <c r="AB217" s="45"/>
      <c r="AC217" s="21" t="s">
        <v>7</v>
      </c>
      <c r="AD217" s="45"/>
      <c r="AE217" s="21" t="s">
        <v>7</v>
      </c>
      <c r="AF217" s="45"/>
      <c r="AG217" s="21" t="s">
        <v>7</v>
      </c>
      <c r="AH217" s="45"/>
      <c r="AI217" s="21" t="s">
        <v>7</v>
      </c>
      <c r="AJ217" s="45"/>
      <c r="AK217" s="21" t="s">
        <v>7</v>
      </c>
      <c r="AL217" s="45"/>
      <c r="AM217" s="21" t="s">
        <v>7</v>
      </c>
      <c r="AN217" s="45"/>
      <c r="AO217" s="21" t="s">
        <v>7</v>
      </c>
      <c r="AP217" s="45"/>
      <c r="AQ217" s="21" t="s">
        <v>7</v>
      </c>
      <c r="AR217" s="45"/>
      <c r="AS217" s="21" t="s">
        <v>7</v>
      </c>
      <c r="AT217" s="45"/>
      <c r="AU217" s="21" t="s">
        <v>7</v>
      </c>
      <c r="AV217" s="45"/>
      <c r="AW217" s="21" t="s">
        <v>7</v>
      </c>
      <c r="AX217" s="45"/>
      <c r="AY217" s="21" t="s">
        <v>7</v>
      </c>
    </row>
    <row r="218" spans="1:51" x14ac:dyDescent="0.25">
      <c r="A218" s="28">
        <v>5396</v>
      </c>
      <c r="B218" s="61" t="s">
        <v>1134</v>
      </c>
      <c r="C218" s="20" t="s">
        <v>175</v>
      </c>
      <c r="D218" s="20" t="s">
        <v>176</v>
      </c>
      <c r="E218" s="36">
        <v>0</v>
      </c>
      <c r="F218" s="48" t="s">
        <v>49</v>
      </c>
      <c r="G218" s="49">
        <v>1</v>
      </c>
      <c r="H218" s="28"/>
      <c r="I218" s="21">
        <v>0</v>
      </c>
      <c r="J218" s="39"/>
      <c r="K218" s="21" t="s">
        <v>7</v>
      </c>
      <c r="L218" s="39"/>
      <c r="M218" s="21" t="s">
        <v>7</v>
      </c>
      <c r="N218" s="44"/>
      <c r="O218" s="21" t="s">
        <v>7</v>
      </c>
      <c r="P218" s="44"/>
      <c r="Q218" s="21" t="s">
        <v>7</v>
      </c>
      <c r="R218" s="44"/>
      <c r="S218" s="21" t="s">
        <v>7</v>
      </c>
      <c r="T218" s="45"/>
      <c r="U218" s="21" t="s">
        <v>7</v>
      </c>
      <c r="V218" s="45"/>
      <c r="W218" s="21" t="s">
        <v>7</v>
      </c>
      <c r="X218" s="44"/>
      <c r="Y218" s="21" t="s">
        <v>7</v>
      </c>
      <c r="Z218" s="45"/>
      <c r="AA218" s="21" t="s">
        <v>7</v>
      </c>
      <c r="AB218" s="45"/>
      <c r="AC218" s="21" t="s">
        <v>7</v>
      </c>
      <c r="AD218" s="45"/>
      <c r="AE218" s="21" t="s">
        <v>7</v>
      </c>
      <c r="AF218" s="45"/>
      <c r="AG218" s="21" t="s">
        <v>7</v>
      </c>
      <c r="AH218" s="45"/>
      <c r="AI218" s="21" t="s">
        <v>7</v>
      </c>
      <c r="AJ218" s="45"/>
      <c r="AK218" s="21" t="s">
        <v>7</v>
      </c>
      <c r="AL218" s="45"/>
      <c r="AM218" s="21" t="s">
        <v>7</v>
      </c>
      <c r="AN218" s="45"/>
      <c r="AO218" s="21" t="s">
        <v>7</v>
      </c>
      <c r="AP218" s="45"/>
      <c r="AQ218" s="21" t="s">
        <v>7</v>
      </c>
      <c r="AR218" s="45"/>
      <c r="AS218" s="21" t="s">
        <v>7</v>
      </c>
      <c r="AT218" s="45"/>
      <c r="AU218" s="21" t="s">
        <v>7</v>
      </c>
      <c r="AV218" s="45"/>
      <c r="AW218" s="21" t="s">
        <v>7</v>
      </c>
      <c r="AX218" s="45"/>
      <c r="AY218" s="21" t="s">
        <v>7</v>
      </c>
    </row>
    <row r="219" spans="1:51" x14ac:dyDescent="0.25">
      <c r="A219" s="28">
        <v>4116</v>
      </c>
      <c r="B219" s="61" t="s">
        <v>1134</v>
      </c>
      <c r="C219" s="20" t="s">
        <v>983</v>
      </c>
      <c r="D219" s="20" t="s">
        <v>984</v>
      </c>
      <c r="E219" s="36">
        <v>0</v>
      </c>
      <c r="F219" s="48" t="s">
        <v>87</v>
      </c>
      <c r="G219" s="49">
        <v>1</v>
      </c>
      <c r="H219" s="28"/>
      <c r="I219" s="21">
        <v>0</v>
      </c>
      <c r="J219" s="39"/>
      <c r="K219" s="21" t="s">
        <v>7</v>
      </c>
      <c r="L219" s="39"/>
      <c r="M219" s="21" t="s">
        <v>7</v>
      </c>
      <c r="N219" s="44"/>
      <c r="O219" s="21" t="s">
        <v>7</v>
      </c>
      <c r="P219" s="46"/>
      <c r="Q219" s="21" t="s">
        <v>7</v>
      </c>
      <c r="R219" s="44"/>
      <c r="S219" s="21" t="s">
        <v>7</v>
      </c>
      <c r="T219" s="45"/>
      <c r="U219" s="21" t="s">
        <v>7</v>
      </c>
      <c r="V219" s="45"/>
      <c r="W219" s="21" t="s">
        <v>7</v>
      </c>
      <c r="X219" s="45"/>
      <c r="Y219" s="21" t="s">
        <v>7</v>
      </c>
      <c r="Z219" s="45"/>
      <c r="AA219" s="21" t="s">
        <v>7</v>
      </c>
      <c r="AB219" s="45"/>
      <c r="AC219" s="21" t="s">
        <v>7</v>
      </c>
      <c r="AD219" s="45"/>
      <c r="AE219" s="21" t="s">
        <v>7</v>
      </c>
      <c r="AF219" s="45"/>
      <c r="AG219" s="21" t="s">
        <v>7</v>
      </c>
      <c r="AH219" s="45"/>
      <c r="AI219" s="21" t="s">
        <v>7</v>
      </c>
      <c r="AJ219" s="45"/>
      <c r="AK219" s="21" t="s">
        <v>7</v>
      </c>
      <c r="AL219" s="45"/>
      <c r="AM219" s="21" t="s">
        <v>7</v>
      </c>
      <c r="AN219" s="45"/>
      <c r="AO219" s="21" t="s">
        <v>7</v>
      </c>
      <c r="AP219" s="45"/>
      <c r="AQ219" s="21" t="s">
        <v>7</v>
      </c>
      <c r="AR219" s="45"/>
      <c r="AS219" s="21" t="s">
        <v>7</v>
      </c>
      <c r="AT219" s="45"/>
      <c r="AU219" s="21" t="s">
        <v>7</v>
      </c>
      <c r="AV219" s="45"/>
      <c r="AW219" s="21" t="s">
        <v>7</v>
      </c>
      <c r="AX219" s="45"/>
      <c r="AY219" s="21" t="s">
        <v>7</v>
      </c>
    </row>
    <row r="220" spans="1:51" x14ac:dyDescent="0.25">
      <c r="A220" s="28">
        <v>4729</v>
      </c>
      <c r="B220" s="61" t="s">
        <v>1134</v>
      </c>
      <c r="C220" s="20" t="s">
        <v>133</v>
      </c>
      <c r="D220" s="20" t="s">
        <v>134</v>
      </c>
      <c r="E220" s="36">
        <v>0</v>
      </c>
      <c r="F220" s="48" t="s">
        <v>45</v>
      </c>
      <c r="G220" s="49">
        <v>3</v>
      </c>
      <c r="H220" s="28"/>
      <c r="I220" s="21">
        <v>0</v>
      </c>
      <c r="J220" s="39"/>
      <c r="K220" s="21" t="s">
        <v>7</v>
      </c>
      <c r="L220" s="39"/>
      <c r="M220" s="21" t="s">
        <v>7</v>
      </c>
      <c r="N220" s="44"/>
      <c r="O220" s="21" t="s">
        <v>7</v>
      </c>
      <c r="P220" s="44"/>
      <c r="Q220" s="21" t="s">
        <v>7</v>
      </c>
      <c r="R220" s="44"/>
      <c r="S220" s="21" t="s">
        <v>7</v>
      </c>
      <c r="T220" s="45"/>
      <c r="U220" s="21" t="s">
        <v>7</v>
      </c>
      <c r="V220" s="45"/>
      <c r="W220" s="21" t="s">
        <v>7</v>
      </c>
      <c r="X220" s="44"/>
      <c r="Y220" s="21" t="s">
        <v>7</v>
      </c>
      <c r="Z220" s="45"/>
      <c r="AA220" s="21" t="s">
        <v>7</v>
      </c>
      <c r="AB220" s="45"/>
      <c r="AC220" s="21" t="s">
        <v>7</v>
      </c>
      <c r="AD220" s="45"/>
      <c r="AE220" s="21" t="s">
        <v>7</v>
      </c>
      <c r="AF220" s="45"/>
      <c r="AG220" s="21" t="s">
        <v>7</v>
      </c>
      <c r="AH220" s="45"/>
      <c r="AI220" s="21" t="s">
        <v>7</v>
      </c>
      <c r="AJ220" s="45"/>
      <c r="AK220" s="21" t="s">
        <v>7</v>
      </c>
      <c r="AL220" s="45"/>
      <c r="AM220" s="21" t="s">
        <v>7</v>
      </c>
      <c r="AN220" s="45"/>
      <c r="AO220" s="21" t="s">
        <v>7</v>
      </c>
      <c r="AP220" s="45"/>
      <c r="AQ220" s="21" t="s">
        <v>7</v>
      </c>
      <c r="AR220" s="45"/>
      <c r="AS220" s="21" t="s">
        <v>7</v>
      </c>
      <c r="AT220" s="45"/>
      <c r="AU220" s="21" t="s">
        <v>7</v>
      </c>
      <c r="AV220" s="45"/>
      <c r="AW220" s="21" t="s">
        <v>7</v>
      </c>
      <c r="AX220" s="45"/>
      <c r="AY220" s="21" t="s">
        <v>7</v>
      </c>
    </row>
    <row r="221" spans="1:51" x14ac:dyDescent="0.25">
      <c r="A221" s="28">
        <v>13436</v>
      </c>
      <c r="B221" s="61" t="s">
        <v>1134</v>
      </c>
      <c r="C221" s="20" t="s">
        <v>1009</v>
      </c>
      <c r="D221" s="20" t="s">
        <v>730</v>
      </c>
      <c r="E221" s="36">
        <v>0</v>
      </c>
      <c r="F221" s="48" t="s">
        <v>75</v>
      </c>
      <c r="G221" s="49">
        <v>1</v>
      </c>
      <c r="H221" s="28"/>
      <c r="I221" s="21">
        <v>0</v>
      </c>
      <c r="J221" s="39"/>
      <c r="K221" s="21" t="s">
        <v>7</v>
      </c>
      <c r="L221" s="39"/>
      <c r="M221" s="21" t="s">
        <v>7</v>
      </c>
      <c r="N221" s="44"/>
      <c r="O221" s="21" t="s">
        <v>7</v>
      </c>
      <c r="P221" s="46"/>
      <c r="Q221" s="21" t="s">
        <v>7</v>
      </c>
      <c r="R221" s="44"/>
      <c r="S221" s="21" t="s">
        <v>7</v>
      </c>
      <c r="T221" s="45"/>
      <c r="U221" s="21" t="s">
        <v>7</v>
      </c>
      <c r="V221" s="45"/>
      <c r="W221" s="21" t="s">
        <v>7</v>
      </c>
      <c r="X221" s="45"/>
      <c r="Y221" s="21" t="s">
        <v>7</v>
      </c>
      <c r="Z221" s="45"/>
      <c r="AA221" s="21" t="s">
        <v>7</v>
      </c>
      <c r="AB221" s="45"/>
      <c r="AC221" s="21" t="s">
        <v>7</v>
      </c>
      <c r="AD221" s="45"/>
      <c r="AE221" s="21" t="s">
        <v>7</v>
      </c>
      <c r="AF221" s="45"/>
      <c r="AG221" s="21" t="s">
        <v>7</v>
      </c>
      <c r="AH221" s="45"/>
      <c r="AI221" s="21" t="s">
        <v>7</v>
      </c>
      <c r="AJ221" s="45"/>
      <c r="AK221" s="21" t="s">
        <v>7</v>
      </c>
      <c r="AL221" s="45"/>
      <c r="AM221" s="21" t="s">
        <v>7</v>
      </c>
      <c r="AN221" s="45"/>
      <c r="AO221" s="21" t="s">
        <v>7</v>
      </c>
      <c r="AP221" s="45"/>
      <c r="AQ221" s="21" t="s">
        <v>7</v>
      </c>
      <c r="AR221" s="45"/>
      <c r="AS221" s="21" t="s">
        <v>7</v>
      </c>
      <c r="AT221" s="45"/>
      <c r="AU221" s="21" t="s">
        <v>7</v>
      </c>
      <c r="AV221" s="45"/>
      <c r="AW221" s="21" t="s">
        <v>7</v>
      </c>
      <c r="AX221" s="45"/>
      <c r="AY221" s="21" t="s">
        <v>7</v>
      </c>
    </row>
    <row r="222" spans="1:51" x14ac:dyDescent="0.25">
      <c r="A222" s="28">
        <v>12160</v>
      </c>
      <c r="B222" s="61" t="s">
        <v>1134</v>
      </c>
      <c r="C222" s="20" t="s">
        <v>210</v>
      </c>
      <c r="D222" s="20" t="s">
        <v>211</v>
      </c>
      <c r="E222" s="36">
        <v>0</v>
      </c>
      <c r="F222" s="48" t="s">
        <v>87</v>
      </c>
      <c r="G222" s="49">
        <v>1</v>
      </c>
      <c r="H222" s="28"/>
      <c r="I222" s="21">
        <v>0</v>
      </c>
      <c r="J222" s="39"/>
      <c r="K222" s="21" t="s">
        <v>7</v>
      </c>
      <c r="L222" s="39"/>
      <c r="M222" s="21" t="s">
        <v>7</v>
      </c>
      <c r="N222" s="44"/>
      <c r="O222" s="21" t="s">
        <v>7</v>
      </c>
      <c r="P222" s="46"/>
      <c r="Q222" s="21" t="s">
        <v>7</v>
      </c>
      <c r="R222" s="44"/>
      <c r="S222" s="21" t="s">
        <v>7</v>
      </c>
      <c r="T222" s="45"/>
      <c r="U222" s="21" t="s">
        <v>7</v>
      </c>
      <c r="V222" s="45"/>
      <c r="W222" s="21" t="s">
        <v>7</v>
      </c>
      <c r="X222" s="44"/>
      <c r="Y222" s="21" t="s">
        <v>7</v>
      </c>
      <c r="Z222" s="45"/>
      <c r="AA222" s="21" t="s">
        <v>7</v>
      </c>
      <c r="AB222" s="45"/>
      <c r="AC222" s="21" t="s">
        <v>7</v>
      </c>
      <c r="AD222" s="45"/>
      <c r="AE222" s="21" t="s">
        <v>7</v>
      </c>
      <c r="AF222" s="45"/>
      <c r="AG222" s="21" t="s">
        <v>7</v>
      </c>
      <c r="AH222" s="45"/>
      <c r="AI222" s="21" t="s">
        <v>7</v>
      </c>
      <c r="AJ222" s="45"/>
      <c r="AK222" s="21" t="s">
        <v>7</v>
      </c>
      <c r="AL222" s="45"/>
      <c r="AM222" s="21" t="s">
        <v>7</v>
      </c>
      <c r="AN222" s="45"/>
      <c r="AO222" s="21" t="s">
        <v>7</v>
      </c>
      <c r="AP222" s="45"/>
      <c r="AQ222" s="21" t="s">
        <v>7</v>
      </c>
      <c r="AR222" s="45"/>
      <c r="AS222" s="21" t="s">
        <v>7</v>
      </c>
      <c r="AT222" s="45"/>
      <c r="AU222" s="21" t="s">
        <v>7</v>
      </c>
      <c r="AV222" s="45"/>
      <c r="AW222" s="21" t="s">
        <v>7</v>
      </c>
      <c r="AX222" s="45"/>
      <c r="AY222" s="21" t="s">
        <v>7</v>
      </c>
    </row>
    <row r="223" spans="1:51" x14ac:dyDescent="0.25">
      <c r="A223" s="28">
        <v>1962</v>
      </c>
      <c r="B223" s="61" t="s">
        <v>1134</v>
      </c>
      <c r="C223" s="20" t="s">
        <v>1031</v>
      </c>
      <c r="D223" s="20" t="s">
        <v>68</v>
      </c>
      <c r="E223" s="36">
        <v>0</v>
      </c>
      <c r="F223" s="48" t="s">
        <v>75</v>
      </c>
      <c r="G223" s="49">
        <v>5</v>
      </c>
      <c r="H223" s="28"/>
      <c r="I223" s="21">
        <v>0</v>
      </c>
      <c r="J223" s="39"/>
      <c r="K223" s="21" t="s">
        <v>7</v>
      </c>
      <c r="L223" s="39"/>
      <c r="M223" s="21" t="s">
        <v>7</v>
      </c>
      <c r="N223" s="44"/>
      <c r="O223" s="21" t="s">
        <v>7</v>
      </c>
      <c r="P223" s="46"/>
      <c r="Q223" s="21" t="s">
        <v>7</v>
      </c>
      <c r="R223" s="44"/>
      <c r="S223" s="21" t="s">
        <v>7</v>
      </c>
      <c r="T223" s="45"/>
      <c r="U223" s="21" t="s">
        <v>7</v>
      </c>
      <c r="V223" s="45"/>
      <c r="W223" s="21" t="s">
        <v>7</v>
      </c>
      <c r="X223" s="44"/>
      <c r="Y223" s="21" t="s">
        <v>7</v>
      </c>
      <c r="Z223" s="45"/>
      <c r="AA223" s="21" t="s">
        <v>7</v>
      </c>
      <c r="AB223" s="45"/>
      <c r="AC223" s="21" t="s">
        <v>7</v>
      </c>
      <c r="AD223" s="45"/>
      <c r="AE223" s="21" t="s">
        <v>7</v>
      </c>
      <c r="AF223" s="45"/>
      <c r="AG223" s="21" t="s">
        <v>7</v>
      </c>
      <c r="AH223" s="45"/>
      <c r="AI223" s="21" t="s">
        <v>7</v>
      </c>
      <c r="AJ223" s="45"/>
      <c r="AK223" s="21" t="s">
        <v>7</v>
      </c>
      <c r="AL223" s="45"/>
      <c r="AM223" s="21" t="s">
        <v>7</v>
      </c>
      <c r="AN223" s="45"/>
      <c r="AO223" s="21" t="s">
        <v>7</v>
      </c>
      <c r="AP223" s="45"/>
      <c r="AQ223" s="21" t="s">
        <v>7</v>
      </c>
      <c r="AR223" s="45"/>
      <c r="AS223" s="21" t="s">
        <v>7</v>
      </c>
      <c r="AT223" s="45"/>
      <c r="AU223" s="21" t="s">
        <v>7</v>
      </c>
      <c r="AV223" s="45"/>
      <c r="AW223" s="21" t="s">
        <v>7</v>
      </c>
      <c r="AX223" s="45"/>
      <c r="AY223" s="21" t="s">
        <v>7</v>
      </c>
    </row>
    <row r="224" spans="1:51" x14ac:dyDescent="0.25">
      <c r="A224" s="28">
        <v>12861</v>
      </c>
      <c r="B224" s="61" t="s">
        <v>1134</v>
      </c>
      <c r="C224" s="20" t="s">
        <v>1035</v>
      </c>
      <c r="D224" s="20" t="s">
        <v>1036</v>
      </c>
      <c r="E224" s="36">
        <v>0</v>
      </c>
      <c r="F224" s="48" t="s">
        <v>49</v>
      </c>
      <c r="G224" s="49">
        <v>1</v>
      </c>
      <c r="H224" s="28"/>
      <c r="I224" s="21">
        <v>0</v>
      </c>
      <c r="J224" s="39"/>
      <c r="K224" s="21" t="s">
        <v>7</v>
      </c>
      <c r="L224" s="39"/>
      <c r="M224" s="21" t="s">
        <v>7</v>
      </c>
      <c r="N224" s="44"/>
      <c r="O224" s="21" t="s">
        <v>7</v>
      </c>
      <c r="P224" s="44"/>
      <c r="Q224" s="21" t="s">
        <v>7</v>
      </c>
      <c r="R224" s="44"/>
      <c r="S224" s="21" t="s">
        <v>7</v>
      </c>
      <c r="T224" s="45"/>
      <c r="U224" s="21" t="s">
        <v>7</v>
      </c>
      <c r="V224" s="45"/>
      <c r="W224" s="21" t="s">
        <v>7</v>
      </c>
      <c r="X224" s="45"/>
      <c r="Y224" s="21" t="s">
        <v>7</v>
      </c>
      <c r="Z224" s="45"/>
      <c r="AA224" s="21" t="s">
        <v>7</v>
      </c>
      <c r="AB224" s="45"/>
      <c r="AC224" s="21" t="s">
        <v>7</v>
      </c>
      <c r="AD224" s="45"/>
      <c r="AE224" s="21" t="s">
        <v>7</v>
      </c>
      <c r="AF224" s="45"/>
      <c r="AG224" s="21" t="s">
        <v>7</v>
      </c>
      <c r="AH224" s="45"/>
      <c r="AI224" s="21" t="s">
        <v>7</v>
      </c>
      <c r="AJ224" s="45"/>
      <c r="AK224" s="21" t="s">
        <v>7</v>
      </c>
      <c r="AL224" s="45"/>
      <c r="AM224" s="21" t="s">
        <v>7</v>
      </c>
      <c r="AN224" s="45"/>
      <c r="AO224" s="21" t="s">
        <v>7</v>
      </c>
      <c r="AP224" s="45"/>
      <c r="AQ224" s="21" t="s">
        <v>7</v>
      </c>
      <c r="AR224" s="45"/>
      <c r="AS224" s="21" t="s">
        <v>7</v>
      </c>
      <c r="AT224" s="45"/>
      <c r="AU224" s="21" t="s">
        <v>7</v>
      </c>
      <c r="AV224" s="45"/>
      <c r="AW224" s="21" t="s">
        <v>7</v>
      </c>
      <c r="AX224" s="45"/>
      <c r="AY224" s="21" t="s">
        <v>7</v>
      </c>
    </row>
    <row r="225" spans="1:51" x14ac:dyDescent="0.25">
      <c r="A225" s="28">
        <v>10141</v>
      </c>
      <c r="B225" s="61" t="s">
        <v>1134</v>
      </c>
      <c r="C225" s="20" t="s">
        <v>1039</v>
      </c>
      <c r="D225" s="20" t="s">
        <v>1040</v>
      </c>
      <c r="E225" s="36">
        <v>0</v>
      </c>
      <c r="F225" s="48" t="s">
        <v>49</v>
      </c>
      <c r="G225" s="49">
        <v>1</v>
      </c>
      <c r="H225" s="28"/>
      <c r="I225" s="21">
        <v>0</v>
      </c>
      <c r="J225" s="39"/>
      <c r="K225" s="21" t="s">
        <v>7</v>
      </c>
      <c r="L225" s="39"/>
      <c r="M225" s="21" t="s">
        <v>7</v>
      </c>
      <c r="N225" s="44"/>
      <c r="O225" s="21" t="s">
        <v>7</v>
      </c>
      <c r="P225" s="46"/>
      <c r="Q225" s="21" t="s">
        <v>7</v>
      </c>
      <c r="R225" s="44"/>
      <c r="S225" s="21" t="s">
        <v>7</v>
      </c>
      <c r="T225" s="45"/>
      <c r="U225" s="21" t="s">
        <v>7</v>
      </c>
      <c r="V225" s="45"/>
      <c r="W225" s="21" t="s">
        <v>7</v>
      </c>
      <c r="X225" s="44"/>
      <c r="Y225" s="21" t="s">
        <v>7</v>
      </c>
      <c r="Z225" s="45"/>
      <c r="AA225" s="21" t="s">
        <v>7</v>
      </c>
      <c r="AB225" s="45"/>
      <c r="AC225" s="21" t="s">
        <v>7</v>
      </c>
      <c r="AD225" s="45"/>
      <c r="AE225" s="21" t="s">
        <v>7</v>
      </c>
      <c r="AF225" s="45"/>
      <c r="AG225" s="21" t="s">
        <v>7</v>
      </c>
      <c r="AH225" s="45"/>
      <c r="AI225" s="21" t="s">
        <v>7</v>
      </c>
      <c r="AJ225" s="45"/>
      <c r="AK225" s="21" t="s">
        <v>7</v>
      </c>
      <c r="AL225" s="45"/>
      <c r="AM225" s="21" t="s">
        <v>7</v>
      </c>
      <c r="AN225" s="45"/>
      <c r="AO225" s="21" t="s">
        <v>7</v>
      </c>
      <c r="AP225" s="45"/>
      <c r="AQ225" s="21" t="s">
        <v>7</v>
      </c>
      <c r="AR225" s="45"/>
      <c r="AS225" s="21" t="s">
        <v>7</v>
      </c>
      <c r="AT225" s="45"/>
      <c r="AU225" s="21" t="s">
        <v>7</v>
      </c>
      <c r="AV225" s="45"/>
      <c r="AW225" s="21" t="s">
        <v>7</v>
      </c>
      <c r="AX225" s="45"/>
      <c r="AY225" s="21" t="s">
        <v>7</v>
      </c>
    </row>
    <row r="226" spans="1:51" x14ac:dyDescent="0.25">
      <c r="A226" s="37"/>
      <c r="B226" s="61" t="s">
        <v>1134</v>
      </c>
      <c r="C226" s="20" t="s">
        <v>1043</v>
      </c>
      <c r="D226" s="20" t="s">
        <v>1044</v>
      </c>
      <c r="E226" s="36">
        <v>0</v>
      </c>
      <c r="F226" s="48" t="s">
        <v>75</v>
      </c>
      <c r="G226" s="49">
        <v>1</v>
      </c>
      <c r="H226" s="28"/>
      <c r="I226" s="21">
        <v>0</v>
      </c>
      <c r="J226" s="39"/>
      <c r="K226" s="21" t="s">
        <v>7</v>
      </c>
      <c r="L226" s="39"/>
      <c r="M226" s="21" t="s">
        <v>7</v>
      </c>
      <c r="N226" s="44"/>
      <c r="O226" s="21" t="s">
        <v>7</v>
      </c>
      <c r="P226" s="46"/>
      <c r="Q226" s="21" t="s">
        <v>7</v>
      </c>
      <c r="R226" s="44"/>
      <c r="S226" s="21" t="s">
        <v>7</v>
      </c>
      <c r="T226" s="45"/>
      <c r="U226" s="21" t="s">
        <v>7</v>
      </c>
      <c r="V226" s="45"/>
      <c r="W226" s="21" t="s">
        <v>7</v>
      </c>
      <c r="X226" s="44"/>
      <c r="Y226" s="21" t="s">
        <v>7</v>
      </c>
      <c r="Z226" s="45"/>
      <c r="AA226" s="21" t="s">
        <v>7</v>
      </c>
      <c r="AB226" s="45"/>
      <c r="AC226" s="21" t="s">
        <v>7</v>
      </c>
      <c r="AD226" s="45"/>
      <c r="AE226" s="21" t="s">
        <v>7</v>
      </c>
      <c r="AF226" s="45"/>
      <c r="AG226" s="21" t="s">
        <v>7</v>
      </c>
      <c r="AH226" s="45"/>
      <c r="AI226" s="21" t="s">
        <v>7</v>
      </c>
      <c r="AJ226" s="45"/>
      <c r="AK226" s="21" t="s">
        <v>7</v>
      </c>
      <c r="AL226" s="45"/>
      <c r="AM226" s="21" t="s">
        <v>7</v>
      </c>
      <c r="AN226" s="45"/>
      <c r="AO226" s="21" t="s">
        <v>7</v>
      </c>
      <c r="AP226" s="45"/>
      <c r="AQ226" s="21" t="s">
        <v>7</v>
      </c>
      <c r="AR226" s="45"/>
      <c r="AS226" s="21" t="s">
        <v>7</v>
      </c>
      <c r="AT226" s="45"/>
      <c r="AU226" s="21" t="s">
        <v>7</v>
      </c>
      <c r="AV226" s="45"/>
      <c r="AW226" s="21" t="s">
        <v>7</v>
      </c>
      <c r="AX226" s="45"/>
      <c r="AY226" s="21" t="s">
        <v>7</v>
      </c>
    </row>
    <row r="227" spans="1:51" x14ac:dyDescent="0.25">
      <c r="A227" s="37"/>
      <c r="B227" s="61" t="s">
        <v>1134</v>
      </c>
      <c r="C227" s="20" t="s">
        <v>1043</v>
      </c>
      <c r="D227" s="20" t="s">
        <v>1047</v>
      </c>
      <c r="E227" s="36">
        <v>0</v>
      </c>
      <c r="F227" s="48" t="s">
        <v>75</v>
      </c>
      <c r="G227" s="49">
        <v>1</v>
      </c>
      <c r="H227" s="28"/>
      <c r="I227" s="21">
        <v>0</v>
      </c>
      <c r="J227" s="39"/>
      <c r="K227" s="21" t="s">
        <v>7</v>
      </c>
      <c r="L227" s="39"/>
      <c r="M227" s="21" t="s">
        <v>7</v>
      </c>
      <c r="N227" s="44"/>
      <c r="O227" s="21" t="s">
        <v>7</v>
      </c>
      <c r="P227" s="44"/>
      <c r="Q227" s="21" t="s">
        <v>7</v>
      </c>
      <c r="R227" s="44"/>
      <c r="S227" s="21" t="s">
        <v>7</v>
      </c>
      <c r="T227" s="45"/>
      <c r="U227" s="21" t="s">
        <v>7</v>
      </c>
      <c r="V227" s="45"/>
      <c r="W227" s="21" t="s">
        <v>7</v>
      </c>
      <c r="X227" s="45"/>
      <c r="Y227" s="21" t="s">
        <v>7</v>
      </c>
      <c r="Z227" s="45"/>
      <c r="AA227" s="21" t="s">
        <v>7</v>
      </c>
      <c r="AB227" s="45"/>
      <c r="AC227" s="21" t="s">
        <v>7</v>
      </c>
      <c r="AD227" s="45"/>
      <c r="AE227" s="21" t="s">
        <v>7</v>
      </c>
      <c r="AF227" s="45"/>
      <c r="AG227" s="21" t="s">
        <v>7</v>
      </c>
      <c r="AH227" s="45"/>
      <c r="AI227" s="21" t="s">
        <v>7</v>
      </c>
      <c r="AJ227" s="45"/>
      <c r="AK227" s="21" t="s">
        <v>7</v>
      </c>
      <c r="AL227" s="45"/>
      <c r="AM227" s="21" t="s">
        <v>7</v>
      </c>
      <c r="AN227" s="45"/>
      <c r="AO227" s="21" t="s">
        <v>7</v>
      </c>
      <c r="AP227" s="45"/>
      <c r="AQ227" s="21" t="s">
        <v>7</v>
      </c>
      <c r="AR227" s="45"/>
      <c r="AS227" s="21" t="s">
        <v>7</v>
      </c>
      <c r="AT227" s="45"/>
      <c r="AU227" s="21" t="s">
        <v>7</v>
      </c>
      <c r="AV227" s="45"/>
      <c r="AW227" s="21" t="s">
        <v>7</v>
      </c>
      <c r="AX227" s="45"/>
      <c r="AY227" s="21" t="s">
        <v>7</v>
      </c>
    </row>
    <row r="228" spans="1:51" x14ac:dyDescent="0.25">
      <c r="A228" s="28">
        <v>10770</v>
      </c>
      <c r="B228" s="61" t="s">
        <v>1134</v>
      </c>
      <c r="C228" s="20" t="s">
        <v>1043</v>
      </c>
      <c r="D228" s="20" t="s">
        <v>1048</v>
      </c>
      <c r="E228" s="36">
        <v>0</v>
      </c>
      <c r="F228" s="48" t="s">
        <v>75</v>
      </c>
      <c r="G228" s="49">
        <v>1</v>
      </c>
      <c r="H228" s="28"/>
      <c r="I228" s="21">
        <v>0</v>
      </c>
      <c r="J228" s="39"/>
      <c r="K228" s="21" t="s">
        <v>7</v>
      </c>
      <c r="L228" s="39"/>
      <c r="M228" s="21" t="s">
        <v>7</v>
      </c>
      <c r="N228" s="44"/>
      <c r="O228" s="21" t="s">
        <v>7</v>
      </c>
      <c r="P228" s="46"/>
      <c r="Q228" s="21" t="s">
        <v>7</v>
      </c>
      <c r="R228" s="44"/>
      <c r="S228" s="21" t="s">
        <v>7</v>
      </c>
      <c r="T228" s="45"/>
      <c r="U228" s="21" t="s">
        <v>7</v>
      </c>
      <c r="V228" s="45"/>
      <c r="W228" s="21" t="s">
        <v>7</v>
      </c>
      <c r="X228" s="44"/>
      <c r="Y228" s="21" t="s">
        <v>7</v>
      </c>
      <c r="Z228" s="45"/>
      <c r="AA228" s="21" t="s">
        <v>7</v>
      </c>
      <c r="AB228" s="45"/>
      <c r="AC228" s="21" t="s">
        <v>7</v>
      </c>
      <c r="AD228" s="45"/>
      <c r="AE228" s="21" t="s">
        <v>7</v>
      </c>
      <c r="AF228" s="45"/>
      <c r="AG228" s="21" t="s">
        <v>7</v>
      </c>
      <c r="AH228" s="45"/>
      <c r="AI228" s="21" t="s">
        <v>7</v>
      </c>
      <c r="AJ228" s="45"/>
      <c r="AK228" s="21" t="s">
        <v>7</v>
      </c>
      <c r="AL228" s="45"/>
      <c r="AM228" s="21" t="s">
        <v>7</v>
      </c>
      <c r="AN228" s="45"/>
      <c r="AO228" s="21" t="s">
        <v>7</v>
      </c>
      <c r="AP228" s="45"/>
      <c r="AQ228" s="21" t="s">
        <v>7</v>
      </c>
      <c r="AR228" s="45"/>
      <c r="AS228" s="21" t="s">
        <v>7</v>
      </c>
      <c r="AT228" s="45"/>
      <c r="AU228" s="21" t="s">
        <v>7</v>
      </c>
      <c r="AV228" s="45"/>
      <c r="AW228" s="21" t="s">
        <v>7</v>
      </c>
      <c r="AX228" s="45"/>
      <c r="AY228" s="21" t="s">
        <v>7</v>
      </c>
    </row>
    <row r="229" spans="1:51" x14ac:dyDescent="0.25">
      <c r="A229" s="28">
        <v>10771</v>
      </c>
      <c r="B229" s="61" t="s">
        <v>1134</v>
      </c>
      <c r="C229" s="20" t="s">
        <v>1043</v>
      </c>
      <c r="D229" s="20" t="s">
        <v>569</v>
      </c>
      <c r="E229" s="36">
        <v>0</v>
      </c>
      <c r="F229" s="48" t="s">
        <v>49</v>
      </c>
      <c r="G229" s="49">
        <v>1</v>
      </c>
      <c r="H229" s="28"/>
      <c r="I229" s="21">
        <v>0</v>
      </c>
      <c r="J229" s="39"/>
      <c r="K229" s="21" t="s">
        <v>7</v>
      </c>
      <c r="L229" s="39"/>
      <c r="M229" s="21" t="s">
        <v>7</v>
      </c>
      <c r="N229" s="44"/>
      <c r="O229" s="21" t="s">
        <v>7</v>
      </c>
      <c r="P229" s="44"/>
      <c r="Q229" s="21" t="s">
        <v>7</v>
      </c>
      <c r="R229" s="44"/>
      <c r="S229" s="21" t="s">
        <v>7</v>
      </c>
      <c r="T229" s="45"/>
      <c r="U229" s="21" t="s">
        <v>7</v>
      </c>
      <c r="V229" s="45"/>
      <c r="W229" s="21" t="s">
        <v>7</v>
      </c>
      <c r="X229" s="45"/>
      <c r="Y229" s="21" t="s">
        <v>7</v>
      </c>
      <c r="Z229" s="45"/>
      <c r="AA229" s="21" t="s">
        <v>7</v>
      </c>
      <c r="AB229" s="45"/>
      <c r="AC229" s="21" t="s">
        <v>7</v>
      </c>
      <c r="AD229" s="45"/>
      <c r="AE229" s="21" t="s">
        <v>7</v>
      </c>
      <c r="AF229" s="45"/>
      <c r="AG229" s="21" t="s">
        <v>7</v>
      </c>
      <c r="AH229" s="45"/>
      <c r="AI229" s="21" t="s">
        <v>7</v>
      </c>
      <c r="AJ229" s="45"/>
      <c r="AK229" s="21" t="s">
        <v>7</v>
      </c>
      <c r="AL229" s="45"/>
      <c r="AM229" s="21" t="s">
        <v>7</v>
      </c>
      <c r="AN229" s="45"/>
      <c r="AO229" s="21" t="s">
        <v>7</v>
      </c>
      <c r="AP229" s="45"/>
      <c r="AQ229" s="21" t="s">
        <v>7</v>
      </c>
      <c r="AR229" s="45"/>
      <c r="AS229" s="21" t="s">
        <v>7</v>
      </c>
      <c r="AT229" s="45"/>
      <c r="AU229" s="21" t="s">
        <v>7</v>
      </c>
      <c r="AV229" s="45"/>
      <c r="AW229" s="21" t="s">
        <v>7</v>
      </c>
      <c r="AX229" s="45"/>
      <c r="AY229" s="21" t="s">
        <v>7</v>
      </c>
    </row>
    <row r="230" spans="1:51" x14ac:dyDescent="0.25">
      <c r="A230" s="37"/>
      <c r="B230" s="61" t="s">
        <v>1134</v>
      </c>
      <c r="C230" s="20" t="s">
        <v>1067</v>
      </c>
      <c r="D230" s="20" t="s">
        <v>1068</v>
      </c>
      <c r="E230" s="36">
        <v>0</v>
      </c>
      <c r="F230" s="48" t="s">
        <v>87</v>
      </c>
      <c r="G230" s="49">
        <v>1</v>
      </c>
      <c r="H230" s="28"/>
      <c r="I230" s="21">
        <v>0</v>
      </c>
      <c r="J230" s="39"/>
      <c r="K230" s="21" t="s">
        <v>7</v>
      </c>
      <c r="L230" s="39"/>
      <c r="M230" s="21" t="s">
        <v>7</v>
      </c>
      <c r="N230" s="44"/>
      <c r="O230" s="21" t="s">
        <v>7</v>
      </c>
      <c r="P230" s="46"/>
      <c r="Q230" s="21" t="s">
        <v>7</v>
      </c>
      <c r="R230" s="44"/>
      <c r="S230" s="21" t="s">
        <v>7</v>
      </c>
      <c r="T230" s="45"/>
      <c r="U230" s="21" t="s">
        <v>7</v>
      </c>
      <c r="V230" s="45"/>
      <c r="W230" s="21" t="s">
        <v>7</v>
      </c>
      <c r="X230" s="44"/>
      <c r="Y230" s="21" t="s">
        <v>7</v>
      </c>
      <c r="Z230" s="45"/>
      <c r="AA230" s="21" t="s">
        <v>7</v>
      </c>
      <c r="AB230" s="45"/>
      <c r="AC230" s="21" t="s">
        <v>7</v>
      </c>
      <c r="AD230" s="45"/>
      <c r="AE230" s="21" t="s">
        <v>7</v>
      </c>
      <c r="AF230" s="45"/>
      <c r="AG230" s="21" t="s">
        <v>7</v>
      </c>
      <c r="AH230" s="45"/>
      <c r="AI230" s="21" t="s">
        <v>7</v>
      </c>
      <c r="AJ230" s="45"/>
      <c r="AK230" s="21" t="s">
        <v>7</v>
      </c>
      <c r="AL230" s="45"/>
      <c r="AM230" s="21" t="s">
        <v>7</v>
      </c>
      <c r="AN230" s="45"/>
      <c r="AO230" s="21" t="s">
        <v>7</v>
      </c>
      <c r="AP230" s="45"/>
      <c r="AQ230" s="21" t="s">
        <v>7</v>
      </c>
      <c r="AR230" s="45"/>
      <c r="AS230" s="21" t="s">
        <v>7</v>
      </c>
      <c r="AT230" s="45"/>
      <c r="AU230" s="21" t="s">
        <v>7</v>
      </c>
      <c r="AV230" s="45"/>
      <c r="AW230" s="21" t="s">
        <v>7</v>
      </c>
      <c r="AX230" s="45"/>
      <c r="AY230" s="21" t="s">
        <v>7</v>
      </c>
    </row>
    <row r="231" spans="1:51" x14ac:dyDescent="0.25">
      <c r="A231" s="28">
        <v>6240</v>
      </c>
      <c r="B231" s="61" t="s">
        <v>1134</v>
      </c>
      <c r="C231" s="20" t="s">
        <v>1072</v>
      </c>
      <c r="D231" s="20" t="s">
        <v>1073</v>
      </c>
      <c r="E231" s="36">
        <v>0</v>
      </c>
      <c r="F231" s="48" t="s">
        <v>49</v>
      </c>
      <c r="G231" s="49">
        <v>1</v>
      </c>
      <c r="H231" s="28"/>
      <c r="I231" s="21">
        <v>0</v>
      </c>
      <c r="J231" s="39"/>
      <c r="K231" s="21" t="s">
        <v>7</v>
      </c>
      <c r="L231" s="39"/>
      <c r="M231" s="21" t="s">
        <v>7</v>
      </c>
      <c r="N231" s="44"/>
      <c r="O231" s="21" t="s">
        <v>7</v>
      </c>
      <c r="P231" s="44"/>
      <c r="Q231" s="21" t="s">
        <v>7</v>
      </c>
      <c r="R231" s="44"/>
      <c r="S231" s="21" t="s">
        <v>7</v>
      </c>
      <c r="T231" s="45"/>
      <c r="U231" s="21" t="s">
        <v>7</v>
      </c>
      <c r="V231" s="45"/>
      <c r="W231" s="21" t="s">
        <v>7</v>
      </c>
      <c r="X231" s="45"/>
      <c r="Y231" s="21" t="s">
        <v>7</v>
      </c>
      <c r="Z231" s="45"/>
      <c r="AA231" s="21" t="s">
        <v>7</v>
      </c>
      <c r="AB231" s="45"/>
      <c r="AC231" s="21" t="s">
        <v>7</v>
      </c>
      <c r="AD231" s="45"/>
      <c r="AE231" s="21" t="s">
        <v>7</v>
      </c>
      <c r="AF231" s="45"/>
      <c r="AG231" s="21" t="s">
        <v>7</v>
      </c>
      <c r="AH231" s="45"/>
      <c r="AI231" s="21" t="s">
        <v>7</v>
      </c>
      <c r="AJ231" s="45"/>
      <c r="AK231" s="21" t="s">
        <v>7</v>
      </c>
      <c r="AL231" s="45"/>
      <c r="AM231" s="21" t="s">
        <v>7</v>
      </c>
      <c r="AN231" s="45"/>
      <c r="AO231" s="21" t="s">
        <v>7</v>
      </c>
      <c r="AP231" s="45"/>
      <c r="AQ231" s="21" t="s">
        <v>7</v>
      </c>
      <c r="AR231" s="45"/>
      <c r="AS231" s="21" t="s">
        <v>7</v>
      </c>
      <c r="AT231" s="45"/>
      <c r="AU231" s="21" t="s">
        <v>7</v>
      </c>
      <c r="AV231" s="45"/>
      <c r="AW231" s="21" t="s">
        <v>7</v>
      </c>
      <c r="AX231" s="45"/>
      <c r="AY231" s="21" t="s">
        <v>7</v>
      </c>
    </row>
    <row r="232" spans="1:51" x14ac:dyDescent="0.25">
      <c r="A232" s="28">
        <v>7010</v>
      </c>
      <c r="B232" s="61" t="s">
        <v>1134</v>
      </c>
      <c r="C232" s="20" t="s">
        <v>1072</v>
      </c>
      <c r="D232" s="20" t="s">
        <v>103</v>
      </c>
      <c r="E232" s="36">
        <v>0</v>
      </c>
      <c r="F232" s="48" t="s">
        <v>49</v>
      </c>
      <c r="G232" s="49">
        <v>1</v>
      </c>
      <c r="H232" s="28"/>
      <c r="I232" s="21">
        <v>0</v>
      </c>
      <c r="J232" s="39"/>
      <c r="K232" s="21" t="s">
        <v>7</v>
      </c>
      <c r="L232" s="39"/>
      <c r="M232" s="21" t="s">
        <v>7</v>
      </c>
      <c r="N232" s="44"/>
      <c r="O232" s="21" t="s">
        <v>7</v>
      </c>
      <c r="P232" s="46"/>
      <c r="Q232" s="21" t="s">
        <v>7</v>
      </c>
      <c r="R232" s="44"/>
      <c r="S232" s="21" t="s">
        <v>7</v>
      </c>
      <c r="T232" s="45"/>
      <c r="U232" s="21" t="s">
        <v>7</v>
      </c>
      <c r="V232" s="45"/>
      <c r="W232" s="21" t="s">
        <v>7</v>
      </c>
      <c r="X232" s="44"/>
      <c r="Y232" s="21" t="s">
        <v>7</v>
      </c>
      <c r="Z232" s="45"/>
      <c r="AA232" s="21" t="s">
        <v>7</v>
      </c>
      <c r="AB232" s="45"/>
      <c r="AC232" s="21" t="s">
        <v>7</v>
      </c>
      <c r="AD232" s="45"/>
      <c r="AE232" s="21" t="s">
        <v>7</v>
      </c>
      <c r="AF232" s="45"/>
      <c r="AG232" s="21" t="s">
        <v>7</v>
      </c>
      <c r="AH232" s="45"/>
      <c r="AI232" s="21" t="s">
        <v>7</v>
      </c>
      <c r="AJ232" s="45"/>
      <c r="AK232" s="21" t="s">
        <v>7</v>
      </c>
      <c r="AL232" s="45"/>
      <c r="AM232" s="21" t="s">
        <v>7</v>
      </c>
      <c r="AN232" s="45"/>
      <c r="AO232" s="21" t="s">
        <v>7</v>
      </c>
      <c r="AP232" s="45"/>
      <c r="AQ232" s="21" t="s">
        <v>7</v>
      </c>
      <c r="AR232" s="45"/>
      <c r="AS232" s="21" t="s">
        <v>7</v>
      </c>
      <c r="AT232" s="45"/>
      <c r="AU232" s="21" t="s">
        <v>7</v>
      </c>
      <c r="AV232" s="45"/>
      <c r="AW232" s="21" t="s">
        <v>7</v>
      </c>
      <c r="AX232" s="45"/>
      <c r="AY232" s="21" t="s">
        <v>7</v>
      </c>
    </row>
    <row r="233" spans="1:51" x14ac:dyDescent="0.25">
      <c r="A233" s="28">
        <v>6239</v>
      </c>
      <c r="B233" s="61" t="s">
        <v>1134</v>
      </c>
      <c r="C233" s="20" t="s">
        <v>1072</v>
      </c>
      <c r="D233" s="20" t="s">
        <v>1078</v>
      </c>
      <c r="E233" s="36">
        <v>0</v>
      </c>
      <c r="F233" s="48" t="s">
        <v>75</v>
      </c>
      <c r="G233" s="49">
        <v>3</v>
      </c>
      <c r="H233" s="28"/>
      <c r="I233" s="21">
        <v>0</v>
      </c>
      <c r="J233" s="39"/>
      <c r="K233" s="21" t="s">
        <v>7</v>
      </c>
      <c r="L233" s="39"/>
      <c r="M233" s="21" t="s">
        <v>7</v>
      </c>
      <c r="N233" s="44"/>
      <c r="O233" s="21" t="s">
        <v>7</v>
      </c>
      <c r="P233" s="44"/>
      <c r="Q233" s="21" t="s">
        <v>7</v>
      </c>
      <c r="R233" s="44"/>
      <c r="S233" s="21" t="s">
        <v>7</v>
      </c>
      <c r="T233" s="45"/>
      <c r="U233" s="21" t="s">
        <v>7</v>
      </c>
      <c r="V233" s="45"/>
      <c r="W233" s="21" t="s">
        <v>7</v>
      </c>
      <c r="X233" s="45"/>
      <c r="Y233" s="21" t="s">
        <v>7</v>
      </c>
      <c r="Z233" s="45"/>
      <c r="AA233" s="21" t="s">
        <v>7</v>
      </c>
      <c r="AB233" s="45"/>
      <c r="AC233" s="21" t="s">
        <v>7</v>
      </c>
      <c r="AD233" s="45"/>
      <c r="AE233" s="21" t="s">
        <v>7</v>
      </c>
      <c r="AF233" s="45"/>
      <c r="AG233" s="21" t="s">
        <v>7</v>
      </c>
      <c r="AH233" s="45"/>
      <c r="AI233" s="21" t="s">
        <v>7</v>
      </c>
      <c r="AJ233" s="45"/>
      <c r="AK233" s="21" t="s">
        <v>7</v>
      </c>
      <c r="AL233" s="45"/>
      <c r="AM233" s="21" t="s">
        <v>7</v>
      </c>
      <c r="AN233" s="45"/>
      <c r="AO233" s="21" t="s">
        <v>7</v>
      </c>
      <c r="AP233" s="45"/>
      <c r="AQ233" s="21" t="s">
        <v>7</v>
      </c>
      <c r="AR233" s="45"/>
      <c r="AS233" s="21" t="s">
        <v>7</v>
      </c>
      <c r="AT233" s="45"/>
      <c r="AU233" s="21" t="s">
        <v>7</v>
      </c>
      <c r="AV233" s="45"/>
      <c r="AW233" s="21" t="s">
        <v>7</v>
      </c>
      <c r="AX233" s="45"/>
      <c r="AY233" s="21" t="s">
        <v>7</v>
      </c>
    </row>
    <row r="234" spans="1:51" x14ac:dyDescent="0.25">
      <c r="A234" s="37"/>
      <c r="B234" s="61" t="s">
        <v>1134</v>
      </c>
      <c r="C234" s="20" t="s">
        <v>1080</v>
      </c>
      <c r="D234" s="20" t="s">
        <v>1123</v>
      </c>
      <c r="E234" s="36">
        <v>0</v>
      </c>
      <c r="F234" s="48" t="s">
        <v>49</v>
      </c>
      <c r="G234" s="49">
        <v>1</v>
      </c>
      <c r="H234" s="28"/>
      <c r="I234" s="21">
        <v>0</v>
      </c>
      <c r="J234" s="39"/>
      <c r="K234" s="21" t="s">
        <v>7</v>
      </c>
      <c r="L234" s="39"/>
      <c r="M234" s="21" t="s">
        <v>7</v>
      </c>
      <c r="N234" s="44"/>
      <c r="O234" s="21" t="s">
        <v>7</v>
      </c>
      <c r="P234" s="46"/>
      <c r="Q234" s="21" t="s">
        <v>7</v>
      </c>
      <c r="R234" s="44"/>
      <c r="S234" s="21" t="s">
        <v>7</v>
      </c>
      <c r="T234" s="45"/>
      <c r="U234" s="21" t="s">
        <v>7</v>
      </c>
      <c r="V234" s="45"/>
      <c r="W234" s="21" t="s">
        <v>7</v>
      </c>
      <c r="X234" s="45"/>
      <c r="Y234" s="21" t="s">
        <v>7</v>
      </c>
      <c r="Z234" s="45"/>
      <c r="AA234" s="21" t="s">
        <v>7</v>
      </c>
      <c r="AB234" s="45"/>
      <c r="AC234" s="21" t="s">
        <v>7</v>
      </c>
      <c r="AD234" s="45"/>
      <c r="AE234" s="21" t="s">
        <v>7</v>
      </c>
      <c r="AF234" s="45"/>
      <c r="AG234" s="21" t="s">
        <v>7</v>
      </c>
      <c r="AH234" s="45"/>
      <c r="AI234" s="21" t="s">
        <v>7</v>
      </c>
      <c r="AJ234" s="45"/>
      <c r="AK234" s="21" t="s">
        <v>7</v>
      </c>
      <c r="AL234" s="45"/>
      <c r="AM234" s="21" t="s">
        <v>7</v>
      </c>
      <c r="AN234" s="45"/>
      <c r="AO234" s="21" t="s">
        <v>7</v>
      </c>
      <c r="AP234" s="45"/>
      <c r="AQ234" s="21" t="s">
        <v>7</v>
      </c>
      <c r="AR234" s="45"/>
      <c r="AS234" s="21" t="s">
        <v>7</v>
      </c>
      <c r="AT234" s="45"/>
      <c r="AU234" s="21" t="s">
        <v>7</v>
      </c>
      <c r="AV234" s="45"/>
      <c r="AW234" s="21" t="s">
        <v>7</v>
      </c>
      <c r="AX234" s="45"/>
      <c r="AY234" s="21" t="s">
        <v>7</v>
      </c>
    </row>
    <row r="235" spans="1:51" x14ac:dyDescent="0.25">
      <c r="A235" s="28">
        <v>13525</v>
      </c>
      <c r="B235" s="61" t="s">
        <v>1134</v>
      </c>
      <c r="C235" s="20" t="s">
        <v>1087</v>
      </c>
      <c r="D235" s="20" t="s">
        <v>1088</v>
      </c>
      <c r="E235" s="36">
        <v>0</v>
      </c>
      <c r="F235" s="48" t="s">
        <v>49</v>
      </c>
      <c r="G235" s="49">
        <v>1</v>
      </c>
      <c r="H235" s="28"/>
      <c r="I235" s="21">
        <v>0</v>
      </c>
      <c r="J235" s="39"/>
      <c r="K235" s="21" t="s">
        <v>7</v>
      </c>
      <c r="L235" s="39"/>
      <c r="M235" s="21" t="s">
        <v>7</v>
      </c>
      <c r="N235" s="44"/>
      <c r="O235" s="21" t="s">
        <v>7</v>
      </c>
      <c r="P235" s="44"/>
      <c r="Q235" s="21" t="s">
        <v>7</v>
      </c>
      <c r="R235" s="44"/>
      <c r="S235" s="21" t="s">
        <v>7</v>
      </c>
      <c r="T235" s="45"/>
      <c r="U235" s="21" t="s">
        <v>7</v>
      </c>
      <c r="V235" s="45"/>
      <c r="W235" s="21" t="s">
        <v>7</v>
      </c>
      <c r="X235" s="44"/>
      <c r="Y235" s="21" t="s">
        <v>7</v>
      </c>
      <c r="Z235" s="45"/>
      <c r="AA235" s="21" t="s">
        <v>7</v>
      </c>
      <c r="AB235" s="45"/>
      <c r="AC235" s="21" t="s">
        <v>7</v>
      </c>
      <c r="AD235" s="45"/>
      <c r="AE235" s="21" t="s">
        <v>7</v>
      </c>
      <c r="AF235" s="45"/>
      <c r="AG235" s="21" t="s">
        <v>7</v>
      </c>
      <c r="AH235" s="45"/>
      <c r="AI235" s="21" t="s">
        <v>7</v>
      </c>
      <c r="AJ235" s="45"/>
      <c r="AK235" s="21" t="s">
        <v>7</v>
      </c>
      <c r="AL235" s="45"/>
      <c r="AM235" s="21" t="s">
        <v>7</v>
      </c>
      <c r="AN235" s="45"/>
      <c r="AO235" s="21" t="s">
        <v>7</v>
      </c>
      <c r="AP235" s="45"/>
      <c r="AQ235" s="21" t="s">
        <v>7</v>
      </c>
      <c r="AR235" s="45"/>
      <c r="AS235" s="21" t="s">
        <v>7</v>
      </c>
      <c r="AT235" s="45"/>
      <c r="AU235" s="21" t="s">
        <v>7</v>
      </c>
      <c r="AV235" s="45"/>
      <c r="AW235" s="21" t="s">
        <v>7</v>
      </c>
      <c r="AX235" s="45"/>
      <c r="AY235" s="21" t="s">
        <v>7</v>
      </c>
    </row>
    <row r="236" spans="1:51" x14ac:dyDescent="0.25">
      <c r="A236" s="28">
        <v>13523</v>
      </c>
      <c r="B236" s="61" t="s">
        <v>1134</v>
      </c>
      <c r="C236" s="20" t="s">
        <v>1087</v>
      </c>
      <c r="D236" s="20" t="s">
        <v>1092</v>
      </c>
      <c r="E236" s="36">
        <v>0</v>
      </c>
      <c r="F236" s="48" t="s">
        <v>75</v>
      </c>
      <c r="G236" s="49">
        <v>1</v>
      </c>
      <c r="H236" s="28"/>
      <c r="I236" s="21">
        <v>0</v>
      </c>
      <c r="J236" s="39"/>
      <c r="K236" s="21" t="s">
        <v>7</v>
      </c>
      <c r="L236" s="39"/>
      <c r="M236" s="21" t="s">
        <v>7</v>
      </c>
      <c r="N236" s="44"/>
      <c r="O236" s="21" t="s">
        <v>7</v>
      </c>
      <c r="P236" s="46"/>
      <c r="Q236" s="21" t="s">
        <v>7</v>
      </c>
      <c r="R236" s="44"/>
      <c r="S236" s="21" t="s">
        <v>7</v>
      </c>
      <c r="T236" s="45"/>
      <c r="U236" s="21" t="s">
        <v>7</v>
      </c>
      <c r="V236" s="45"/>
      <c r="W236" s="21" t="s">
        <v>7</v>
      </c>
      <c r="X236" s="45"/>
      <c r="Y236" s="21" t="s">
        <v>7</v>
      </c>
      <c r="Z236" s="45"/>
      <c r="AA236" s="21" t="s">
        <v>7</v>
      </c>
      <c r="AB236" s="45"/>
      <c r="AC236" s="21" t="s">
        <v>7</v>
      </c>
      <c r="AD236" s="45"/>
      <c r="AE236" s="21" t="s">
        <v>7</v>
      </c>
      <c r="AF236" s="45"/>
      <c r="AG236" s="21" t="s">
        <v>7</v>
      </c>
      <c r="AH236" s="45"/>
      <c r="AI236" s="21" t="s">
        <v>7</v>
      </c>
      <c r="AJ236" s="45"/>
      <c r="AK236" s="21" t="s">
        <v>7</v>
      </c>
      <c r="AL236" s="45"/>
      <c r="AM236" s="21" t="s">
        <v>7</v>
      </c>
      <c r="AN236" s="45"/>
      <c r="AO236" s="21" t="s">
        <v>7</v>
      </c>
      <c r="AP236" s="45"/>
      <c r="AQ236" s="21" t="s">
        <v>7</v>
      </c>
      <c r="AR236" s="45"/>
      <c r="AS236" s="21" t="s">
        <v>7</v>
      </c>
      <c r="AT236" s="45"/>
      <c r="AU236" s="21" t="s">
        <v>7</v>
      </c>
      <c r="AV236" s="45"/>
      <c r="AW236" s="21" t="s">
        <v>7</v>
      </c>
      <c r="AX236" s="45"/>
      <c r="AY236" s="21" t="s">
        <v>7</v>
      </c>
    </row>
    <row r="237" spans="1:51" x14ac:dyDescent="0.25">
      <c r="A237" s="28">
        <v>10699</v>
      </c>
      <c r="B237" s="61" t="s">
        <v>1134</v>
      </c>
      <c r="C237" s="20" t="s">
        <v>1093</v>
      </c>
      <c r="D237" s="20" t="s">
        <v>131</v>
      </c>
      <c r="E237" s="36">
        <v>0</v>
      </c>
      <c r="F237" s="48" t="s">
        <v>45</v>
      </c>
      <c r="G237" s="50">
        <v>4</v>
      </c>
      <c r="H237" s="28"/>
      <c r="I237" s="21">
        <v>0</v>
      </c>
      <c r="J237" s="39"/>
      <c r="K237" s="21" t="s">
        <v>7</v>
      </c>
      <c r="L237" s="39"/>
      <c r="M237" s="21" t="s">
        <v>7</v>
      </c>
      <c r="N237" s="44"/>
      <c r="O237" s="21" t="s">
        <v>7</v>
      </c>
      <c r="P237" s="44"/>
      <c r="Q237" s="21" t="s">
        <v>7</v>
      </c>
      <c r="R237" s="44"/>
      <c r="S237" s="21" t="s">
        <v>7</v>
      </c>
      <c r="T237" s="45"/>
      <c r="U237" s="21" t="s">
        <v>7</v>
      </c>
      <c r="V237" s="45"/>
      <c r="W237" s="21" t="s">
        <v>7</v>
      </c>
      <c r="X237" s="44"/>
      <c r="Y237" s="21" t="s">
        <v>7</v>
      </c>
      <c r="Z237" s="45"/>
      <c r="AA237" s="21" t="s">
        <v>7</v>
      </c>
      <c r="AB237" s="45"/>
      <c r="AC237" s="21" t="s">
        <v>7</v>
      </c>
      <c r="AD237" s="45"/>
      <c r="AE237" s="21" t="s">
        <v>7</v>
      </c>
      <c r="AF237" s="45"/>
      <c r="AG237" s="21" t="s">
        <v>7</v>
      </c>
      <c r="AH237" s="45"/>
      <c r="AI237" s="21" t="s">
        <v>7</v>
      </c>
      <c r="AJ237" s="45"/>
      <c r="AK237" s="21" t="s">
        <v>7</v>
      </c>
      <c r="AL237" s="45"/>
      <c r="AM237" s="21" t="s">
        <v>7</v>
      </c>
      <c r="AN237" s="45"/>
      <c r="AO237" s="21" t="s">
        <v>7</v>
      </c>
      <c r="AP237" s="45"/>
      <c r="AQ237" s="21" t="s">
        <v>7</v>
      </c>
      <c r="AR237" s="45"/>
      <c r="AS237" s="21" t="s">
        <v>7</v>
      </c>
      <c r="AT237" s="45"/>
      <c r="AU237" s="21" t="s">
        <v>7</v>
      </c>
      <c r="AV237" s="45"/>
      <c r="AW237" s="21" t="s">
        <v>7</v>
      </c>
      <c r="AX237" s="45"/>
      <c r="AY237" s="21" t="s">
        <v>7</v>
      </c>
    </row>
    <row r="238" spans="1:51" x14ac:dyDescent="0.25">
      <c r="A238" s="28">
        <v>11314</v>
      </c>
      <c r="B238" s="61" t="s">
        <v>1134</v>
      </c>
      <c r="C238" s="20" t="s">
        <v>122</v>
      </c>
      <c r="D238" s="20" t="s">
        <v>123</v>
      </c>
      <c r="E238" s="36">
        <v>0</v>
      </c>
      <c r="F238" s="48" t="s">
        <v>45</v>
      </c>
      <c r="G238" s="49">
        <v>4</v>
      </c>
      <c r="H238" s="28"/>
      <c r="I238" s="21">
        <v>0</v>
      </c>
      <c r="J238" s="39"/>
      <c r="K238" s="21" t="s">
        <v>7</v>
      </c>
      <c r="L238" s="39"/>
      <c r="M238" s="21" t="s">
        <v>7</v>
      </c>
      <c r="N238" s="44"/>
      <c r="O238" s="21" t="s">
        <v>7</v>
      </c>
      <c r="P238" s="46"/>
      <c r="Q238" s="21" t="s">
        <v>7</v>
      </c>
      <c r="R238" s="44"/>
      <c r="S238" s="21" t="s">
        <v>7</v>
      </c>
      <c r="T238" s="45"/>
      <c r="U238" s="21" t="s">
        <v>7</v>
      </c>
      <c r="V238" s="45"/>
      <c r="W238" s="21" t="s">
        <v>7</v>
      </c>
      <c r="X238" s="45"/>
      <c r="Y238" s="21" t="s">
        <v>7</v>
      </c>
      <c r="Z238" s="45"/>
      <c r="AA238" s="21" t="s">
        <v>7</v>
      </c>
      <c r="AB238" s="45"/>
      <c r="AC238" s="21" t="s">
        <v>7</v>
      </c>
      <c r="AD238" s="45"/>
      <c r="AE238" s="21" t="s">
        <v>7</v>
      </c>
      <c r="AF238" s="45"/>
      <c r="AG238" s="21" t="s">
        <v>7</v>
      </c>
      <c r="AH238" s="45"/>
      <c r="AI238" s="21" t="s">
        <v>7</v>
      </c>
      <c r="AJ238" s="45"/>
      <c r="AK238" s="21" t="s">
        <v>7</v>
      </c>
      <c r="AL238" s="45"/>
      <c r="AM238" s="21" t="s">
        <v>7</v>
      </c>
      <c r="AN238" s="45"/>
      <c r="AO238" s="21" t="s">
        <v>7</v>
      </c>
      <c r="AP238" s="45"/>
      <c r="AQ238" s="21" t="s">
        <v>7</v>
      </c>
      <c r="AR238" s="45"/>
      <c r="AS238" s="21" t="s">
        <v>7</v>
      </c>
      <c r="AT238" s="45"/>
      <c r="AU238" s="21" t="s">
        <v>7</v>
      </c>
      <c r="AV238" s="45"/>
      <c r="AW238" s="21" t="s">
        <v>7</v>
      </c>
      <c r="AX238" s="45"/>
      <c r="AY238" s="21" t="s">
        <v>7</v>
      </c>
    </row>
    <row r="239" spans="1:51" x14ac:dyDescent="0.25">
      <c r="A239" s="28">
        <v>12666</v>
      </c>
      <c r="B239" s="61" t="s">
        <v>1134</v>
      </c>
      <c r="C239" s="20" t="s">
        <v>1107</v>
      </c>
      <c r="D239" s="20" t="s">
        <v>1108</v>
      </c>
      <c r="E239" s="36">
        <v>0</v>
      </c>
      <c r="F239" s="48" t="s">
        <v>49</v>
      </c>
      <c r="G239" s="49">
        <v>1</v>
      </c>
      <c r="H239" s="28"/>
      <c r="I239" s="21">
        <v>0</v>
      </c>
      <c r="J239" s="39"/>
      <c r="K239" s="21" t="s">
        <v>7</v>
      </c>
      <c r="L239" s="39"/>
      <c r="M239" s="21" t="s">
        <v>7</v>
      </c>
      <c r="N239" s="44"/>
      <c r="O239" s="21" t="s">
        <v>7</v>
      </c>
      <c r="P239" s="44"/>
      <c r="Q239" s="21" t="s">
        <v>7</v>
      </c>
      <c r="R239" s="44"/>
      <c r="S239" s="21" t="s">
        <v>7</v>
      </c>
      <c r="T239" s="45"/>
      <c r="U239" s="21" t="s">
        <v>7</v>
      </c>
      <c r="V239" s="45"/>
      <c r="W239" s="21" t="s">
        <v>7</v>
      </c>
      <c r="X239" s="44"/>
      <c r="Y239" s="21" t="s">
        <v>7</v>
      </c>
      <c r="Z239" s="45"/>
      <c r="AA239" s="21" t="s">
        <v>7</v>
      </c>
      <c r="AB239" s="45"/>
      <c r="AC239" s="21" t="s">
        <v>7</v>
      </c>
      <c r="AD239" s="45"/>
      <c r="AE239" s="21" t="s">
        <v>7</v>
      </c>
      <c r="AF239" s="45"/>
      <c r="AG239" s="21" t="s">
        <v>7</v>
      </c>
      <c r="AH239" s="45"/>
      <c r="AI239" s="21" t="s">
        <v>7</v>
      </c>
      <c r="AJ239" s="45"/>
      <c r="AK239" s="21" t="s">
        <v>7</v>
      </c>
      <c r="AL239" s="45"/>
      <c r="AM239" s="21" t="s">
        <v>7</v>
      </c>
      <c r="AN239" s="45"/>
      <c r="AO239" s="21" t="s">
        <v>7</v>
      </c>
      <c r="AP239" s="45"/>
      <c r="AQ239" s="21" t="s">
        <v>7</v>
      </c>
      <c r="AR239" s="45"/>
      <c r="AS239" s="21" t="s">
        <v>7</v>
      </c>
      <c r="AT239" s="45"/>
      <c r="AU239" s="21" t="s">
        <v>7</v>
      </c>
      <c r="AV239" s="45"/>
      <c r="AW239" s="21" t="s">
        <v>7</v>
      </c>
      <c r="AX239" s="45"/>
      <c r="AY239" s="21" t="s">
        <v>7</v>
      </c>
    </row>
    <row r="240" spans="1:51" x14ac:dyDescent="0.25">
      <c r="A240" s="28">
        <v>13527</v>
      </c>
      <c r="B240" s="61" t="s">
        <v>1134</v>
      </c>
      <c r="C240" s="20" t="s">
        <v>1112</v>
      </c>
      <c r="D240" s="20" t="s">
        <v>1113</v>
      </c>
      <c r="E240" s="36">
        <v>0</v>
      </c>
      <c r="F240" s="48" t="s">
        <v>75</v>
      </c>
      <c r="G240" s="49">
        <v>1</v>
      </c>
      <c r="H240" s="28"/>
      <c r="I240" s="21">
        <v>0</v>
      </c>
      <c r="J240" s="39"/>
      <c r="K240" s="21" t="s">
        <v>7</v>
      </c>
      <c r="L240" s="39"/>
      <c r="M240" s="21" t="s">
        <v>7</v>
      </c>
      <c r="N240" s="44"/>
      <c r="O240" s="21" t="s">
        <v>7</v>
      </c>
      <c r="P240" s="46"/>
      <c r="Q240" s="21" t="s">
        <v>7</v>
      </c>
      <c r="R240" s="44"/>
      <c r="S240" s="21" t="s">
        <v>7</v>
      </c>
      <c r="T240" s="45"/>
      <c r="U240" s="21" t="s">
        <v>7</v>
      </c>
      <c r="V240" s="45"/>
      <c r="W240" s="21" t="s">
        <v>7</v>
      </c>
      <c r="X240" s="44"/>
      <c r="Y240" s="21" t="s">
        <v>7</v>
      </c>
      <c r="Z240" s="45"/>
      <c r="AA240" s="21" t="s">
        <v>7</v>
      </c>
      <c r="AB240" s="45"/>
      <c r="AC240" s="21" t="s">
        <v>7</v>
      </c>
      <c r="AD240" s="45"/>
      <c r="AE240" s="21" t="s">
        <v>7</v>
      </c>
      <c r="AF240" s="45"/>
      <c r="AG240" s="21" t="s">
        <v>7</v>
      </c>
      <c r="AH240" s="45"/>
      <c r="AI240" s="21" t="s">
        <v>7</v>
      </c>
      <c r="AJ240" s="45"/>
      <c r="AK240" s="21" t="s">
        <v>7</v>
      </c>
      <c r="AL240" s="45"/>
      <c r="AM240" s="21" t="s">
        <v>7</v>
      </c>
      <c r="AN240" s="45"/>
      <c r="AO240" s="21" t="s">
        <v>7</v>
      </c>
      <c r="AP240" s="45"/>
      <c r="AQ240" s="21" t="s">
        <v>7</v>
      </c>
      <c r="AR240" s="45"/>
      <c r="AS240" s="21" t="s">
        <v>7</v>
      </c>
      <c r="AT240" s="45"/>
      <c r="AU240" s="21" t="s">
        <v>7</v>
      </c>
      <c r="AV240" s="45"/>
      <c r="AW240" s="21" t="s">
        <v>7</v>
      </c>
      <c r="AX240" s="45"/>
      <c r="AY240" s="21" t="s">
        <v>7</v>
      </c>
    </row>
    <row r="241" spans="1:51" x14ac:dyDescent="0.25">
      <c r="A241" s="28">
        <v>4359</v>
      </c>
      <c r="B241" s="61" t="s">
        <v>1134</v>
      </c>
      <c r="C241" s="20" t="s">
        <v>1118</v>
      </c>
      <c r="D241" s="20" t="s">
        <v>423</v>
      </c>
      <c r="E241" s="36">
        <v>0</v>
      </c>
      <c r="F241" s="48" t="s">
        <v>45</v>
      </c>
      <c r="G241" s="49">
        <v>4</v>
      </c>
      <c r="H241" s="28"/>
      <c r="I241" s="21">
        <v>0</v>
      </c>
      <c r="J241" s="39"/>
      <c r="K241" s="21" t="s">
        <v>7</v>
      </c>
      <c r="L241" s="39"/>
      <c r="M241" s="21" t="s">
        <v>7</v>
      </c>
      <c r="N241" s="44"/>
      <c r="O241" s="21" t="s">
        <v>7</v>
      </c>
      <c r="P241" s="44"/>
      <c r="Q241" s="21" t="s">
        <v>7</v>
      </c>
      <c r="R241" s="44"/>
      <c r="S241" s="21" t="s">
        <v>7</v>
      </c>
      <c r="T241" s="45"/>
      <c r="U241" s="21" t="s">
        <v>7</v>
      </c>
      <c r="V241" s="45"/>
      <c r="W241" s="21" t="s">
        <v>7</v>
      </c>
      <c r="X241" s="45"/>
      <c r="Y241" s="21" t="s">
        <v>7</v>
      </c>
      <c r="Z241" s="45"/>
      <c r="AA241" s="21" t="s">
        <v>7</v>
      </c>
      <c r="AB241" s="45"/>
      <c r="AC241" s="21" t="s">
        <v>7</v>
      </c>
      <c r="AD241" s="45"/>
      <c r="AE241" s="21" t="s">
        <v>7</v>
      </c>
      <c r="AF241" s="45"/>
      <c r="AG241" s="21" t="s">
        <v>7</v>
      </c>
      <c r="AH241" s="45"/>
      <c r="AI241" s="21" t="s">
        <v>7</v>
      </c>
      <c r="AJ241" s="45"/>
      <c r="AK241" s="21" t="s">
        <v>7</v>
      </c>
      <c r="AL241" s="45"/>
      <c r="AM241" s="21" t="s">
        <v>7</v>
      </c>
      <c r="AN241" s="45"/>
      <c r="AO241" s="21" t="s">
        <v>7</v>
      </c>
      <c r="AP241" s="45"/>
      <c r="AQ241" s="21" t="s">
        <v>7</v>
      </c>
      <c r="AR241" s="45"/>
      <c r="AS241" s="21" t="s">
        <v>7</v>
      </c>
      <c r="AT241" s="45"/>
      <c r="AU241" s="21" t="s">
        <v>7</v>
      </c>
      <c r="AV241" s="45"/>
      <c r="AW241" s="21" t="s">
        <v>7</v>
      </c>
      <c r="AX241" s="45"/>
      <c r="AY241" s="21" t="s">
        <v>7</v>
      </c>
    </row>
    <row r="242" spans="1:51" x14ac:dyDescent="0.25">
      <c r="A242" s="28">
        <v>4360</v>
      </c>
      <c r="B242" s="61" t="s">
        <v>1134</v>
      </c>
      <c r="C242" s="20" t="s">
        <v>1118</v>
      </c>
      <c r="D242" s="20" t="s">
        <v>79</v>
      </c>
      <c r="E242" s="36">
        <v>0</v>
      </c>
      <c r="F242" s="48" t="s">
        <v>87</v>
      </c>
      <c r="G242" s="49">
        <v>4</v>
      </c>
      <c r="H242" s="28"/>
      <c r="I242" s="21">
        <v>0</v>
      </c>
      <c r="J242" s="39"/>
      <c r="K242" s="21" t="s">
        <v>7</v>
      </c>
      <c r="L242" s="39"/>
      <c r="M242" s="21" t="s">
        <v>7</v>
      </c>
      <c r="N242" s="44"/>
      <c r="O242" s="21" t="s">
        <v>7</v>
      </c>
      <c r="P242" s="46"/>
      <c r="Q242" s="21" t="s">
        <v>7</v>
      </c>
      <c r="R242" s="44"/>
      <c r="S242" s="21" t="s">
        <v>7</v>
      </c>
      <c r="T242" s="45"/>
      <c r="U242" s="21" t="s">
        <v>7</v>
      </c>
      <c r="V242" s="45"/>
      <c r="W242" s="21" t="s">
        <v>7</v>
      </c>
      <c r="X242" s="44"/>
      <c r="Y242" s="21" t="s">
        <v>7</v>
      </c>
      <c r="Z242" s="45"/>
      <c r="AA242" s="21" t="s">
        <v>7</v>
      </c>
      <c r="AB242" s="45"/>
      <c r="AC242" s="21" t="s">
        <v>7</v>
      </c>
      <c r="AD242" s="45"/>
      <c r="AE242" s="21" t="s">
        <v>7</v>
      </c>
      <c r="AF242" s="45"/>
      <c r="AG242" s="21" t="s">
        <v>7</v>
      </c>
      <c r="AH242" s="45"/>
      <c r="AI242" s="21" t="s">
        <v>7</v>
      </c>
      <c r="AJ242" s="45"/>
      <c r="AK242" s="21" t="s">
        <v>7</v>
      </c>
      <c r="AL242" s="45"/>
      <c r="AM242" s="21" t="s">
        <v>7</v>
      </c>
      <c r="AN242" s="45"/>
      <c r="AO242" s="21" t="s">
        <v>7</v>
      </c>
      <c r="AP242" s="45"/>
      <c r="AQ242" s="21" t="s">
        <v>7</v>
      </c>
      <c r="AR242" s="45"/>
      <c r="AS242" s="21" t="s">
        <v>7</v>
      </c>
      <c r="AT242" s="45"/>
      <c r="AU242" s="21" t="s">
        <v>7</v>
      </c>
      <c r="AV242" s="45"/>
      <c r="AW242" s="21" t="s">
        <v>7</v>
      </c>
      <c r="AX242" s="45"/>
      <c r="AY242" s="21" t="s">
        <v>7</v>
      </c>
    </row>
  </sheetData>
  <autoFilter ref="A5:PX108" xr:uid="{00000000-0009-0000-0000-000004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ref="A6:PX108">
      <sortCondition descending="1" ref="I5:I108"/>
    </sortState>
  </autoFilter>
  <printOptions horizontalCentered="1"/>
  <pageMargins left="0" right="0" top="0.75" bottom="0.25" header="0.3" footer="0.3"/>
  <pageSetup scale="58" fitToHeight="3" orientation="landscape" horizontalDpi="300" verticalDpi="300" r:id="rId1"/>
  <headerFooter>
    <oddHeader>&amp;C&amp;20 2015 ACMSA Point Standings&amp;R&amp;14&amp;P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outlinePr summaryBelow="0"/>
    <pageSetUpPr fitToPage="1"/>
  </sheetPr>
  <dimension ref="A1:PX242"/>
  <sheetViews>
    <sheetView zoomScale="90" zoomScaleNormal="90" workbookViewId="0">
      <selection activeCell="A30" sqref="A30:M30"/>
    </sheetView>
  </sheetViews>
  <sheetFormatPr defaultRowHeight="15" outlineLevelCol="1" x14ac:dyDescent="0.25"/>
  <cols>
    <col min="1" max="1" width="10.140625" style="6" customWidth="1"/>
    <col min="2" max="2" width="13.42578125" style="58" bestFit="1" customWidth="1"/>
    <col min="3" max="3" width="16.42578125" customWidth="1"/>
    <col min="4" max="4" width="10.42578125" bestFit="1" customWidth="1"/>
    <col min="5" max="5" width="14" customWidth="1"/>
    <col min="6" max="6" width="6" style="29" bestFit="1" customWidth="1"/>
    <col min="7" max="7" width="5.28515625" style="31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bestFit="1" customWidth="1"/>
    <col min="21" max="21" width="10.42578125" bestFit="1" customWidth="1"/>
    <col min="22" max="22" width="9.28515625" bestFit="1" customWidth="1"/>
    <col min="23" max="23" width="10.42578125" bestFit="1" customWidth="1"/>
    <col min="24" max="24" width="9.28515625" bestFit="1" customWidth="1"/>
    <col min="25" max="25" width="10.42578125" bestFit="1" customWidth="1"/>
    <col min="26" max="26" width="9.28515625" bestFit="1" customWidth="1"/>
    <col min="27" max="27" width="10.42578125" bestFit="1" customWidth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5" customWidth="1"/>
  </cols>
  <sheetData>
    <row r="1" spans="1:440" ht="15.75" thickBot="1" x14ac:dyDescent="0.3">
      <c r="BA1" s="6" t="s">
        <v>1160</v>
      </c>
      <c r="BB1" s="58"/>
      <c r="BD1" s="71"/>
      <c r="BE1" s="72" t="s">
        <v>1159</v>
      </c>
      <c r="BF1" s="29"/>
      <c r="BG1" s="120"/>
    </row>
    <row r="2" spans="1:440" s="13" customFormat="1" ht="30" x14ac:dyDescent="0.25">
      <c r="I2" s="122"/>
      <c r="J2" s="85" t="s">
        <v>20</v>
      </c>
      <c r="K2" s="86" t="s">
        <v>215</v>
      </c>
      <c r="L2" s="51" t="s">
        <v>20</v>
      </c>
      <c r="M2" s="52" t="s">
        <v>215</v>
      </c>
      <c r="N2" s="85" t="s">
        <v>20</v>
      </c>
      <c r="O2" s="86" t="s">
        <v>215</v>
      </c>
      <c r="P2" s="90" t="s">
        <v>20</v>
      </c>
      <c r="Q2" s="91" t="s">
        <v>215</v>
      </c>
      <c r="R2" s="95" t="s">
        <v>20</v>
      </c>
      <c r="S2" s="96" t="s">
        <v>215</v>
      </c>
      <c r="T2" s="90" t="s">
        <v>20</v>
      </c>
      <c r="U2" s="91" t="s">
        <v>215</v>
      </c>
      <c r="V2" s="85" t="s">
        <v>20</v>
      </c>
      <c r="W2" s="86" t="s">
        <v>215</v>
      </c>
      <c r="X2" s="90" t="s">
        <v>20</v>
      </c>
      <c r="Y2" s="91" t="s">
        <v>215</v>
      </c>
      <c r="Z2" s="85" t="s">
        <v>20</v>
      </c>
      <c r="AA2" s="86" t="s">
        <v>215</v>
      </c>
      <c r="AB2" s="90" t="s">
        <v>20</v>
      </c>
      <c r="AC2" s="91" t="s">
        <v>215</v>
      </c>
      <c r="AD2" s="85" t="s">
        <v>20</v>
      </c>
      <c r="AE2" s="86" t="s">
        <v>215</v>
      </c>
      <c r="AF2" s="90" t="s">
        <v>20</v>
      </c>
      <c r="AG2" s="91" t="s">
        <v>215</v>
      </c>
      <c r="AH2" s="85" t="s">
        <v>20</v>
      </c>
      <c r="AI2" s="86" t="s">
        <v>215</v>
      </c>
      <c r="AJ2" s="90" t="s">
        <v>20</v>
      </c>
      <c r="AK2" s="91" t="s">
        <v>215</v>
      </c>
      <c r="AL2" s="85" t="s">
        <v>20</v>
      </c>
      <c r="AM2" s="86" t="s">
        <v>215</v>
      </c>
      <c r="AN2" s="90" t="s">
        <v>20</v>
      </c>
      <c r="AO2" s="91" t="s">
        <v>215</v>
      </c>
      <c r="AP2" s="85" t="s">
        <v>20</v>
      </c>
      <c r="AQ2" s="86" t="s">
        <v>215</v>
      </c>
      <c r="AR2" s="90" t="s">
        <v>20</v>
      </c>
      <c r="AS2" s="91" t="s">
        <v>215</v>
      </c>
      <c r="AT2" s="85" t="s">
        <v>20</v>
      </c>
      <c r="AU2" s="86" t="s">
        <v>215</v>
      </c>
      <c r="AV2" s="90" t="s">
        <v>20</v>
      </c>
      <c r="AW2" s="91" t="s">
        <v>215</v>
      </c>
      <c r="AX2" s="85" t="s">
        <v>20</v>
      </c>
      <c r="AY2" s="86" t="s">
        <v>215</v>
      </c>
      <c r="AZ2" s="15"/>
      <c r="BA2" s="108"/>
      <c r="BB2" s="110"/>
      <c r="BC2" s="113"/>
      <c r="BD2" s="115"/>
      <c r="BE2" s="117" t="s">
        <v>1143</v>
      </c>
      <c r="BF2" s="119"/>
      <c r="BG2" s="120"/>
      <c r="BH2" s="121"/>
    </row>
    <row r="3" spans="1:440" s="6" customFormat="1" x14ac:dyDescent="0.25">
      <c r="I3" s="108"/>
      <c r="J3" s="83">
        <v>33</v>
      </c>
      <c r="K3" s="84">
        <f>'Shoots ID'!E2</f>
        <v>2</v>
      </c>
      <c r="L3" s="53">
        <v>108</v>
      </c>
      <c r="M3" s="54">
        <v>3</v>
      </c>
      <c r="N3" s="83"/>
      <c r="O3" s="84">
        <v>4</v>
      </c>
      <c r="P3" s="38"/>
      <c r="Q3" s="92">
        <f>'Shoots ID'!E5</f>
        <v>2</v>
      </c>
      <c r="R3" s="97"/>
      <c r="S3" s="98">
        <v>2</v>
      </c>
      <c r="T3" s="38"/>
      <c r="U3" s="92">
        <f>'Shoots ID'!E7</f>
        <v>2</v>
      </c>
      <c r="V3" s="83"/>
      <c r="W3" s="84">
        <v>2</v>
      </c>
      <c r="X3" s="38"/>
      <c r="Y3" s="92">
        <v>2</v>
      </c>
      <c r="Z3" s="83"/>
      <c r="AA3" s="84"/>
      <c r="AB3" s="38"/>
      <c r="AC3" s="92"/>
      <c r="AD3" s="83"/>
      <c r="AE3" s="84"/>
      <c r="AF3" s="38"/>
      <c r="AG3" s="92"/>
      <c r="AH3" s="83"/>
      <c r="AI3" s="84"/>
      <c r="AJ3" s="38"/>
      <c r="AK3" s="92"/>
      <c r="AL3" s="83"/>
      <c r="AM3" s="84"/>
      <c r="AN3" s="38"/>
      <c r="AO3" s="92"/>
      <c r="AP3" s="83"/>
      <c r="AQ3" s="84"/>
      <c r="AR3" s="38"/>
      <c r="AS3" s="92"/>
      <c r="AT3" s="83"/>
      <c r="AU3" s="84"/>
      <c r="AV3" s="38"/>
      <c r="AW3" s="92"/>
      <c r="AX3" s="83"/>
      <c r="AY3" s="84"/>
      <c r="AZ3" s="16"/>
      <c r="BA3" s="108"/>
      <c r="BB3" s="112" t="s">
        <v>1144</v>
      </c>
      <c r="BC3" s="114" t="s">
        <v>1145</v>
      </c>
      <c r="BD3" s="116"/>
      <c r="BE3" s="118" t="s">
        <v>1192</v>
      </c>
      <c r="BF3" s="119"/>
      <c r="BG3" s="120"/>
      <c r="BH3" s="121"/>
    </row>
    <row r="4" spans="1:440" s="41" customFormat="1" ht="74.25" customHeight="1" x14ac:dyDescent="0.25">
      <c r="A4" s="109"/>
      <c r="B4" s="111"/>
      <c r="C4" s="109"/>
      <c r="D4" s="109"/>
      <c r="E4" s="109"/>
      <c r="F4" s="109"/>
      <c r="G4" s="109"/>
      <c r="H4" s="109"/>
      <c r="I4" s="109"/>
      <c r="J4" s="87" t="s">
        <v>1204</v>
      </c>
      <c r="K4" s="87" t="s">
        <v>1204</v>
      </c>
      <c r="L4" s="93" t="s">
        <v>1205</v>
      </c>
      <c r="M4" s="93" t="s">
        <v>1205</v>
      </c>
      <c r="N4" s="87" t="s">
        <v>1194</v>
      </c>
      <c r="O4" s="87" t="s">
        <v>1194</v>
      </c>
      <c r="P4" s="93" t="s">
        <v>1195</v>
      </c>
      <c r="Q4" s="93" t="s">
        <v>1195</v>
      </c>
      <c r="R4" s="87" t="s">
        <v>1196</v>
      </c>
      <c r="S4" s="87" t="s">
        <v>1196</v>
      </c>
      <c r="T4" s="93" t="s">
        <v>1197</v>
      </c>
      <c r="U4" s="93" t="s">
        <v>1197</v>
      </c>
      <c r="V4" s="87" t="s">
        <v>1201</v>
      </c>
      <c r="W4" s="87" t="s">
        <v>1201</v>
      </c>
      <c r="X4" s="55" t="s">
        <v>1200</v>
      </c>
      <c r="Y4" s="55" t="s">
        <v>1200</v>
      </c>
      <c r="Z4" s="87"/>
      <c r="AA4" s="87"/>
      <c r="AB4" s="93"/>
      <c r="AC4" s="93"/>
      <c r="AD4" s="87"/>
      <c r="AE4" s="87"/>
      <c r="AF4" s="93"/>
      <c r="AG4" s="93" t="s">
        <v>15</v>
      </c>
      <c r="AH4" s="87" t="s">
        <v>16</v>
      </c>
      <c r="AI4" s="87" t="s">
        <v>16</v>
      </c>
      <c r="AJ4" s="93" t="s">
        <v>17</v>
      </c>
      <c r="AK4" s="93" t="s">
        <v>17</v>
      </c>
      <c r="AL4" s="87" t="s">
        <v>1128</v>
      </c>
      <c r="AM4" s="87" t="s">
        <v>1128</v>
      </c>
      <c r="AN4" s="93" t="s">
        <v>1127</v>
      </c>
      <c r="AO4" s="93" t="s">
        <v>1127</v>
      </c>
      <c r="AP4" s="87" t="s">
        <v>18</v>
      </c>
      <c r="AQ4" s="87" t="s">
        <v>18</v>
      </c>
      <c r="AR4" s="93" t="s">
        <v>19</v>
      </c>
      <c r="AS4" s="93" t="s">
        <v>19</v>
      </c>
      <c r="AT4" s="87"/>
      <c r="AU4" s="87" t="s">
        <v>1132</v>
      </c>
      <c r="AV4" s="93"/>
      <c r="AW4" s="93"/>
      <c r="AX4" s="87"/>
      <c r="AY4" s="101"/>
      <c r="AZ4" s="42"/>
    </row>
    <row r="5" spans="1:440" ht="45.75" thickBot="1" x14ac:dyDescent="0.3">
      <c r="A5" s="27" t="s">
        <v>1130</v>
      </c>
      <c r="B5" s="60" t="s">
        <v>1135</v>
      </c>
      <c r="C5" s="17" t="s">
        <v>28</v>
      </c>
      <c r="D5" s="18" t="s">
        <v>29</v>
      </c>
      <c r="E5" s="27" t="s">
        <v>1129</v>
      </c>
      <c r="F5" s="33" t="s">
        <v>24</v>
      </c>
      <c r="G5" s="34" t="s">
        <v>25</v>
      </c>
      <c r="H5" s="27" t="s">
        <v>1131</v>
      </c>
      <c r="I5" s="19" t="s">
        <v>216</v>
      </c>
      <c r="J5" s="88" t="s">
        <v>217</v>
      </c>
      <c r="K5" s="89" t="s">
        <v>218</v>
      </c>
      <c r="L5" s="56" t="s">
        <v>217</v>
      </c>
      <c r="M5" s="57" t="s">
        <v>218</v>
      </c>
      <c r="N5" s="88" t="s">
        <v>217</v>
      </c>
      <c r="O5" s="89" t="s">
        <v>218</v>
      </c>
      <c r="P5" s="94" t="s">
        <v>217</v>
      </c>
      <c r="Q5" s="94" t="s">
        <v>218</v>
      </c>
      <c r="R5" s="99" t="s">
        <v>217</v>
      </c>
      <c r="S5" s="100" t="s">
        <v>218</v>
      </c>
      <c r="T5" s="104" t="s">
        <v>217</v>
      </c>
      <c r="U5" s="105" t="s">
        <v>218</v>
      </c>
      <c r="V5" s="88" t="s">
        <v>217</v>
      </c>
      <c r="W5" s="89" t="s">
        <v>218</v>
      </c>
      <c r="X5" s="104" t="s">
        <v>217</v>
      </c>
      <c r="Y5" s="105" t="s">
        <v>218</v>
      </c>
      <c r="Z5" s="88" t="s">
        <v>217</v>
      </c>
      <c r="AA5" s="89" t="s">
        <v>218</v>
      </c>
      <c r="AB5" s="104" t="s">
        <v>217</v>
      </c>
      <c r="AC5" s="105" t="s">
        <v>218</v>
      </c>
      <c r="AD5" s="88" t="s">
        <v>217</v>
      </c>
      <c r="AE5" s="89" t="s">
        <v>218</v>
      </c>
      <c r="AF5" s="104" t="s">
        <v>217</v>
      </c>
      <c r="AG5" s="105" t="s">
        <v>218</v>
      </c>
      <c r="AH5" s="88" t="s">
        <v>217</v>
      </c>
      <c r="AI5" s="89" t="s">
        <v>218</v>
      </c>
      <c r="AJ5" s="104" t="s">
        <v>217</v>
      </c>
      <c r="AK5" s="105" t="s">
        <v>218</v>
      </c>
      <c r="AL5" s="88" t="s">
        <v>217</v>
      </c>
      <c r="AM5" s="89" t="s">
        <v>218</v>
      </c>
      <c r="AN5" s="104" t="s">
        <v>217</v>
      </c>
      <c r="AO5" s="105" t="s">
        <v>218</v>
      </c>
      <c r="AP5" s="88" t="s">
        <v>217</v>
      </c>
      <c r="AQ5" s="89" t="s">
        <v>218</v>
      </c>
      <c r="AR5" s="104" t="s">
        <v>217</v>
      </c>
      <c r="AS5" s="105" t="s">
        <v>218</v>
      </c>
      <c r="AT5" s="88" t="s">
        <v>217</v>
      </c>
      <c r="AU5" s="89" t="s">
        <v>218</v>
      </c>
      <c r="AV5" s="104" t="s">
        <v>217</v>
      </c>
      <c r="AW5" s="105" t="s">
        <v>218</v>
      </c>
      <c r="AX5" s="88" t="s">
        <v>217</v>
      </c>
      <c r="AY5" s="89" t="s">
        <v>218</v>
      </c>
    </row>
    <row r="6" spans="1:440" s="147" customFormat="1" x14ac:dyDescent="0.25">
      <c r="A6" s="148">
        <v>12350</v>
      </c>
      <c r="B6" s="61">
        <v>43758</v>
      </c>
      <c r="C6" s="20" t="s">
        <v>852</v>
      </c>
      <c r="D6" s="20" t="s">
        <v>853</v>
      </c>
      <c r="E6" s="106">
        <f>COUNT(J6,L6,N6,P6,R6,T6,V6,X6)</f>
        <v>0</v>
      </c>
      <c r="F6" s="48" t="s">
        <v>45</v>
      </c>
      <c r="G6" s="49">
        <v>1</v>
      </c>
      <c r="H6" s="140"/>
      <c r="I6" s="141">
        <f>SUM(K6,M6,O6,Q6,S6,U6,W6,Y6,AA6,AC6,AE6,AG6,AI6,AK6,AM6,AO6,AQ6,AS6,AU6,AW6,AY6)</f>
        <v>0</v>
      </c>
      <c r="J6" s="39"/>
      <c r="K6" s="141" t="str">
        <f>IF(J6&gt;0,(J$3-J6)*K$3+K$3,"")</f>
        <v/>
      </c>
      <c r="L6" s="39"/>
      <c r="M6" s="141" t="str">
        <f>IF(L6&gt;0,(L$3-L6)*M$3+M$3,"")</f>
        <v/>
      </c>
      <c r="N6" s="145"/>
      <c r="O6" s="141" t="str">
        <f>IF(N6&gt;0,(N$3-N6)*O$3+O$3,"")</f>
        <v/>
      </c>
      <c r="P6" s="144"/>
      <c r="Q6" s="141" t="str">
        <f>IF(P6&gt;0,(P$3-P6)*Q$3+Q$3,"")</f>
        <v/>
      </c>
      <c r="R6" s="145"/>
      <c r="S6" s="141" t="str">
        <f>IF(R6&gt;0,(R$3-R6)*S$3+S$3,"")</f>
        <v/>
      </c>
      <c r="T6" s="145"/>
      <c r="U6" s="141" t="str">
        <f>IF(T6&gt;0,(T$3-T6)*U$3+U$3,"")</f>
        <v/>
      </c>
      <c r="V6" s="145"/>
      <c r="W6" s="141" t="str">
        <f>IF(V6&gt;0,(V$3-V6)*W$3+W$3,"")</f>
        <v/>
      </c>
      <c r="X6" s="145"/>
      <c r="Y6" s="141" t="str">
        <f>IF(X6&gt;0,(X$3-X6)*Y$3+Y$3,"")</f>
        <v/>
      </c>
      <c r="Z6" s="145"/>
      <c r="AA6" s="141" t="str">
        <f>IF(Z6&gt;0,(Z$3-Z6)*AA$3+AA$3,"")</f>
        <v/>
      </c>
      <c r="AB6" s="145"/>
      <c r="AC6" s="141" t="str">
        <f>IF(AB6&gt;0,(AB$3-AB6)*AC$3+AC$3,"")</f>
        <v/>
      </c>
      <c r="AD6" s="145"/>
      <c r="AE6" s="141" t="str">
        <f>IF(AD6&gt;0,(AD$3-AD6)*AE$3+AE$3,"")</f>
        <v/>
      </c>
      <c r="AF6" s="145"/>
      <c r="AG6" s="141" t="str">
        <f>IF(AF6&gt;0,(AF$3-AF6)*AG$3+AG$3,"")</f>
        <v/>
      </c>
      <c r="AH6" s="145"/>
      <c r="AI6" s="141" t="str">
        <f>IF(AH6&gt;0,(AH$3-AH6)*AI$3+AI$3,"")</f>
        <v/>
      </c>
      <c r="AJ6" s="145"/>
      <c r="AK6" s="141" t="str">
        <f>IF(AJ6&gt;0,(AJ$3-AJ6)*AK$3+AK$3,"")</f>
        <v/>
      </c>
      <c r="AL6" s="145"/>
      <c r="AM6" s="141" t="str">
        <f>IF(AL6&gt;0,(AL$3-AL6)*AM$3+AM$3,"")</f>
        <v/>
      </c>
      <c r="AN6" s="145"/>
      <c r="AO6" s="141" t="str">
        <f>IF(AN6&gt;0,(AN$3-AN6)*AO$3+AO$3,"")</f>
        <v/>
      </c>
      <c r="AP6" s="145"/>
      <c r="AQ6" s="141" t="str">
        <f>IF(AP6&gt;0,(AP$3-AP6)*AQ$3+AQ$3,"")</f>
        <v/>
      </c>
      <c r="AR6" s="145"/>
      <c r="AS6" s="141" t="str">
        <f>IF(AR6&gt;0,(AR$3-AR6)*AS$3+AS$3,"")</f>
        <v/>
      </c>
      <c r="AT6" s="143"/>
      <c r="AU6" s="141" t="str">
        <f>IF(AT6&gt;0,(AT$3-AT6)*AU$3+AU$3,"")</f>
        <v/>
      </c>
      <c r="AV6" s="143"/>
      <c r="AW6" s="141" t="str">
        <f>IF(AV6&gt;0,(AV$3-AV6)*AW$3+AW$3,"")</f>
        <v/>
      </c>
      <c r="AX6" s="143"/>
      <c r="AY6" s="141" t="str">
        <f>IF(AX6&gt;0,(AX$3-AX6)*AY$3+AY$3,"")</f>
        <v/>
      </c>
      <c r="AZ6" s="146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163"/>
      <c r="KI6" s="163"/>
      <c r="KJ6" s="163"/>
      <c r="KK6" s="163"/>
      <c r="KL6" s="163"/>
      <c r="KM6" s="163"/>
      <c r="KN6" s="163"/>
      <c r="KO6" s="163"/>
      <c r="KP6" s="163"/>
      <c r="KQ6" s="163"/>
      <c r="KR6" s="163"/>
      <c r="KS6" s="163"/>
      <c r="KT6" s="163"/>
      <c r="KU6" s="163"/>
      <c r="KV6" s="163"/>
      <c r="KW6" s="163"/>
      <c r="KX6" s="163"/>
      <c r="KY6" s="163"/>
      <c r="KZ6" s="163"/>
      <c r="LA6" s="163"/>
      <c r="LB6" s="163"/>
      <c r="LC6" s="163"/>
      <c r="LD6" s="163"/>
      <c r="LE6" s="163"/>
      <c r="LF6" s="163"/>
      <c r="LG6" s="163"/>
      <c r="LH6" s="163"/>
      <c r="LI6" s="163"/>
      <c r="LJ6" s="163"/>
      <c r="LK6" s="163"/>
      <c r="LL6" s="163"/>
      <c r="LM6" s="163"/>
      <c r="LN6" s="163"/>
      <c r="LO6" s="163"/>
      <c r="LP6" s="163"/>
      <c r="LQ6" s="163"/>
      <c r="LR6" s="163"/>
      <c r="LS6" s="163"/>
      <c r="LT6" s="163"/>
      <c r="LU6" s="163"/>
      <c r="LV6" s="163"/>
      <c r="LW6" s="163"/>
      <c r="LX6" s="163"/>
      <c r="LY6" s="163"/>
      <c r="LZ6" s="163"/>
      <c r="MA6" s="163"/>
      <c r="MB6" s="163"/>
      <c r="MC6" s="163"/>
      <c r="MD6" s="163"/>
      <c r="ME6" s="163"/>
      <c r="MF6" s="163"/>
      <c r="MG6" s="163"/>
      <c r="MH6" s="163"/>
      <c r="MI6" s="163"/>
      <c r="MJ6" s="163"/>
      <c r="MK6" s="163"/>
      <c r="ML6" s="163"/>
      <c r="MM6" s="163"/>
      <c r="MN6" s="163"/>
      <c r="MO6" s="163"/>
      <c r="MP6" s="163"/>
      <c r="MQ6" s="163"/>
      <c r="MR6" s="163"/>
      <c r="MS6" s="163"/>
      <c r="MT6" s="163"/>
      <c r="MU6" s="163"/>
      <c r="MV6" s="163"/>
      <c r="MW6" s="163"/>
      <c r="MX6" s="163"/>
      <c r="MY6" s="163"/>
      <c r="MZ6" s="163"/>
      <c r="NA6" s="163"/>
      <c r="NB6" s="163"/>
      <c r="NC6" s="163"/>
      <c r="ND6" s="163"/>
      <c r="NE6" s="163"/>
      <c r="NF6" s="163"/>
      <c r="NG6" s="163"/>
      <c r="NH6" s="163"/>
      <c r="NI6" s="163"/>
      <c r="NJ6" s="163"/>
      <c r="NK6" s="163"/>
      <c r="NL6" s="163"/>
      <c r="NM6" s="163"/>
      <c r="NN6" s="163"/>
      <c r="NO6" s="163"/>
      <c r="NP6" s="163"/>
      <c r="NQ6" s="163"/>
      <c r="NR6" s="163"/>
      <c r="NS6" s="163"/>
      <c r="NT6" s="163"/>
      <c r="NU6" s="163"/>
      <c r="NV6" s="163"/>
      <c r="NW6" s="163"/>
      <c r="NX6" s="163"/>
      <c r="NY6" s="163"/>
      <c r="NZ6" s="163"/>
      <c r="OA6" s="163"/>
      <c r="OB6" s="163"/>
      <c r="OC6" s="163"/>
      <c r="OD6" s="163"/>
      <c r="OE6" s="163"/>
      <c r="OF6" s="163"/>
      <c r="OG6" s="163"/>
      <c r="OH6" s="163"/>
      <c r="OI6" s="163"/>
      <c r="OJ6" s="163"/>
      <c r="OK6" s="163"/>
      <c r="OL6" s="163"/>
      <c r="OM6" s="163"/>
      <c r="ON6" s="163"/>
      <c r="OO6" s="163"/>
      <c r="OP6" s="163"/>
      <c r="OQ6" s="163"/>
      <c r="OR6" s="163"/>
      <c r="OS6" s="163"/>
      <c r="OT6" s="163"/>
      <c r="OU6" s="163"/>
      <c r="OV6" s="163"/>
      <c r="OW6" s="163"/>
      <c r="OX6" s="163"/>
      <c r="OY6" s="163"/>
      <c r="OZ6" s="163"/>
      <c r="PA6" s="163"/>
      <c r="PB6" s="163"/>
      <c r="PC6" s="163"/>
      <c r="PD6" s="163"/>
      <c r="PE6" s="163"/>
      <c r="PF6" s="163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</row>
    <row r="7" spans="1:440" s="115" customFormat="1" x14ac:dyDescent="0.25">
      <c r="A7" s="148">
        <v>14256</v>
      </c>
      <c r="B7" s="61">
        <v>43758</v>
      </c>
      <c r="C7" s="20" t="s">
        <v>101</v>
      </c>
      <c r="D7" s="20" t="s">
        <v>499</v>
      </c>
      <c r="E7" s="106">
        <f>COUNT(J7,L7,N7,P7,R7,T7,V7,X7)</f>
        <v>2</v>
      </c>
      <c r="F7" s="48" t="s">
        <v>87</v>
      </c>
      <c r="G7" s="49">
        <v>2</v>
      </c>
      <c r="H7" s="28"/>
      <c r="I7" s="21">
        <f>SUM(K7,M7,O7,Q7,S7,U7,W7,Y7,AA7,AC7,AE7,AG7,AI7,AK7,AM7,AO7,AQ7,AS7,AU7,AW7,AY7)</f>
        <v>123</v>
      </c>
      <c r="J7" s="39">
        <v>16</v>
      </c>
      <c r="K7" s="21">
        <f>IF(J7&gt;0,(J$3-J7)*K$3+K$3,"")</f>
        <v>36</v>
      </c>
      <c r="L7" s="39">
        <v>80</v>
      </c>
      <c r="M7" s="21">
        <f>IF(L7&gt;0,(L$3-L7)*M$3+M$3,"")</f>
        <v>87</v>
      </c>
      <c r="N7" s="44"/>
      <c r="O7" s="21" t="str">
        <f>IF(N7&gt;0,(N$3-N7)*O$3+O$3,"")</f>
        <v/>
      </c>
      <c r="P7" s="46"/>
      <c r="Q7" s="21" t="str">
        <f>IF(P7&gt;0,(P$3-P7)*Q$3+Q$3,"")</f>
        <v/>
      </c>
      <c r="R7" s="44"/>
      <c r="S7" s="21" t="str">
        <f>IF(R7&gt;0,(R$3-R7)*S$3+S$3,"")</f>
        <v/>
      </c>
      <c r="T7" s="45"/>
      <c r="U7" s="21" t="str">
        <f>IF(T7&gt;0,(T$3-T7)*U$3+U$3,"")</f>
        <v/>
      </c>
      <c r="V7" s="45"/>
      <c r="W7" s="21" t="str">
        <f>IF(V7&gt;0,(V$3-V7)*W$3+W$3,"")</f>
        <v/>
      </c>
      <c r="X7" s="45"/>
      <c r="Y7" s="21" t="str">
        <f>IF(X7&gt;0,(X$3-X7)*Y$3+Y$3,"")</f>
        <v/>
      </c>
      <c r="Z7" s="45"/>
      <c r="AA7" s="21" t="str">
        <f>IF(Z7&gt;0,(Z$3-Z7)*AA$3+AA$3,"")</f>
        <v/>
      </c>
      <c r="AB7" s="45"/>
      <c r="AC7" s="21" t="str">
        <f>IF(AB7&gt;0,(AB$3-AB7)*AC$3+AC$3,"")</f>
        <v/>
      </c>
      <c r="AD7" s="45"/>
      <c r="AE7" s="21" t="str">
        <f>IF(AD7&gt;0,(AD$3-AD7)*AE$3+AE$3,"")</f>
        <v/>
      </c>
      <c r="AF7" s="45"/>
      <c r="AG7" s="21" t="str">
        <f>IF(AF7&gt;0,(AF$3-AF7)*AG$3+AG$3,"")</f>
        <v/>
      </c>
      <c r="AH7" s="45"/>
      <c r="AI7" s="21" t="str">
        <f>IF(AH7&gt;0,(AH$3-AH7)*AI$3+AI$3,"")</f>
        <v/>
      </c>
      <c r="AJ7" s="45"/>
      <c r="AK7" s="21" t="str">
        <f>IF(AJ7&gt;0,(AJ$3-AJ7)*AK$3+AK$3,"")</f>
        <v/>
      </c>
      <c r="AL7" s="45"/>
      <c r="AM7" s="21" t="str">
        <f>IF(AL7&gt;0,(AL$3-AL7)*AM$3+AM$3,"")</f>
        <v/>
      </c>
      <c r="AN7" s="45"/>
      <c r="AO7" s="21" t="str">
        <f>IF(AN7&gt;0,(AN$3-AN7)*AO$3+AO$3,"")</f>
        <v/>
      </c>
      <c r="AP7" s="45"/>
      <c r="AQ7" s="21" t="str">
        <f>IF(AP7&gt;0,(AP$3-AP7)*AQ$3+AQ$3,"")</f>
        <v/>
      </c>
      <c r="AR7" s="45"/>
      <c r="AS7" s="21" t="str">
        <f>IF(AR7&gt;0,(AR$3-AR7)*AS$3+AS$3,"")</f>
        <v/>
      </c>
      <c r="AT7" s="45"/>
      <c r="AU7" s="21" t="str">
        <f>IF(AT7&gt;0,(AT$3-AT7)*AU$3+AU$3,"")</f>
        <v/>
      </c>
      <c r="AV7" s="45"/>
      <c r="AW7" s="21" t="str">
        <f>IF(AV7&gt;0,(AV$3-AV7)*AW$3+AW$3,"")</f>
        <v/>
      </c>
      <c r="AX7" s="45"/>
      <c r="AY7" s="21" t="str">
        <f>IF(AX7&gt;0,(AX$3-AX7)*AY$3+AY$3,"")</f>
        <v/>
      </c>
      <c r="AZ7" s="15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</row>
    <row r="8" spans="1:440" s="115" customFormat="1" x14ac:dyDescent="0.25">
      <c r="A8" s="148">
        <v>10159</v>
      </c>
      <c r="B8" s="61">
        <v>43758</v>
      </c>
      <c r="C8" s="20" t="s">
        <v>101</v>
      </c>
      <c r="D8" s="20" t="s">
        <v>70</v>
      </c>
      <c r="E8" s="106">
        <f>COUNT(J8,L8,N8,P8,R8,T8,V8,X8)</f>
        <v>2</v>
      </c>
      <c r="F8" s="48" t="s">
        <v>45</v>
      </c>
      <c r="G8" s="49">
        <v>2</v>
      </c>
      <c r="H8" s="187"/>
      <c r="I8" s="201">
        <f>SUM(K8,M8,O8,Q8,S8,U8,W8,Y8,AA8,AC8,AE8,AG8,AI8,AK8,AM8,AO8,AQ8,AS8,AU8,AW8,AY8)</f>
        <v>74</v>
      </c>
      <c r="J8" s="39">
        <v>27</v>
      </c>
      <c r="K8" s="201">
        <f>IF(J8&gt;0,(J$3-J8)*K$3+K$3,"")</f>
        <v>14</v>
      </c>
      <c r="L8" s="39">
        <v>89</v>
      </c>
      <c r="M8" s="201">
        <f>IF(L8&gt;0,(L$3-L8)*M$3+M$3,"")</f>
        <v>60</v>
      </c>
      <c r="N8" s="207"/>
      <c r="O8" s="201" t="str">
        <f>IF(N8&gt;0,(N$3-N8)*O$3+O$3,"")</f>
        <v/>
      </c>
      <c r="P8" s="207"/>
      <c r="Q8" s="201" t="str">
        <f>IF(P8&gt;0,(P$3-P8)*Q$3+Q$3,"")</f>
        <v/>
      </c>
      <c r="R8" s="207"/>
      <c r="S8" s="201" t="str">
        <f>IF(R8&gt;0,(R$3-R8)*S$3+S$3,"")</f>
        <v/>
      </c>
      <c r="T8" s="207"/>
      <c r="U8" s="201" t="str">
        <f>IF(T8&gt;0,(T$3-T8)*U$3+U$3,"")</f>
        <v/>
      </c>
      <c r="V8" s="207"/>
      <c r="W8" s="201" t="str">
        <f>IF(V8&gt;0,(V$3-V8)*W$3+W$3,"")</f>
        <v/>
      </c>
      <c r="X8" s="207"/>
      <c r="Y8" s="201" t="str">
        <f>IF(X8&gt;0,(X$3-X8)*Y$3+Y$3,"")</f>
        <v/>
      </c>
      <c r="Z8" s="207"/>
      <c r="AA8" s="201" t="str">
        <f>IF(Z8&gt;0,(Z$3-Z8)*AA$3+AA$3,"")</f>
        <v/>
      </c>
      <c r="AB8" s="207"/>
      <c r="AC8" s="201" t="str">
        <f>IF(AB8&gt;0,(AB$3-AB8)*AC$3+AC$3,"")</f>
        <v/>
      </c>
      <c r="AD8" s="207"/>
      <c r="AE8" s="201" t="str">
        <f>IF(AD8&gt;0,(AD$3-AD8)*AE$3+AE$3,"")</f>
        <v/>
      </c>
      <c r="AF8" s="207"/>
      <c r="AG8" s="201" t="str">
        <f>IF(AF8&gt;0,(AF$3-AF8)*AG$3+AG$3,"")</f>
        <v/>
      </c>
      <c r="AH8" s="207"/>
      <c r="AI8" s="201" t="str">
        <f>IF(AH8&gt;0,(AH$3-AH8)*AI$3+AI$3,"")</f>
        <v/>
      </c>
      <c r="AJ8" s="207"/>
      <c r="AK8" s="201" t="str">
        <f>IF(AJ8&gt;0,(AJ$3-AJ8)*AK$3+AK$3,"")</f>
        <v/>
      </c>
      <c r="AL8" s="207"/>
      <c r="AM8" s="201" t="str">
        <f>IF(AL8&gt;0,(AL$3-AL8)*AM$3+AM$3,"")</f>
        <v/>
      </c>
      <c r="AN8" s="207"/>
      <c r="AO8" s="201" t="str">
        <f>IF(AN8&gt;0,(AN$3-AN8)*AO$3+AO$3,"")</f>
        <v/>
      </c>
      <c r="AP8" s="207"/>
      <c r="AQ8" s="201" t="str">
        <f>IF(AP8&gt;0,(AP$3-AP8)*AQ$3+AQ$3,"")</f>
        <v/>
      </c>
      <c r="AR8" s="207"/>
      <c r="AS8" s="201" t="str">
        <f>IF(AR8&gt;0,(AR$3-AR8)*AS$3+AS$3,"")</f>
        <v/>
      </c>
      <c r="AT8" s="207"/>
      <c r="AU8" s="201" t="str">
        <f>IF(AT8&gt;0,(AT$3-AT8)*AU$3+AU$3,"")</f>
        <v/>
      </c>
      <c r="AV8" s="207"/>
      <c r="AW8" s="201" t="str">
        <f>IF(AV8&gt;0,(AV$3-AV8)*AW$3+AW$3,"")</f>
        <v/>
      </c>
      <c r="AX8" s="207"/>
      <c r="AY8" s="201" t="str">
        <f>IF(AX8&gt;0,(AX$3-AX8)*AY$3+AY$3,"")</f>
        <v/>
      </c>
      <c r="AZ8" s="221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  <c r="HF8" s="222"/>
      <c r="HG8" s="222"/>
      <c r="HH8" s="222"/>
      <c r="HI8" s="222"/>
      <c r="HJ8" s="222"/>
      <c r="HK8" s="222"/>
      <c r="HL8" s="222"/>
      <c r="HM8" s="222"/>
      <c r="HN8" s="222"/>
      <c r="HO8" s="222"/>
      <c r="HP8" s="222"/>
      <c r="HQ8" s="222"/>
      <c r="HR8" s="222"/>
      <c r="HS8" s="222"/>
      <c r="HT8" s="222"/>
      <c r="HU8" s="222"/>
      <c r="HV8" s="222"/>
      <c r="HW8" s="222"/>
      <c r="HX8" s="222"/>
      <c r="HY8" s="222"/>
      <c r="HZ8" s="222"/>
      <c r="IA8" s="222"/>
      <c r="IB8" s="222"/>
      <c r="IC8" s="222"/>
      <c r="ID8" s="222"/>
      <c r="IE8" s="222"/>
      <c r="IF8" s="222"/>
      <c r="IG8" s="222"/>
      <c r="IH8" s="222"/>
      <c r="II8" s="222"/>
      <c r="IJ8" s="222"/>
      <c r="IK8" s="222"/>
      <c r="IL8" s="222"/>
      <c r="IM8" s="222"/>
      <c r="IN8" s="222"/>
      <c r="IO8" s="222"/>
      <c r="IP8" s="222"/>
      <c r="IQ8" s="222"/>
      <c r="IR8" s="222"/>
      <c r="IS8" s="222"/>
      <c r="IT8" s="222"/>
      <c r="IU8" s="222"/>
      <c r="IV8" s="222"/>
      <c r="IW8" s="222"/>
      <c r="IX8" s="222"/>
      <c r="IY8" s="222"/>
      <c r="IZ8" s="222"/>
      <c r="JA8" s="222"/>
      <c r="JB8" s="222"/>
      <c r="JC8" s="222"/>
      <c r="JD8" s="222"/>
      <c r="JE8" s="222"/>
      <c r="JF8" s="222"/>
      <c r="JG8" s="222"/>
      <c r="JH8" s="222"/>
      <c r="JI8" s="222"/>
      <c r="JJ8" s="222"/>
      <c r="JK8" s="222"/>
      <c r="JL8" s="222"/>
      <c r="JM8" s="222"/>
      <c r="JN8" s="222"/>
      <c r="JO8" s="222"/>
      <c r="JP8" s="222"/>
      <c r="JQ8" s="222"/>
      <c r="JR8" s="222"/>
      <c r="JS8" s="222"/>
      <c r="JT8" s="222"/>
      <c r="JU8" s="222"/>
      <c r="JV8" s="222"/>
      <c r="JW8" s="222"/>
      <c r="JX8" s="222"/>
      <c r="JY8" s="222"/>
      <c r="JZ8" s="222"/>
      <c r="KA8" s="222"/>
      <c r="KB8" s="222"/>
      <c r="KC8" s="222"/>
      <c r="KD8" s="222"/>
      <c r="KE8" s="222"/>
      <c r="KF8" s="222"/>
      <c r="KG8" s="222"/>
      <c r="KH8" s="222"/>
      <c r="KI8" s="222"/>
      <c r="KJ8" s="222"/>
      <c r="KK8" s="222"/>
      <c r="KL8" s="222"/>
      <c r="KM8" s="222"/>
      <c r="KN8" s="222"/>
      <c r="KO8" s="222"/>
      <c r="KP8" s="222"/>
      <c r="KQ8" s="222"/>
      <c r="KR8" s="222"/>
      <c r="KS8" s="222"/>
      <c r="KT8" s="222"/>
      <c r="KU8" s="222"/>
      <c r="KV8" s="222"/>
      <c r="KW8" s="222"/>
      <c r="KX8" s="222"/>
      <c r="KY8" s="222"/>
      <c r="KZ8" s="222"/>
      <c r="LA8" s="222"/>
      <c r="LB8" s="222"/>
      <c r="LC8" s="222"/>
      <c r="LD8" s="222"/>
      <c r="LE8" s="222"/>
      <c r="LF8" s="222"/>
      <c r="LG8" s="222"/>
      <c r="LH8" s="222"/>
      <c r="LI8" s="222"/>
      <c r="LJ8" s="222"/>
      <c r="LK8" s="222"/>
      <c r="LL8" s="222"/>
      <c r="LM8" s="222"/>
      <c r="LN8" s="222"/>
      <c r="LO8" s="222"/>
      <c r="LP8" s="222"/>
      <c r="LQ8" s="222"/>
      <c r="LR8" s="222"/>
      <c r="LS8" s="222"/>
      <c r="LT8" s="222"/>
      <c r="LU8" s="222"/>
      <c r="LV8" s="222"/>
      <c r="LW8" s="222"/>
      <c r="LX8" s="222"/>
      <c r="LY8" s="222"/>
      <c r="LZ8" s="222"/>
      <c r="MA8" s="222"/>
      <c r="MB8" s="222"/>
      <c r="MC8" s="222"/>
      <c r="MD8" s="222"/>
      <c r="ME8" s="222"/>
      <c r="MF8" s="222"/>
      <c r="MG8" s="222"/>
      <c r="MH8" s="222"/>
      <c r="MI8" s="222"/>
      <c r="MJ8" s="222"/>
      <c r="MK8" s="222"/>
      <c r="ML8" s="222"/>
      <c r="MM8" s="222"/>
      <c r="MN8" s="222"/>
      <c r="MO8" s="222"/>
      <c r="MP8" s="222"/>
      <c r="MQ8" s="222"/>
      <c r="MR8" s="222"/>
      <c r="MS8" s="222"/>
      <c r="MT8" s="222"/>
      <c r="MU8" s="222"/>
      <c r="MV8" s="222"/>
      <c r="MW8" s="222"/>
      <c r="MX8" s="222"/>
      <c r="MY8" s="222"/>
      <c r="MZ8" s="222"/>
      <c r="NA8" s="222"/>
      <c r="NB8" s="222"/>
      <c r="NC8" s="222"/>
      <c r="ND8" s="222"/>
      <c r="NE8" s="222"/>
      <c r="NF8" s="222"/>
      <c r="NG8" s="222"/>
      <c r="NH8" s="222"/>
      <c r="NI8" s="222"/>
      <c r="NJ8" s="222"/>
      <c r="NK8" s="222"/>
      <c r="NL8" s="222"/>
      <c r="NM8" s="222"/>
      <c r="NN8" s="222"/>
      <c r="NO8" s="222"/>
      <c r="NP8" s="222"/>
      <c r="NQ8" s="222"/>
      <c r="NR8" s="222"/>
      <c r="NS8" s="222"/>
      <c r="NT8" s="222"/>
      <c r="NU8" s="222"/>
      <c r="NV8" s="222"/>
      <c r="NW8" s="222"/>
      <c r="NX8" s="222"/>
      <c r="NY8" s="222"/>
      <c r="NZ8" s="222"/>
      <c r="OA8" s="222"/>
      <c r="OB8" s="222"/>
      <c r="OC8" s="222"/>
      <c r="OD8" s="222"/>
      <c r="OE8" s="222"/>
      <c r="OF8" s="222"/>
      <c r="OG8" s="222"/>
      <c r="OH8" s="222"/>
      <c r="OI8" s="222"/>
      <c r="OJ8" s="222"/>
      <c r="OK8" s="222"/>
      <c r="OL8" s="222"/>
      <c r="OM8" s="222"/>
      <c r="ON8" s="222"/>
      <c r="OO8" s="222"/>
      <c r="OP8" s="222"/>
      <c r="OQ8" s="222"/>
      <c r="OR8" s="222"/>
      <c r="OS8" s="222"/>
      <c r="OT8" s="222"/>
      <c r="OU8" s="222"/>
      <c r="OV8" s="222"/>
      <c r="OW8" s="222"/>
      <c r="OX8" s="222"/>
      <c r="OY8" s="222"/>
      <c r="OZ8" s="222"/>
      <c r="PA8" s="222"/>
      <c r="PB8" s="222"/>
      <c r="PC8" s="222"/>
      <c r="PD8" s="222"/>
      <c r="PE8" s="222"/>
      <c r="PF8" s="222"/>
      <c r="PG8" s="222"/>
      <c r="PH8" s="222"/>
      <c r="PI8" s="222"/>
      <c r="PJ8" s="222"/>
      <c r="PK8" s="222"/>
      <c r="PL8" s="222"/>
      <c r="PM8" s="222"/>
      <c r="PN8" s="222"/>
      <c r="PO8" s="222"/>
      <c r="PP8" s="222"/>
      <c r="PQ8" s="222"/>
      <c r="PR8" s="222"/>
      <c r="PS8" s="222"/>
      <c r="PT8" s="222"/>
      <c r="PU8" s="222"/>
      <c r="PV8" s="222"/>
      <c r="PW8" s="222"/>
      <c r="PX8" s="222"/>
    </row>
    <row r="9" spans="1:440" s="115" customFormat="1" x14ac:dyDescent="0.25">
      <c r="A9" s="28">
        <v>11737</v>
      </c>
      <c r="B9" s="61">
        <v>43758</v>
      </c>
      <c r="C9" s="20" t="s">
        <v>151</v>
      </c>
      <c r="D9" s="20" t="s">
        <v>152</v>
      </c>
      <c r="E9" s="106">
        <f>COUNT(J9,L9,N9,P9,R9,T9,V9,X9)</f>
        <v>1</v>
      </c>
      <c r="F9" s="48" t="s">
        <v>49</v>
      </c>
      <c r="G9" s="49">
        <v>2</v>
      </c>
      <c r="H9" s="28"/>
      <c r="I9" s="242">
        <f>SUM(K9,M9,O9,Q9,S9,U9,W9,Y9,AA9,AC9,AE9,AG9,AI9,AK9,AM9,AO9,AQ9,AS9,AU9,AW9,AY9)</f>
        <v>42</v>
      </c>
      <c r="J9" s="39">
        <v>13</v>
      </c>
      <c r="K9" s="242">
        <f>IF(J9&gt;0,(J$3-J9)*K$3+K$3,"")</f>
        <v>42</v>
      </c>
      <c r="L9" s="39"/>
      <c r="M9" s="242" t="str">
        <f>IF(L9&gt;0,(L$3-L9)*M$3+M$3,"")</f>
        <v/>
      </c>
      <c r="N9" s="44"/>
      <c r="O9" s="21" t="str">
        <f>IF(N9&gt;0,(N$3-N9)*O$3+O$3,"")</f>
        <v/>
      </c>
      <c r="P9" s="46"/>
      <c r="Q9" s="21" t="str">
        <f>IF(P9&gt;0,(P$3-P9)*Q$3+Q$3,"")</f>
        <v/>
      </c>
      <c r="R9" s="44"/>
      <c r="S9" s="21" t="str">
        <f>IF(R9&gt;0,(R$3-R9)*S$3+S$3,"")</f>
        <v/>
      </c>
      <c r="T9" s="45"/>
      <c r="U9" s="21" t="str">
        <f>IF(T9&gt;0,(T$3-T9)*U$3+U$3,"")</f>
        <v/>
      </c>
      <c r="V9" s="45"/>
      <c r="W9" s="21" t="str">
        <f>IF(V9&gt;0,(V$3-V9)*W$3+W$3,"")</f>
        <v/>
      </c>
      <c r="X9" s="45"/>
      <c r="Y9" s="21" t="str">
        <f>IF(X9&gt;0,(X$3-X9)*Y$3+Y$3,"")</f>
        <v/>
      </c>
      <c r="Z9" s="45"/>
      <c r="AA9" s="21" t="str">
        <f>IF(Z9&gt;0,(Z$3-Z9)*AA$3+AA$3,"")</f>
        <v/>
      </c>
      <c r="AB9" s="45"/>
      <c r="AC9" s="21" t="str">
        <f>IF(AB9&gt;0,(AB$3-AB9)*AC$3+AC$3,"")</f>
        <v/>
      </c>
      <c r="AD9" s="45"/>
      <c r="AE9" s="21" t="str">
        <f>IF(AD9&gt;0,(AD$3-AD9)*AE$3+AE$3,"")</f>
        <v/>
      </c>
      <c r="AF9" s="45"/>
      <c r="AG9" s="21" t="str">
        <f>IF(AF9&gt;0,(AF$3-AF9)*AG$3+AG$3,"")</f>
        <v/>
      </c>
      <c r="AH9" s="45"/>
      <c r="AI9" s="21" t="str">
        <f>IF(AH9&gt;0,(AH$3-AH9)*AI$3+AI$3,"")</f>
        <v/>
      </c>
      <c r="AJ9" s="45"/>
      <c r="AK9" s="21" t="str">
        <f>IF(AJ9&gt;0,(AJ$3-AJ9)*AK$3+AK$3,"")</f>
        <v/>
      </c>
      <c r="AL9" s="45"/>
      <c r="AM9" s="21" t="str">
        <f>IF(AL9&gt;0,(AL$3-AL9)*AM$3+AM$3,"")</f>
        <v/>
      </c>
      <c r="AN9" s="45"/>
      <c r="AO9" s="21" t="str">
        <f>IF(AN9&gt;0,(AN$3-AN9)*AO$3+AO$3,"")</f>
        <v/>
      </c>
      <c r="AP9" s="45"/>
      <c r="AQ9" s="21" t="str">
        <f>IF(AP9&gt;0,(AP$3-AP9)*AQ$3+AQ$3,"")</f>
        <v/>
      </c>
      <c r="AR9" s="45"/>
      <c r="AS9" s="21" t="str">
        <f>IF(AR9&gt;0,(AR$3-AR9)*AS$3+AS$3,"")</f>
        <v/>
      </c>
      <c r="AT9" s="45"/>
      <c r="AU9" s="21" t="str">
        <f>IF(AT9&gt;0,(AT$3-AT9)*AU$3+AU$3,"")</f>
        <v/>
      </c>
      <c r="AV9" s="45"/>
      <c r="AW9" s="21" t="str">
        <f>IF(AV9&gt;0,(AV$3-AV9)*AW$3+AW$3,"")</f>
        <v/>
      </c>
      <c r="AX9" s="45"/>
      <c r="AY9" s="21" t="str">
        <f>IF(AX9&gt;0,(AX$3-AX9)*AY$3+AY$3,"")</f>
        <v/>
      </c>
      <c r="AZ9" s="149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3"/>
      <c r="KW9" s="113"/>
      <c r="KX9" s="113"/>
      <c r="KY9" s="113"/>
      <c r="KZ9" s="113"/>
      <c r="LA9" s="113"/>
      <c r="LB9" s="113"/>
      <c r="LC9" s="113"/>
      <c r="LD9" s="113"/>
      <c r="LE9" s="113"/>
      <c r="LF9" s="113"/>
      <c r="LG9" s="113"/>
      <c r="LH9" s="113"/>
      <c r="LI9" s="113"/>
      <c r="LJ9" s="113"/>
      <c r="LK9" s="113"/>
      <c r="LL9" s="113"/>
      <c r="LM9" s="113"/>
      <c r="LN9" s="113"/>
      <c r="LO9" s="113"/>
      <c r="LP9" s="113"/>
      <c r="LQ9" s="113"/>
      <c r="LR9" s="113"/>
      <c r="LS9" s="113"/>
      <c r="LT9" s="113"/>
      <c r="LU9" s="113"/>
      <c r="LV9" s="113"/>
      <c r="LW9" s="113"/>
      <c r="LX9" s="113"/>
      <c r="LY9" s="113"/>
      <c r="LZ9" s="113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13"/>
      <c r="PQ9" s="113"/>
      <c r="PR9" s="113"/>
      <c r="PS9" s="113"/>
      <c r="PT9" s="113"/>
      <c r="PU9" s="113"/>
      <c r="PV9" s="113"/>
      <c r="PW9" s="113"/>
      <c r="PX9" s="113"/>
    </row>
    <row r="10" spans="1:440" s="115" customFormat="1" x14ac:dyDescent="0.25">
      <c r="A10" s="28">
        <v>10063</v>
      </c>
      <c r="B10" s="61">
        <v>43758</v>
      </c>
      <c r="C10" s="20" t="s">
        <v>168</v>
      </c>
      <c r="D10" s="20" t="s">
        <v>1209</v>
      </c>
      <c r="E10" s="106">
        <f>COUNT(J10,L10,N10,P10,R10,T10,V10,X10)</f>
        <v>2</v>
      </c>
      <c r="F10" s="48" t="s">
        <v>87</v>
      </c>
      <c r="G10" s="49">
        <v>2</v>
      </c>
      <c r="H10" s="28"/>
      <c r="I10" s="242">
        <f>SUM(K10,M10,O10,Q10,S10,U10,W10,Y10,AA10,AC10,AE10,AG10,AI10,AK10,AM10,AO10,AQ10,AS10,AU10,AW10,AY10)</f>
        <v>56</v>
      </c>
      <c r="J10" s="39">
        <v>30</v>
      </c>
      <c r="K10" s="242">
        <f>IF(J10&gt;0,(J$3-J10)*K$3+K$3,"")</f>
        <v>8</v>
      </c>
      <c r="L10" s="39">
        <v>93</v>
      </c>
      <c r="M10" s="242">
        <f>IF(L10&gt;0,(L$3-L10)*M$3+M$3,"")</f>
        <v>48</v>
      </c>
      <c r="N10" s="44"/>
      <c r="O10" s="21" t="str">
        <f>IF(N10&gt;0,(N$3-N10)*O$3+O$3,"")</f>
        <v/>
      </c>
      <c r="P10" s="44"/>
      <c r="Q10" s="21" t="str">
        <f>IF(P10&gt;0,(P$3-P10)*Q$3+Q$3,"")</f>
        <v/>
      </c>
      <c r="R10" s="44"/>
      <c r="S10" s="21" t="str">
        <f>IF(R10&gt;0,(R$3-R10)*S$3+S$3,"")</f>
        <v/>
      </c>
      <c r="T10" s="44"/>
      <c r="U10" s="21" t="str">
        <f>IF(T10&gt;0,(T$3-T10)*U$3+U$3,"")</f>
        <v/>
      </c>
      <c r="V10" s="44"/>
      <c r="W10" s="21" t="str">
        <f>IF(V10&gt;0,(V$3-V10)*W$3+W$3,"")</f>
        <v/>
      </c>
      <c r="X10" s="44"/>
      <c r="Y10" s="21" t="str">
        <f>IF(X10&gt;0,(X$3-X10)*Y$3+Y$3,"")</f>
        <v/>
      </c>
      <c r="Z10" s="44"/>
      <c r="AA10" s="21" t="str">
        <f>IF(Z10&gt;0,(Z$3-Z10)*AA$3+AA$3,"")</f>
        <v/>
      </c>
      <c r="AB10" s="44"/>
      <c r="AC10" s="21" t="str">
        <f>IF(AB10&gt;0,(AB$3-AB10)*AC$3+AC$3,"")</f>
        <v/>
      </c>
      <c r="AD10" s="44"/>
      <c r="AE10" s="21" t="str">
        <f>IF(AD10&gt;0,(AD$3-AD10)*AE$3+AE$3,"")</f>
        <v/>
      </c>
      <c r="AF10" s="44"/>
      <c r="AG10" s="21" t="str">
        <f>IF(AF10&gt;0,(AF$3-AF10)*AG$3+AG$3,"")</f>
        <v/>
      </c>
      <c r="AH10" s="44"/>
      <c r="AI10" s="21" t="str">
        <f>IF(AH10&gt;0,(AH$3-AH10)*AI$3+AI$3,"")</f>
        <v/>
      </c>
      <c r="AJ10" s="44"/>
      <c r="AK10" s="21" t="str">
        <f>IF(AJ10&gt;0,(AJ$3-AJ10)*AK$3+AK$3,"")</f>
        <v/>
      </c>
      <c r="AL10" s="44"/>
      <c r="AM10" s="21" t="str">
        <f>IF(AL10&gt;0,(AL$3-AL10)*AM$3+AM$3,"")</f>
        <v/>
      </c>
      <c r="AN10" s="44"/>
      <c r="AO10" s="21" t="str">
        <f>IF(AN10&gt;0,(AN$3-AN10)*AO$3+AO$3,"")</f>
        <v/>
      </c>
      <c r="AP10" s="44"/>
      <c r="AQ10" s="21" t="str">
        <f>IF(AP10&gt;0,(AP$3-AP10)*AQ$3+AQ$3,"")</f>
        <v/>
      </c>
      <c r="AR10" s="44"/>
      <c r="AS10" s="21" t="str">
        <f>IF(AR10&gt;0,(AR$3-AR10)*AS$3+AS$3,"")</f>
        <v/>
      </c>
      <c r="AT10" s="44"/>
      <c r="AU10" s="21" t="str">
        <f>IF(AT10&gt;0,(AT$3-AT10)*AU$3+AU$3,"")</f>
        <v/>
      </c>
      <c r="AV10" s="44"/>
      <c r="AW10" s="21" t="str">
        <f>IF(AV10&gt;0,(AV$3-AV10)*AW$3+AW$3,"")</f>
        <v/>
      </c>
      <c r="AX10" s="44"/>
      <c r="AY10" s="21" t="str">
        <f>IF(AX10&gt;0,(AX$3-AX10)*AY$3+AY$3,"")</f>
        <v/>
      </c>
      <c r="AZ10" s="15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</row>
    <row r="11" spans="1:440" s="115" customFormat="1" x14ac:dyDescent="0.25">
      <c r="A11" s="187">
        <v>15552</v>
      </c>
      <c r="B11" s="61">
        <v>43758</v>
      </c>
      <c r="C11" s="67" t="s">
        <v>1210</v>
      </c>
      <c r="D11" s="67" t="s">
        <v>1211</v>
      </c>
      <c r="E11" s="106">
        <f>COUNT(J11,L11,N11,P11,R11,T11,V11,X11)</f>
        <v>1</v>
      </c>
      <c r="F11" s="48" t="s">
        <v>75</v>
      </c>
      <c r="G11" s="49">
        <v>2</v>
      </c>
      <c r="H11" s="28"/>
      <c r="I11" s="242">
        <f>SUM(K11,M11,O11,Q11,S11,U11,W11,Y11,AA11,AC11,AE11,AG11,AI11,AK11,AM11,AO11,AQ11,AS11,AU11,AW11,AY11)</f>
        <v>189</v>
      </c>
      <c r="J11" s="39"/>
      <c r="K11" s="242" t="str">
        <f>IF(J11&gt;0,(J$3-J11)*K$3+K$3,"")</f>
        <v/>
      </c>
      <c r="L11" s="39">
        <v>46</v>
      </c>
      <c r="M11" s="242">
        <f>IF(L11&gt;0,(L$3-L11)*M$3+M$3,"")</f>
        <v>189</v>
      </c>
      <c r="N11" s="44"/>
      <c r="O11" s="21" t="str">
        <f>IF(N11&gt;0,(N$3-N11)*O$3+O$3,"")</f>
        <v/>
      </c>
      <c r="P11" s="46"/>
      <c r="Q11" s="21" t="str">
        <f>IF(P11&gt;0,(P$3-P11)*Q$3+Q$3,"")</f>
        <v/>
      </c>
      <c r="R11" s="44"/>
      <c r="S11" s="21" t="str">
        <f>IF(R11&gt;0,(R$3-R11)*S$3+S$3,"")</f>
        <v/>
      </c>
      <c r="T11" s="45"/>
      <c r="U11" s="21" t="str">
        <f>IF(T11&gt;0,(T$3-T11)*U$3+U$3,"")</f>
        <v/>
      </c>
      <c r="V11" s="45"/>
      <c r="W11" s="21" t="str">
        <f>IF(V11&gt;0,(V$3-V11)*W$3+W$3,"")</f>
        <v/>
      </c>
      <c r="X11" s="44"/>
      <c r="Y11" s="21" t="str">
        <f>IF(X11&gt;0,(X$3-X11)*Y$3+Y$3,"")</f>
        <v/>
      </c>
      <c r="Z11" s="45"/>
      <c r="AA11" s="21" t="str">
        <f>IF(Z11&gt;0,(Z$3-Z11)*AA$3+AA$3,"")</f>
        <v/>
      </c>
      <c r="AB11" s="45"/>
      <c r="AC11" s="21" t="str">
        <f>IF(AB11&gt;0,(AB$3-AB11)*AC$3+AC$3,"")</f>
        <v/>
      </c>
      <c r="AD11" s="45"/>
      <c r="AE11" s="21" t="str">
        <f>IF(AD11&gt;0,(AD$3-AD11)*AE$3+AE$3,"")</f>
        <v/>
      </c>
      <c r="AF11" s="45"/>
      <c r="AG11" s="21" t="str">
        <f>IF(AF11&gt;0,(AF$3-AF11)*AG$3+AG$3,"")</f>
        <v/>
      </c>
      <c r="AH11" s="45"/>
      <c r="AI11" s="21" t="str">
        <f>IF(AH11&gt;0,(AH$3-AH11)*AI$3+AI$3,"")</f>
        <v/>
      </c>
      <c r="AJ11" s="45"/>
      <c r="AK11" s="21" t="str">
        <f>IF(AJ11&gt;0,(AJ$3-AJ11)*AK$3+AK$3,"")</f>
        <v/>
      </c>
      <c r="AL11" s="45"/>
      <c r="AM11" s="21" t="str">
        <f>IF(AL11&gt;0,(AL$3-AL11)*AM$3+AM$3,"")</f>
        <v/>
      </c>
      <c r="AN11" s="45"/>
      <c r="AO11" s="21" t="str">
        <f>IF(AN11&gt;0,(AN$3-AN11)*AO$3+AO$3,"")</f>
        <v/>
      </c>
      <c r="AP11" s="45"/>
      <c r="AQ11" s="21" t="str">
        <f>IF(AP11&gt;0,(AP$3-AP11)*AQ$3+AQ$3,"")</f>
        <v/>
      </c>
      <c r="AR11" s="45"/>
      <c r="AS11" s="21" t="str">
        <f>IF(AR11&gt;0,(AR$3-AR11)*AS$3+AS$3,"")</f>
        <v/>
      </c>
      <c r="AT11" s="44"/>
      <c r="AU11" s="21" t="str">
        <f>IF(AT11&gt;0,(AT$3-AT11)*AU$3+AU$3,"")</f>
        <v/>
      </c>
      <c r="AV11" s="44"/>
      <c r="AW11" s="21" t="str">
        <f>IF(AV11&gt;0,(AV$3-AV11)*AW$3+AW$3,"")</f>
        <v/>
      </c>
      <c r="AX11" s="44"/>
      <c r="AY11" s="21" t="str">
        <f>IF(AX11&gt;0,(AX$3-AX11)*AY$3+AY$3,"")</f>
        <v/>
      </c>
      <c r="AZ11" s="149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113"/>
      <c r="LA11" s="113"/>
      <c r="LB11" s="113"/>
      <c r="LC11" s="113"/>
      <c r="LD11" s="113"/>
      <c r="LE11" s="113"/>
      <c r="LF11" s="113"/>
      <c r="LG11" s="113"/>
      <c r="LH11" s="113"/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113"/>
      <c r="MJ11" s="113"/>
      <c r="MK11" s="113"/>
      <c r="ML11" s="113"/>
      <c r="MM11" s="113"/>
      <c r="MN11" s="113"/>
      <c r="MO11" s="113"/>
      <c r="MP11" s="113"/>
      <c r="MQ11" s="113"/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113"/>
      <c r="NS11" s="113"/>
      <c r="NT11" s="113"/>
      <c r="NU11" s="113"/>
      <c r="NV11" s="113"/>
      <c r="NW11" s="113"/>
      <c r="NX11" s="113"/>
      <c r="NY11" s="113"/>
      <c r="NZ11" s="113"/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113"/>
      <c r="PB11" s="113"/>
      <c r="PC11" s="113"/>
      <c r="PD11" s="113"/>
      <c r="PE11" s="113"/>
      <c r="PF11" s="113"/>
      <c r="PG11" s="113"/>
      <c r="PH11" s="113"/>
      <c r="PI11" s="113"/>
      <c r="PJ11" s="113"/>
      <c r="PK11" s="113"/>
      <c r="PL11" s="113"/>
      <c r="PM11" s="113"/>
      <c r="PN11" s="113"/>
      <c r="PO11" s="113"/>
      <c r="PP11" s="113"/>
      <c r="PQ11" s="113"/>
      <c r="PR11" s="113"/>
      <c r="PS11" s="113"/>
      <c r="PT11" s="113"/>
      <c r="PU11" s="113"/>
      <c r="PV11" s="113"/>
      <c r="PW11" s="113"/>
      <c r="PX11" s="113"/>
    </row>
    <row r="12" spans="1:440" s="121" customFormat="1" x14ac:dyDescent="0.25">
      <c r="A12" s="28">
        <v>12438</v>
      </c>
      <c r="B12" s="61">
        <v>43758</v>
      </c>
      <c r="C12" s="20" t="s">
        <v>1005</v>
      </c>
      <c r="D12" s="20" t="s">
        <v>407</v>
      </c>
      <c r="E12" s="106">
        <f>COUNT(J12,L12,N12,P12,R12,T12,V12,X12)</f>
        <v>1</v>
      </c>
      <c r="F12" s="48" t="s">
        <v>49</v>
      </c>
      <c r="G12" s="50">
        <v>3</v>
      </c>
      <c r="H12" s="187"/>
      <c r="I12" s="201">
        <f>SUM(K12,M12,O12,Q12,S12,U12,W12,Y12,AA12,AC12,AE12,AG12,AI12,AK12,AM12,AO12,AQ12,AS12,AU12,AW12,AY12)</f>
        <v>2</v>
      </c>
      <c r="J12" s="39">
        <v>33</v>
      </c>
      <c r="K12" s="201">
        <f>IF(J12&gt;0,(J$3-J12)*K$3+K$3,"")</f>
        <v>2</v>
      </c>
      <c r="L12" s="39"/>
      <c r="M12" s="201" t="str">
        <f>IF(L12&gt;0,(L$3-L12)*M$3+M$3,"")</f>
        <v/>
      </c>
      <c r="N12" s="203"/>
      <c r="O12" s="201" t="str">
        <f>IF(N12&gt;0,(N$3-N12)*O$3+O$3,"")</f>
        <v/>
      </c>
      <c r="P12" s="224"/>
      <c r="Q12" s="201" t="str">
        <f>IF(P12&gt;0,(P$3-P12)*Q$3+Q$3,"")</f>
        <v/>
      </c>
      <c r="R12" s="203"/>
      <c r="S12" s="201" t="str">
        <f>IF(R12&gt;0,(R$3-R12)*S$3+S$3,"")</f>
        <v/>
      </c>
      <c r="T12" s="203"/>
      <c r="U12" s="201" t="str">
        <f>IF(T12&gt;0,(T$3-T12)*U$3+U$3,"")</f>
        <v/>
      </c>
      <c r="V12" s="203"/>
      <c r="W12" s="201" t="str">
        <f>IF(V12&gt;0,(V$3-V12)*W$3+W$3,"")</f>
        <v/>
      </c>
      <c r="X12" s="203"/>
      <c r="Y12" s="201" t="str">
        <f>IF(X12&gt;0,(X$3-X12)*Y$3+Y$3,"")</f>
        <v/>
      </c>
      <c r="Z12" s="203"/>
      <c r="AA12" s="201" t="str">
        <f>IF(Z12&gt;0,(Z$3-Z12)*AA$3+AA$3,"")</f>
        <v/>
      </c>
      <c r="AB12" s="203"/>
      <c r="AC12" s="201" t="str">
        <f>IF(AB12&gt;0,(AB$3-AB12)*AC$3+AC$3,"")</f>
        <v/>
      </c>
      <c r="AD12" s="203"/>
      <c r="AE12" s="201" t="str">
        <f>IF(AD12&gt;0,(AD$3-AD12)*AE$3+AE$3,"")</f>
        <v/>
      </c>
      <c r="AF12" s="203"/>
      <c r="AG12" s="201" t="str">
        <f>IF(AF12&gt;0,(AF$3-AF12)*AG$3+AG$3,"")</f>
        <v/>
      </c>
      <c r="AH12" s="203"/>
      <c r="AI12" s="201" t="str">
        <f>IF(AH12&gt;0,(AH$3-AH12)*AI$3+AI$3,"")</f>
        <v/>
      </c>
      <c r="AJ12" s="203"/>
      <c r="AK12" s="201" t="str">
        <f>IF(AJ12&gt;0,(AJ$3-AJ12)*AK$3+AK$3,"")</f>
        <v/>
      </c>
      <c r="AL12" s="203"/>
      <c r="AM12" s="201" t="str">
        <f>IF(AL12&gt;0,(AL$3-AL12)*AM$3+AM$3,"")</f>
        <v/>
      </c>
      <c r="AN12" s="203"/>
      <c r="AO12" s="201" t="str">
        <f>IF(AN12&gt;0,(AN$3-AN12)*AO$3+AO$3,"")</f>
        <v/>
      </c>
      <c r="AP12" s="203"/>
      <c r="AQ12" s="201" t="str">
        <f>IF(AP12&gt;0,(AP$3-AP12)*AQ$3+AQ$3,"")</f>
        <v/>
      </c>
      <c r="AR12" s="203"/>
      <c r="AS12" s="201" t="str">
        <f>IF(AR12&gt;0,(AR$3-AR12)*AS$3+AS$3,"")</f>
        <v/>
      </c>
      <c r="AT12" s="203"/>
      <c r="AU12" s="201" t="str">
        <f>IF(AT12&gt;0,(AT$3-AT12)*AU$3+AU$3,"")</f>
        <v/>
      </c>
      <c r="AV12" s="203"/>
      <c r="AW12" s="201" t="str">
        <f>IF(AV12&gt;0,(AV$3-AV12)*AW$3+AW$3,"")</f>
        <v/>
      </c>
      <c r="AX12" s="203"/>
      <c r="AY12" s="201" t="str">
        <f>IF(AX12&gt;0,(AX$3-AX12)*AY$3+AY$3,"")</f>
        <v/>
      </c>
      <c r="AZ12" s="221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  <c r="IW12" s="222"/>
      <c r="IX12" s="222"/>
      <c r="IY12" s="222"/>
      <c r="IZ12" s="222"/>
      <c r="JA12" s="222"/>
      <c r="JB12" s="222"/>
      <c r="JC12" s="222"/>
      <c r="JD12" s="222"/>
      <c r="JE12" s="222"/>
      <c r="JF12" s="222"/>
      <c r="JG12" s="222"/>
      <c r="JH12" s="222"/>
      <c r="JI12" s="222"/>
      <c r="JJ12" s="222"/>
      <c r="JK12" s="222"/>
      <c r="JL12" s="222"/>
      <c r="JM12" s="222"/>
      <c r="JN12" s="222"/>
      <c r="JO12" s="222"/>
      <c r="JP12" s="222"/>
      <c r="JQ12" s="222"/>
      <c r="JR12" s="222"/>
      <c r="JS12" s="222"/>
      <c r="JT12" s="222"/>
      <c r="JU12" s="222"/>
      <c r="JV12" s="222"/>
      <c r="JW12" s="222"/>
      <c r="JX12" s="222"/>
      <c r="JY12" s="222"/>
      <c r="JZ12" s="222"/>
      <c r="KA12" s="222"/>
      <c r="KB12" s="222"/>
      <c r="KC12" s="222"/>
      <c r="KD12" s="222"/>
      <c r="KE12" s="222"/>
      <c r="KF12" s="222"/>
      <c r="KG12" s="222"/>
      <c r="KH12" s="222"/>
      <c r="KI12" s="222"/>
      <c r="KJ12" s="222"/>
      <c r="KK12" s="222"/>
      <c r="KL12" s="222"/>
      <c r="KM12" s="222"/>
      <c r="KN12" s="222"/>
      <c r="KO12" s="222"/>
      <c r="KP12" s="222"/>
      <c r="KQ12" s="222"/>
      <c r="KR12" s="222"/>
      <c r="KS12" s="222"/>
      <c r="KT12" s="222"/>
      <c r="KU12" s="222"/>
      <c r="KV12" s="222"/>
      <c r="KW12" s="222"/>
      <c r="KX12" s="222"/>
      <c r="KY12" s="222"/>
      <c r="KZ12" s="222"/>
      <c r="LA12" s="222"/>
      <c r="LB12" s="222"/>
      <c r="LC12" s="222"/>
      <c r="LD12" s="222"/>
      <c r="LE12" s="222"/>
      <c r="LF12" s="222"/>
      <c r="LG12" s="222"/>
      <c r="LH12" s="222"/>
      <c r="LI12" s="222"/>
      <c r="LJ12" s="222"/>
      <c r="LK12" s="222"/>
      <c r="LL12" s="222"/>
      <c r="LM12" s="222"/>
      <c r="LN12" s="222"/>
      <c r="LO12" s="222"/>
      <c r="LP12" s="222"/>
      <c r="LQ12" s="222"/>
      <c r="LR12" s="222"/>
      <c r="LS12" s="222"/>
      <c r="LT12" s="222"/>
      <c r="LU12" s="222"/>
      <c r="LV12" s="222"/>
      <c r="LW12" s="222"/>
      <c r="LX12" s="222"/>
      <c r="LY12" s="222"/>
      <c r="LZ12" s="222"/>
      <c r="MA12" s="222"/>
      <c r="MB12" s="222"/>
      <c r="MC12" s="222"/>
      <c r="MD12" s="222"/>
      <c r="ME12" s="222"/>
      <c r="MF12" s="222"/>
      <c r="MG12" s="222"/>
      <c r="MH12" s="222"/>
      <c r="MI12" s="222"/>
      <c r="MJ12" s="222"/>
      <c r="MK12" s="222"/>
      <c r="ML12" s="222"/>
      <c r="MM12" s="222"/>
      <c r="MN12" s="222"/>
      <c r="MO12" s="222"/>
      <c r="MP12" s="222"/>
      <c r="MQ12" s="222"/>
      <c r="MR12" s="222"/>
      <c r="MS12" s="222"/>
      <c r="MT12" s="222"/>
      <c r="MU12" s="222"/>
      <c r="MV12" s="222"/>
      <c r="MW12" s="222"/>
      <c r="MX12" s="222"/>
      <c r="MY12" s="222"/>
      <c r="MZ12" s="222"/>
      <c r="NA12" s="222"/>
      <c r="NB12" s="222"/>
      <c r="NC12" s="222"/>
      <c r="ND12" s="222"/>
      <c r="NE12" s="222"/>
      <c r="NF12" s="222"/>
      <c r="NG12" s="222"/>
      <c r="NH12" s="222"/>
      <c r="NI12" s="222"/>
      <c r="NJ12" s="222"/>
      <c r="NK12" s="222"/>
      <c r="NL12" s="222"/>
      <c r="NM12" s="222"/>
      <c r="NN12" s="222"/>
      <c r="NO12" s="222"/>
      <c r="NP12" s="222"/>
      <c r="NQ12" s="222"/>
      <c r="NR12" s="222"/>
      <c r="NS12" s="222"/>
      <c r="NT12" s="222"/>
      <c r="NU12" s="222"/>
      <c r="NV12" s="222"/>
      <c r="NW12" s="222"/>
      <c r="NX12" s="222"/>
      <c r="NY12" s="222"/>
      <c r="NZ12" s="222"/>
      <c r="OA12" s="222"/>
      <c r="OB12" s="222"/>
      <c r="OC12" s="222"/>
      <c r="OD12" s="222"/>
      <c r="OE12" s="222"/>
      <c r="OF12" s="222"/>
      <c r="OG12" s="222"/>
      <c r="OH12" s="222"/>
      <c r="OI12" s="222"/>
      <c r="OJ12" s="222"/>
      <c r="OK12" s="222"/>
      <c r="OL12" s="222"/>
      <c r="OM12" s="222"/>
      <c r="ON12" s="222"/>
      <c r="OO12" s="222"/>
      <c r="OP12" s="222"/>
      <c r="OQ12" s="222"/>
      <c r="OR12" s="222"/>
      <c r="OS12" s="222"/>
      <c r="OT12" s="222"/>
      <c r="OU12" s="222"/>
      <c r="OV12" s="222"/>
      <c r="OW12" s="222"/>
      <c r="OX12" s="222"/>
      <c r="OY12" s="222"/>
      <c r="OZ12" s="222"/>
      <c r="PA12" s="222"/>
      <c r="PB12" s="222"/>
      <c r="PC12" s="222"/>
      <c r="PD12" s="222"/>
      <c r="PE12" s="222"/>
      <c r="PF12" s="222"/>
      <c r="PG12" s="222"/>
      <c r="PH12" s="222"/>
      <c r="PI12" s="222"/>
      <c r="PJ12" s="222"/>
      <c r="PK12" s="222"/>
      <c r="PL12" s="222"/>
      <c r="PM12" s="222"/>
      <c r="PN12" s="222"/>
      <c r="PO12" s="222"/>
      <c r="PP12" s="222"/>
      <c r="PQ12" s="222"/>
      <c r="PR12" s="222"/>
      <c r="PS12" s="222"/>
      <c r="PT12" s="222"/>
      <c r="PU12" s="222"/>
      <c r="PV12" s="222"/>
      <c r="PW12" s="222"/>
      <c r="PX12" s="222"/>
    </row>
    <row r="13" spans="1:440" s="121" customFormat="1" x14ac:dyDescent="0.25">
      <c r="A13" s="28">
        <v>7055</v>
      </c>
      <c r="B13" s="61">
        <v>43758</v>
      </c>
      <c r="C13" s="20" t="s">
        <v>1202</v>
      </c>
      <c r="D13" s="20" t="s">
        <v>1203</v>
      </c>
      <c r="E13" s="106">
        <f>COUNT(J13,L13,N13,P13,R13,T13,V13,X13)</f>
        <v>1</v>
      </c>
      <c r="F13" s="154" t="s">
        <v>87</v>
      </c>
      <c r="G13" s="155">
        <v>3</v>
      </c>
      <c r="H13" s="28"/>
      <c r="I13" s="21">
        <f>SUM(K13,M13,O13,Q13,S13,U13,W13,Y13,AA13,AC13,AE13,AG13,AI13,AK13,AM13,AO13,AQ13,AS13,AU13,AW13,AY13)</f>
        <v>123</v>
      </c>
      <c r="J13" s="39"/>
      <c r="K13" s="21" t="str">
        <f>IF(J13&gt;0,(J$3-J13)*K$3+K$3,"")</f>
        <v/>
      </c>
      <c r="L13" s="39">
        <v>68</v>
      </c>
      <c r="M13" s="21">
        <f>IF(L13&gt;0,(L$3-L13)*M$3+M$3,"")</f>
        <v>123</v>
      </c>
      <c r="N13" s="44"/>
      <c r="O13" s="21" t="str">
        <f>IF(N13&gt;0,(N$3-N13)*O$3+O$3,"")</f>
        <v/>
      </c>
      <c r="P13" s="46"/>
      <c r="Q13" s="21" t="str">
        <f>IF(P13&gt;0,(P$3-P13)*Q$3+Q$3,"")</f>
        <v/>
      </c>
      <c r="R13" s="44"/>
      <c r="S13" s="21" t="str">
        <f>IF(R13&gt;0,(R$3-R13)*S$3+S$3,"")</f>
        <v/>
      </c>
      <c r="T13" s="45"/>
      <c r="U13" s="21" t="str">
        <f>IF(T13&gt;0,(T$3-T13)*U$3+U$3,"")</f>
        <v/>
      </c>
      <c r="V13" s="45"/>
      <c r="W13" s="21" t="str">
        <f>IF(V13&gt;0,(V$3-V13)*W$3+W$3,"")</f>
        <v/>
      </c>
      <c r="X13" s="45"/>
      <c r="Y13" s="21" t="str">
        <f>IF(X13&gt;0,(X$3-X13)*Y$3+Y$3,"")</f>
        <v/>
      </c>
      <c r="Z13" s="45"/>
      <c r="AA13" s="21" t="str">
        <f>IF(Z13&gt;0,(Z$3-Z13)*AA$3+AA$3,"")</f>
        <v/>
      </c>
      <c r="AB13" s="45"/>
      <c r="AC13" s="21" t="str">
        <f>IF(AB13&gt;0,(AB$3-AB13)*AC$3+AC$3,"")</f>
        <v/>
      </c>
      <c r="AD13" s="45"/>
      <c r="AE13" s="21" t="str">
        <f>IF(AD13&gt;0,(AD$3-AD13)*AE$3+AE$3,"")</f>
        <v/>
      </c>
      <c r="AF13" s="45"/>
      <c r="AG13" s="21" t="str">
        <f>IF(AF13&gt;0,(AF$3-AF13)*AG$3+AG$3,"")</f>
        <v/>
      </c>
      <c r="AH13" s="45"/>
      <c r="AI13" s="21" t="str">
        <f>IF(AH13&gt;0,(AH$3-AH13)*AI$3+AI$3,"")</f>
        <v/>
      </c>
      <c r="AJ13" s="45"/>
      <c r="AK13" s="21" t="str">
        <f>IF(AJ13&gt;0,(AJ$3-AJ13)*AK$3+AK$3,"")</f>
        <v/>
      </c>
      <c r="AL13" s="45"/>
      <c r="AM13" s="21" t="str">
        <f>IF(AL13&gt;0,(AL$3-AL13)*AM$3+AM$3,"")</f>
        <v/>
      </c>
      <c r="AN13" s="45"/>
      <c r="AO13" s="21" t="str">
        <f>IF(AN13&gt;0,(AN$3-AN13)*AO$3+AO$3,"")</f>
        <v/>
      </c>
      <c r="AP13" s="45"/>
      <c r="AQ13" s="21" t="str">
        <f>IF(AP13&gt;0,(AP$3-AP13)*AQ$3+AQ$3,"")</f>
        <v/>
      </c>
      <c r="AR13" s="45"/>
      <c r="AS13" s="21" t="str">
        <f>IF(AR13&gt;0,(AR$3-AR13)*AS$3+AS$3,"")</f>
        <v/>
      </c>
      <c r="AT13" s="45"/>
      <c r="AU13" s="21" t="str">
        <f>IF(AT13&gt;0,(AT$3-AT13)*AU$3+AU$3,"")</f>
        <v/>
      </c>
      <c r="AV13" s="45"/>
      <c r="AW13" s="21" t="str">
        <f>IF(AV13&gt;0,(AV$3-AV13)*AW$3+AW$3,"")</f>
        <v/>
      </c>
      <c r="AX13" s="45"/>
      <c r="AY13" s="21" t="str">
        <f>IF(AX13&gt;0,(AX$3-AX13)*AY$3+AY$3,"")</f>
        <v/>
      </c>
      <c r="AZ13" s="149"/>
    </row>
    <row r="14" spans="1:440" s="121" customFormat="1" x14ac:dyDescent="0.25">
      <c r="A14" s="28">
        <v>11587</v>
      </c>
      <c r="B14" s="61">
        <v>43758</v>
      </c>
      <c r="C14" s="281" t="s">
        <v>151</v>
      </c>
      <c r="D14" s="281" t="s">
        <v>181</v>
      </c>
      <c r="E14" s="106">
        <f>COUNT(J14,L14,N14,P14,R14,T14,V14,X14)</f>
        <v>1</v>
      </c>
      <c r="F14" s="284" t="s">
        <v>75</v>
      </c>
      <c r="G14" s="285">
        <v>3</v>
      </c>
      <c r="H14" s="282"/>
      <c r="I14" s="283">
        <f>SUM(K14,M14,O14,Q14,S14,U14,W14,Y14,AA14,AC14,AE14,AG14,AI14,AK14,AM14,AO14,AQ14,AS14,AU14,AW14,AY14)</f>
        <v>10</v>
      </c>
      <c r="J14" s="39">
        <v>29</v>
      </c>
      <c r="K14" s="242">
        <f>IF(J14&gt;0,(J$3-J14)*K$3+K$3,"")</f>
        <v>10</v>
      </c>
      <c r="L14" s="39"/>
      <c r="M14" s="242" t="str">
        <f>IF(L14&gt;0,(L$3-L14)*M$3+M$3,"")</f>
        <v/>
      </c>
      <c r="N14" s="203"/>
      <c r="O14" s="201" t="str">
        <f>IF(N14&gt;0,(N$3-N14)*O$3+O$3,"")</f>
        <v/>
      </c>
      <c r="P14" s="203"/>
      <c r="Q14" s="201" t="str">
        <f>IF(P14&gt;0,(P$3-P14)*Q$3+Q$3,"")</f>
        <v/>
      </c>
      <c r="R14" s="203"/>
      <c r="S14" s="201" t="str">
        <f>IF(R14&gt;0,(R$3-R14)*S$3+S$3,"")</f>
        <v/>
      </c>
      <c r="T14" s="207"/>
      <c r="U14" s="201" t="str">
        <f>IF(T14&gt;0,(T$3-T14)*U$3+U$3,"")</f>
        <v/>
      </c>
      <c r="V14" s="207"/>
      <c r="W14" s="201" t="str">
        <f>IF(V14&gt;0,(V$3-V14)*W$3+W$3,"")</f>
        <v/>
      </c>
      <c r="X14" s="207"/>
      <c r="Y14" s="201" t="str">
        <f>IF(X14&gt;0,(X$3-X14)*Y$3+Y$3,"")</f>
        <v/>
      </c>
      <c r="Z14" s="207"/>
      <c r="AA14" s="201" t="str">
        <f>IF(Z14&gt;0,(Z$3-Z14)*AA$3+AA$3,"")</f>
        <v/>
      </c>
      <c r="AB14" s="207"/>
      <c r="AC14" s="201" t="str">
        <f>IF(AB14&gt;0,(AB$3-AB14)*AC$3+AC$3,"")</f>
        <v/>
      </c>
      <c r="AD14" s="207"/>
      <c r="AE14" s="201" t="str">
        <f>IF(AD14&gt;0,(AD$3-AD14)*AE$3+AE$3,"")</f>
        <v/>
      </c>
      <c r="AF14" s="207"/>
      <c r="AG14" s="201" t="str">
        <f>IF(AF14&gt;0,(AF$3-AF14)*AG$3+AG$3,"")</f>
        <v/>
      </c>
      <c r="AH14" s="207"/>
      <c r="AI14" s="201" t="str">
        <f>IF(AH14&gt;0,(AH$3-AH14)*AI$3+AI$3,"")</f>
        <v/>
      </c>
      <c r="AJ14" s="207"/>
      <c r="AK14" s="201" t="str">
        <f>IF(AJ14&gt;0,(AJ$3-AJ14)*AK$3+AK$3,"")</f>
        <v/>
      </c>
      <c r="AL14" s="207"/>
      <c r="AM14" s="201" t="str">
        <f>IF(AL14&gt;0,(AL$3-AL14)*AM$3+AM$3,"")</f>
        <v/>
      </c>
      <c r="AN14" s="207"/>
      <c r="AO14" s="201" t="str">
        <f>IF(AN14&gt;0,(AN$3-AN14)*AO$3+AO$3,"")</f>
        <v/>
      </c>
      <c r="AP14" s="207"/>
      <c r="AQ14" s="201" t="str">
        <f>IF(AP14&gt;0,(AP$3-AP14)*AQ$3+AQ$3,"")</f>
        <v/>
      </c>
      <c r="AR14" s="207"/>
      <c r="AS14" s="201" t="str">
        <f>IF(AR14&gt;0,(AR$3-AR14)*AS$3+AS$3,"")</f>
        <v/>
      </c>
      <c r="AT14" s="203"/>
      <c r="AU14" s="201" t="str">
        <f>IF(AT14&gt;0,(AT$3-AT14)*AU$3+AU$3,"")</f>
        <v/>
      </c>
      <c r="AV14" s="203"/>
      <c r="AW14" s="201" t="str">
        <f>IF(AV14&gt;0,(AV$3-AV14)*AW$3+AW$3,"")</f>
        <v/>
      </c>
      <c r="AX14" s="203"/>
      <c r="AY14" s="201" t="str">
        <f>IF(AX14&gt;0,(AX$3-AX14)*AY$3+AY$3,"")</f>
        <v/>
      </c>
      <c r="AZ14" s="221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  <c r="IW14" s="222"/>
      <c r="IX14" s="222"/>
      <c r="IY14" s="222"/>
      <c r="IZ14" s="222"/>
      <c r="JA14" s="222"/>
      <c r="JB14" s="222"/>
      <c r="JC14" s="222"/>
      <c r="JD14" s="222"/>
      <c r="JE14" s="222"/>
      <c r="JF14" s="222"/>
      <c r="JG14" s="222"/>
      <c r="JH14" s="222"/>
      <c r="JI14" s="222"/>
      <c r="JJ14" s="222"/>
      <c r="JK14" s="222"/>
      <c r="JL14" s="222"/>
      <c r="JM14" s="222"/>
      <c r="JN14" s="222"/>
      <c r="JO14" s="222"/>
      <c r="JP14" s="222"/>
      <c r="JQ14" s="222"/>
      <c r="JR14" s="222"/>
      <c r="JS14" s="222"/>
      <c r="JT14" s="222"/>
      <c r="JU14" s="222"/>
      <c r="JV14" s="222"/>
      <c r="JW14" s="222"/>
      <c r="JX14" s="222"/>
      <c r="JY14" s="222"/>
      <c r="JZ14" s="222"/>
      <c r="KA14" s="222"/>
      <c r="KB14" s="222"/>
      <c r="KC14" s="222"/>
      <c r="KD14" s="222"/>
      <c r="KE14" s="222"/>
      <c r="KF14" s="222"/>
      <c r="KG14" s="222"/>
      <c r="KH14" s="222"/>
      <c r="KI14" s="222"/>
      <c r="KJ14" s="222"/>
      <c r="KK14" s="222"/>
      <c r="KL14" s="222"/>
      <c r="KM14" s="222"/>
      <c r="KN14" s="222"/>
      <c r="KO14" s="222"/>
      <c r="KP14" s="222"/>
      <c r="KQ14" s="222"/>
      <c r="KR14" s="222"/>
      <c r="KS14" s="222"/>
      <c r="KT14" s="222"/>
      <c r="KU14" s="222"/>
      <c r="KV14" s="222"/>
      <c r="KW14" s="222"/>
      <c r="KX14" s="222"/>
      <c r="KY14" s="222"/>
      <c r="KZ14" s="222"/>
      <c r="LA14" s="222"/>
      <c r="LB14" s="222"/>
      <c r="LC14" s="222"/>
      <c r="LD14" s="222"/>
      <c r="LE14" s="222"/>
      <c r="LF14" s="222"/>
      <c r="LG14" s="222"/>
      <c r="LH14" s="222"/>
      <c r="LI14" s="222"/>
      <c r="LJ14" s="222"/>
      <c r="LK14" s="222"/>
      <c r="LL14" s="222"/>
      <c r="LM14" s="222"/>
      <c r="LN14" s="222"/>
      <c r="LO14" s="222"/>
      <c r="LP14" s="222"/>
      <c r="LQ14" s="222"/>
      <c r="LR14" s="222"/>
      <c r="LS14" s="222"/>
      <c r="LT14" s="222"/>
      <c r="LU14" s="222"/>
      <c r="LV14" s="222"/>
      <c r="LW14" s="222"/>
      <c r="LX14" s="222"/>
      <c r="LY14" s="222"/>
      <c r="LZ14" s="222"/>
      <c r="MA14" s="222"/>
      <c r="MB14" s="222"/>
      <c r="MC14" s="222"/>
      <c r="MD14" s="222"/>
      <c r="ME14" s="222"/>
      <c r="MF14" s="222"/>
      <c r="MG14" s="222"/>
      <c r="MH14" s="222"/>
      <c r="MI14" s="222"/>
      <c r="MJ14" s="222"/>
      <c r="MK14" s="222"/>
      <c r="ML14" s="222"/>
      <c r="MM14" s="222"/>
      <c r="MN14" s="222"/>
      <c r="MO14" s="222"/>
      <c r="MP14" s="222"/>
      <c r="MQ14" s="222"/>
      <c r="MR14" s="222"/>
      <c r="MS14" s="222"/>
      <c r="MT14" s="222"/>
      <c r="MU14" s="222"/>
      <c r="MV14" s="222"/>
      <c r="MW14" s="222"/>
      <c r="MX14" s="222"/>
      <c r="MY14" s="222"/>
      <c r="MZ14" s="222"/>
      <c r="NA14" s="222"/>
      <c r="NB14" s="222"/>
      <c r="NC14" s="222"/>
      <c r="ND14" s="222"/>
      <c r="NE14" s="222"/>
      <c r="NF14" s="222"/>
      <c r="NG14" s="222"/>
      <c r="NH14" s="222"/>
      <c r="NI14" s="222"/>
      <c r="NJ14" s="222"/>
      <c r="NK14" s="222"/>
      <c r="NL14" s="222"/>
      <c r="NM14" s="222"/>
      <c r="NN14" s="222"/>
      <c r="NO14" s="222"/>
      <c r="NP14" s="222"/>
      <c r="NQ14" s="222"/>
      <c r="NR14" s="222"/>
      <c r="NS14" s="222"/>
      <c r="NT14" s="222"/>
      <c r="NU14" s="222"/>
      <c r="NV14" s="222"/>
      <c r="NW14" s="222"/>
      <c r="NX14" s="222"/>
      <c r="NY14" s="222"/>
      <c r="NZ14" s="222"/>
      <c r="OA14" s="222"/>
      <c r="OB14" s="222"/>
      <c r="OC14" s="222"/>
      <c r="OD14" s="222"/>
      <c r="OE14" s="222"/>
      <c r="OF14" s="222"/>
      <c r="OG14" s="222"/>
      <c r="OH14" s="222"/>
      <c r="OI14" s="222"/>
      <c r="OJ14" s="222"/>
      <c r="OK14" s="222"/>
      <c r="OL14" s="222"/>
      <c r="OM14" s="222"/>
      <c r="ON14" s="222"/>
      <c r="OO14" s="222"/>
      <c r="OP14" s="222"/>
      <c r="OQ14" s="222"/>
      <c r="OR14" s="222"/>
      <c r="OS14" s="222"/>
      <c r="OT14" s="222"/>
      <c r="OU14" s="222"/>
      <c r="OV14" s="222"/>
      <c r="OW14" s="222"/>
      <c r="OX14" s="222"/>
      <c r="OY14" s="222"/>
      <c r="OZ14" s="222"/>
      <c r="PA14" s="222"/>
      <c r="PB14" s="222"/>
      <c r="PC14" s="222"/>
      <c r="PD14" s="222"/>
      <c r="PE14" s="222"/>
      <c r="PF14" s="222"/>
      <c r="PG14" s="222"/>
      <c r="PH14" s="222"/>
      <c r="PI14" s="222"/>
      <c r="PJ14" s="222"/>
      <c r="PK14" s="222"/>
      <c r="PL14" s="222"/>
      <c r="PM14" s="222"/>
      <c r="PN14" s="222"/>
      <c r="PO14" s="222"/>
      <c r="PP14" s="222"/>
      <c r="PQ14" s="222"/>
      <c r="PR14" s="222"/>
      <c r="PS14" s="222"/>
      <c r="PT14" s="222"/>
      <c r="PU14" s="222"/>
      <c r="PV14" s="222"/>
      <c r="PW14" s="222"/>
      <c r="PX14" s="222"/>
    </row>
    <row r="15" spans="1:440" s="121" customFormat="1" x14ac:dyDescent="0.25">
      <c r="A15" s="185">
        <v>12944</v>
      </c>
      <c r="B15" s="126">
        <v>43758</v>
      </c>
      <c r="C15" s="127" t="s">
        <v>1206</v>
      </c>
      <c r="D15" s="127" t="s">
        <v>1207</v>
      </c>
      <c r="E15" s="106">
        <f>COUNT(J15,L15,N15,P15,R15,T15,V15,X15)</f>
        <v>2</v>
      </c>
      <c r="F15" s="48" t="s">
        <v>45</v>
      </c>
      <c r="G15" s="50">
        <v>3</v>
      </c>
      <c r="H15" s="125"/>
      <c r="I15" s="246">
        <f>SUM(K15,M15,O15,Q15,S15,U15,W15,Y15,AA15,AC15,AE15,AG15,AI15,AK15,AM15,AO15,AQ15,AS15,AU15,AW15,AY15)</f>
        <v>47</v>
      </c>
      <c r="J15" s="132">
        <v>12</v>
      </c>
      <c r="K15" s="246">
        <f>IF(J15&gt;0,(J$3-J15)*K$3+K$3,"")</f>
        <v>44</v>
      </c>
      <c r="L15" s="132">
        <v>108</v>
      </c>
      <c r="M15" s="246">
        <f>IF(L15&gt;0,(L$3-L15)*M$3+M$3,"")</f>
        <v>3</v>
      </c>
      <c r="N15" s="133"/>
      <c r="O15" s="131" t="str">
        <f>IF(N15&gt;0,(N$3-N15)*O$3+O$3,"")</f>
        <v/>
      </c>
      <c r="P15" s="134"/>
      <c r="Q15" s="131" t="str">
        <f>IF(P15&gt;0,(P$3-P15)*Q$3+Q$3,"")</f>
        <v/>
      </c>
      <c r="R15" s="133"/>
      <c r="S15" s="131" t="str">
        <f>IF(R15&gt;0,(R$3-R15)*S$3+S$3,"")</f>
        <v/>
      </c>
      <c r="T15" s="133"/>
      <c r="U15" s="131" t="str">
        <f>IF(T15&gt;0,(T$3-T15)*U$3+U$3,"")</f>
        <v/>
      </c>
      <c r="V15" s="133"/>
      <c r="W15" s="131" t="str">
        <f>IF(V15&gt;0,(V$3-V15)*W$3+W$3,"")</f>
        <v/>
      </c>
      <c r="X15" s="133"/>
      <c r="Y15" s="131" t="str">
        <f>IF(X15&gt;0,(X$3-X15)*Y$3+Y$3,"")</f>
        <v/>
      </c>
      <c r="Z15" s="133"/>
      <c r="AA15" s="131" t="str">
        <f>IF(Z15&gt;0,(Z$3-Z15)*AA$3+AA$3,"")</f>
        <v/>
      </c>
      <c r="AB15" s="133"/>
      <c r="AC15" s="131" t="str">
        <f>IF(AB15&gt;0,(AB$3-AB15)*AC$3+AC$3,"")</f>
        <v/>
      </c>
      <c r="AD15" s="133"/>
      <c r="AE15" s="131" t="str">
        <f>IF(AD15&gt;0,(AD$3-AD15)*AE$3+AE$3,"")</f>
        <v/>
      </c>
      <c r="AF15" s="133"/>
      <c r="AG15" s="131" t="str">
        <f>IF(AF15&gt;0,(AF$3-AF15)*AG$3+AG$3,"")</f>
        <v/>
      </c>
      <c r="AH15" s="133"/>
      <c r="AI15" s="131" t="str">
        <f>IF(AH15&gt;0,(AH$3-AH15)*AI$3+AI$3,"")</f>
        <v/>
      </c>
      <c r="AJ15" s="133"/>
      <c r="AK15" s="131" t="str">
        <f>IF(AJ15&gt;0,(AJ$3-AJ15)*AK$3+AK$3,"")</f>
        <v/>
      </c>
      <c r="AL15" s="133"/>
      <c r="AM15" s="131" t="str">
        <f>IF(AL15&gt;0,(AL$3-AL15)*AM$3+AM$3,"")</f>
        <v/>
      </c>
      <c r="AN15" s="133"/>
      <c r="AO15" s="131" t="str">
        <f>IF(AN15&gt;0,(AN$3-AN15)*AO$3+AO$3,"")</f>
        <v/>
      </c>
      <c r="AP15" s="133"/>
      <c r="AQ15" s="131" t="str">
        <f>IF(AP15&gt;0,(AP$3-AP15)*AQ$3+AQ$3,"")</f>
        <v/>
      </c>
      <c r="AR15" s="133"/>
      <c r="AS15" s="131" t="str">
        <f>IF(AR15&gt;0,(AR$3-AR15)*AS$3+AS$3,"")</f>
        <v/>
      </c>
      <c r="AT15" s="47"/>
      <c r="AU15" s="131" t="str">
        <f>IF(AT15&gt;0,(AT$3-AT15)*AU$3+AU$3,"")</f>
        <v/>
      </c>
      <c r="AV15" s="47"/>
      <c r="AW15" s="131" t="str">
        <f>IF(AV15&gt;0,(AV$3-AV15)*AW$3+AW$3,"")</f>
        <v/>
      </c>
      <c r="AX15" s="47"/>
      <c r="AY15" s="131" t="str">
        <f>IF(AX15&gt;0,(AX$3-AX15)*AY$3+AY$3,"")</f>
        <v/>
      </c>
      <c r="AZ15" s="15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</row>
    <row r="16" spans="1:440" s="190" customFormat="1" x14ac:dyDescent="0.25">
      <c r="A16" s="148">
        <v>12945</v>
      </c>
      <c r="B16" s="61">
        <v>43758</v>
      </c>
      <c r="C16" s="20" t="s">
        <v>1206</v>
      </c>
      <c r="D16" s="20" t="s">
        <v>1208</v>
      </c>
      <c r="E16" s="106">
        <f>COUNT(J16,L16,N16,P16,R16,T16,V16,X16)</f>
        <v>0</v>
      </c>
      <c r="F16" s="48" t="s">
        <v>87</v>
      </c>
      <c r="G16" s="49">
        <v>3</v>
      </c>
      <c r="H16" s="28"/>
      <c r="I16" s="242">
        <f>SUM(K16,M16,O16,Q16,S16,U16,W16,Y16,AA16,AC16,AE16,AG16,AI16,AK16,AM16,AO16,AQ16,AS16,AU16,AW16,AY16)</f>
        <v>0</v>
      </c>
      <c r="J16" s="39"/>
      <c r="K16" s="242" t="str">
        <f>IF(J16&gt;0,(J$3-J16)*K$3+K$3,"")</f>
        <v/>
      </c>
      <c r="L16" s="39"/>
      <c r="M16" s="242" t="str">
        <f>IF(L16&gt;0,(L$3-L16)*M$3+M$3,"")</f>
        <v/>
      </c>
      <c r="N16" s="45"/>
      <c r="O16" s="21" t="str">
        <f>IF(N16&gt;0,(N$3-N16)*O$3+O$3,"")</f>
        <v/>
      </c>
      <c r="P16" s="45"/>
      <c r="Q16" s="21" t="str">
        <f>IF(P16&gt;0,(P$3-P16)*Q$3+Q$3,"")</f>
        <v/>
      </c>
      <c r="R16" s="45"/>
      <c r="S16" s="21" t="str">
        <f>IF(R16&gt;0,(R$3-R16)*S$3+S$3,"")</f>
        <v/>
      </c>
      <c r="T16" s="45"/>
      <c r="U16" s="21" t="str">
        <f>IF(T16&gt;0,(T$3-T16)*U$3+U$3,"")</f>
        <v/>
      </c>
      <c r="V16" s="45"/>
      <c r="W16" s="21" t="str">
        <f>IF(V16&gt;0,(V$3-V16)*W$3+W$3,"")</f>
        <v/>
      </c>
      <c r="X16" s="45"/>
      <c r="Y16" s="21" t="str">
        <f>IF(X16&gt;0,(X$3-X16)*Y$3+Y$3,"")</f>
        <v/>
      </c>
      <c r="Z16" s="45"/>
      <c r="AA16" s="21" t="str">
        <f>IF(Z16&gt;0,(Z$3-Z16)*AA$3+AA$3,"")</f>
        <v/>
      </c>
      <c r="AB16" s="45"/>
      <c r="AC16" s="21" t="str">
        <f>IF(AB16&gt;0,(AB$3-AB16)*AC$3+AC$3,"")</f>
        <v/>
      </c>
      <c r="AD16" s="45"/>
      <c r="AE16" s="21" t="str">
        <f>IF(AD16&gt;0,(AD$3-AD16)*AE$3+AE$3,"")</f>
        <v/>
      </c>
      <c r="AF16" s="45"/>
      <c r="AG16" s="21" t="str">
        <f>IF(AF16&gt;0,(AF$3-AF16)*AG$3+AG$3,"")</f>
        <v/>
      </c>
      <c r="AH16" s="45"/>
      <c r="AI16" s="21" t="str">
        <f>IF(AH16&gt;0,(AH$3-AH16)*AI$3+AI$3,"")</f>
        <v/>
      </c>
      <c r="AJ16" s="45"/>
      <c r="AK16" s="21" t="str">
        <f>IF(AJ16&gt;0,(AJ$3-AJ16)*AK$3+AK$3,"")</f>
        <v/>
      </c>
      <c r="AL16" s="45"/>
      <c r="AM16" s="21" t="str">
        <f>IF(AL16&gt;0,(AL$3-AL16)*AM$3+AM$3,"")</f>
        <v/>
      </c>
      <c r="AN16" s="45"/>
      <c r="AO16" s="21" t="str">
        <f>IF(AN16&gt;0,(AN$3-AN16)*AO$3+AO$3,"")</f>
        <v/>
      </c>
      <c r="AP16" s="45"/>
      <c r="AQ16" s="21" t="str">
        <f>IF(AP16&gt;0,(AP$3-AP16)*AQ$3+AQ$3,"")</f>
        <v/>
      </c>
      <c r="AR16" s="45"/>
      <c r="AS16" s="21" t="str">
        <f>IF(AR16&gt;0,(AR$3-AR16)*AS$3+AS$3,"")</f>
        <v/>
      </c>
      <c r="AT16" s="44"/>
      <c r="AU16" s="21" t="str">
        <f>IF(AT16&gt;0,(AT$3-AT16)*AU$3+AU$3,"")</f>
        <v/>
      </c>
      <c r="AV16" s="44"/>
      <c r="AW16" s="21" t="str">
        <f>IF(AV16&gt;0,(AV$3-AV16)*AW$3+AW$3,"")</f>
        <v/>
      </c>
      <c r="AX16" s="44"/>
      <c r="AY16" s="21" t="str">
        <f>IF(AX16&gt;0,(AX$3-AX16)*AY$3+AY$3,"")</f>
        <v/>
      </c>
      <c r="AZ16" s="188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  <c r="IX16" s="189"/>
      <c r="IY16" s="189"/>
      <c r="IZ16" s="189"/>
      <c r="JA16" s="189"/>
      <c r="JB16" s="189"/>
      <c r="JC16" s="189"/>
      <c r="JD16" s="189"/>
      <c r="JE16" s="189"/>
      <c r="JF16" s="189"/>
      <c r="JG16" s="189"/>
      <c r="JH16" s="189"/>
      <c r="JI16" s="189"/>
      <c r="JJ16" s="189"/>
      <c r="JK16" s="189"/>
      <c r="JL16" s="189"/>
      <c r="JM16" s="189"/>
      <c r="JN16" s="189"/>
      <c r="JO16" s="189"/>
      <c r="JP16" s="189"/>
      <c r="JQ16" s="189"/>
      <c r="JR16" s="189"/>
      <c r="JS16" s="189"/>
      <c r="JT16" s="189"/>
      <c r="JU16" s="189"/>
      <c r="JV16" s="189"/>
      <c r="JW16" s="189"/>
      <c r="JX16" s="189"/>
      <c r="JY16" s="189"/>
      <c r="JZ16" s="189"/>
      <c r="KA16" s="189"/>
      <c r="KB16" s="189"/>
      <c r="KC16" s="189"/>
      <c r="KD16" s="189"/>
      <c r="KE16" s="189"/>
      <c r="KF16" s="189"/>
      <c r="KG16" s="189"/>
      <c r="KH16" s="189"/>
      <c r="KI16" s="189"/>
      <c r="KJ16" s="189"/>
      <c r="KK16" s="189"/>
      <c r="KL16" s="189"/>
      <c r="KM16" s="189"/>
      <c r="KN16" s="189"/>
      <c r="KO16" s="189"/>
      <c r="KP16" s="189"/>
      <c r="KQ16" s="189"/>
      <c r="KR16" s="189"/>
      <c r="KS16" s="189"/>
      <c r="KT16" s="189"/>
      <c r="KU16" s="189"/>
      <c r="KV16" s="189"/>
      <c r="KW16" s="189"/>
      <c r="KX16" s="189"/>
      <c r="KY16" s="189"/>
      <c r="KZ16" s="189"/>
      <c r="LA16" s="189"/>
      <c r="LB16" s="189"/>
      <c r="LC16" s="189"/>
      <c r="LD16" s="189"/>
      <c r="LE16" s="189"/>
      <c r="LF16" s="189"/>
      <c r="LG16" s="189"/>
      <c r="LH16" s="189"/>
      <c r="LI16" s="189"/>
      <c r="LJ16" s="189"/>
      <c r="LK16" s="189"/>
      <c r="LL16" s="189"/>
      <c r="LM16" s="189"/>
      <c r="LN16" s="189"/>
      <c r="LO16" s="189"/>
      <c r="LP16" s="189"/>
      <c r="LQ16" s="189"/>
      <c r="LR16" s="189"/>
      <c r="LS16" s="189"/>
      <c r="LT16" s="189"/>
      <c r="LU16" s="189"/>
      <c r="LV16" s="189"/>
      <c r="LW16" s="189"/>
      <c r="LX16" s="189"/>
      <c r="LY16" s="189"/>
      <c r="LZ16" s="189"/>
      <c r="MA16" s="189"/>
      <c r="MB16" s="189"/>
      <c r="MC16" s="189"/>
      <c r="MD16" s="189"/>
      <c r="ME16" s="189"/>
      <c r="MF16" s="189"/>
      <c r="MG16" s="189"/>
      <c r="MH16" s="189"/>
      <c r="MI16" s="189"/>
      <c r="MJ16" s="189"/>
      <c r="MK16" s="189"/>
      <c r="ML16" s="189"/>
      <c r="MM16" s="189"/>
      <c r="MN16" s="189"/>
      <c r="MO16" s="189"/>
      <c r="MP16" s="189"/>
      <c r="MQ16" s="189"/>
      <c r="MR16" s="189"/>
      <c r="MS16" s="189"/>
      <c r="MT16" s="189"/>
      <c r="MU16" s="189"/>
      <c r="MV16" s="189"/>
      <c r="MW16" s="189"/>
      <c r="MX16" s="189"/>
      <c r="MY16" s="189"/>
      <c r="MZ16" s="189"/>
      <c r="NA16" s="189"/>
      <c r="NB16" s="189"/>
      <c r="NC16" s="189"/>
      <c r="ND16" s="189"/>
      <c r="NE16" s="189"/>
      <c r="NF16" s="189"/>
      <c r="NG16" s="189"/>
      <c r="NH16" s="189"/>
      <c r="NI16" s="189"/>
      <c r="NJ16" s="189"/>
      <c r="NK16" s="189"/>
      <c r="NL16" s="189"/>
      <c r="NM16" s="189"/>
      <c r="NN16" s="189"/>
      <c r="NO16" s="189"/>
      <c r="NP16" s="189"/>
      <c r="NQ16" s="189"/>
      <c r="NR16" s="189"/>
      <c r="NS16" s="189"/>
      <c r="NT16" s="189"/>
      <c r="NU16" s="189"/>
      <c r="NV16" s="189"/>
      <c r="NW16" s="189"/>
      <c r="NX16" s="189"/>
      <c r="NY16" s="189"/>
      <c r="NZ16" s="189"/>
      <c r="OA16" s="189"/>
      <c r="OB16" s="189"/>
      <c r="OC16" s="189"/>
      <c r="OD16" s="189"/>
      <c r="OE16" s="189"/>
      <c r="OF16" s="189"/>
      <c r="OG16" s="189"/>
      <c r="OH16" s="189"/>
      <c r="OI16" s="189"/>
      <c r="OJ16" s="189"/>
      <c r="OK16" s="189"/>
      <c r="OL16" s="189"/>
      <c r="OM16" s="189"/>
      <c r="ON16" s="189"/>
      <c r="OO16" s="189"/>
      <c r="OP16" s="189"/>
      <c r="OQ16" s="189"/>
      <c r="OR16" s="189"/>
      <c r="OS16" s="189"/>
      <c r="OT16" s="189"/>
      <c r="OU16" s="189"/>
      <c r="OV16" s="189"/>
      <c r="OW16" s="189"/>
      <c r="OX16" s="189"/>
      <c r="OY16" s="189"/>
      <c r="OZ16" s="189"/>
      <c r="PA16" s="189"/>
      <c r="PB16" s="189"/>
      <c r="PC16" s="189"/>
      <c r="PD16" s="189"/>
      <c r="PE16" s="189"/>
      <c r="PF16" s="189"/>
      <c r="PG16" s="189"/>
      <c r="PH16" s="189"/>
      <c r="PI16" s="189"/>
      <c r="PJ16" s="189"/>
      <c r="PK16" s="189"/>
      <c r="PL16" s="189"/>
      <c r="PM16" s="189"/>
      <c r="PN16" s="189"/>
      <c r="PO16" s="189"/>
      <c r="PP16" s="189"/>
      <c r="PQ16" s="189"/>
      <c r="PR16" s="189"/>
      <c r="PS16" s="189"/>
      <c r="PT16" s="189"/>
      <c r="PU16" s="189"/>
      <c r="PV16" s="189"/>
      <c r="PW16" s="189"/>
      <c r="PX16" s="189"/>
    </row>
    <row r="17" spans="1:440" x14ac:dyDescent="0.25">
      <c r="A17" s="148">
        <v>14210</v>
      </c>
      <c r="B17" s="61">
        <v>43758</v>
      </c>
      <c r="C17" s="20" t="s">
        <v>556</v>
      </c>
      <c r="D17" s="20" t="s">
        <v>557</v>
      </c>
      <c r="E17" s="106">
        <f>COUNT(J17,L17,N17,P17,R17,T17,V17,X17)</f>
        <v>2</v>
      </c>
      <c r="F17" s="48" t="s">
        <v>49</v>
      </c>
      <c r="G17" s="49">
        <v>3</v>
      </c>
      <c r="H17" s="125"/>
      <c r="I17" s="246">
        <f>SUM(K17,M17,O17,Q17,S17,U17,W17,Y17,AA17,AC17,AE17,AG17,AI17,AK17,AM17,AO17,AQ17,AS17,AU17,AW17,AY17)</f>
        <v>302</v>
      </c>
      <c r="J17" s="39">
        <v>18</v>
      </c>
      <c r="K17" s="246">
        <f>IF(J17&gt;0,(J$3-J17)*K$3+K$3,"")</f>
        <v>32</v>
      </c>
      <c r="L17" s="132">
        <v>19</v>
      </c>
      <c r="M17" s="246">
        <f>IF(L17&gt;0,(L$3-L17)*M$3+M$3,"")</f>
        <v>270</v>
      </c>
      <c r="N17" s="133"/>
      <c r="O17" s="131" t="str">
        <f>IF(N17&gt;0,(N$3-N17)*O$3+O$3,"")</f>
        <v/>
      </c>
      <c r="P17" s="133"/>
      <c r="Q17" s="131" t="str">
        <f>IF(P17&gt;0,(P$3-P17)*Q$3+Q$3,"")</f>
        <v/>
      </c>
      <c r="R17" s="133"/>
      <c r="S17" s="131" t="str">
        <f>IF(R17&gt;0,(R$3-R17)*S$3+S$3,"")</f>
        <v/>
      </c>
      <c r="T17" s="47"/>
      <c r="U17" s="131" t="str">
        <f>IF(T17&gt;0,(T$3-T17)*U$3+U$3,"")</f>
        <v/>
      </c>
      <c r="V17" s="47"/>
      <c r="W17" s="131" t="str">
        <f>IF(V17&gt;0,(V$3-V17)*W$3+W$3,"")</f>
        <v/>
      </c>
      <c r="X17" s="133"/>
      <c r="Y17" s="131" t="str">
        <f>IF(X17&gt;0,(X$3-X17)*Y$3+Y$3,"")</f>
        <v/>
      </c>
      <c r="Z17" s="47"/>
      <c r="AA17" s="131" t="str">
        <f>IF(Z17&gt;0,(Z$3-Z17)*AA$3+AA$3,"")</f>
        <v/>
      </c>
      <c r="AB17" s="47"/>
      <c r="AC17" s="131" t="str">
        <f>IF(AB17&gt;0,(AB$3-AB17)*AC$3+AC$3,"")</f>
        <v/>
      </c>
      <c r="AD17" s="47"/>
      <c r="AE17" s="131" t="str">
        <f>IF(AD17&gt;0,(AD$3-AD17)*AE$3+AE$3,"")</f>
        <v/>
      </c>
      <c r="AF17" s="47"/>
      <c r="AG17" s="131" t="str">
        <f>IF(AF17&gt;0,(AF$3-AF17)*AG$3+AG$3,"")</f>
        <v/>
      </c>
      <c r="AH17" s="47"/>
      <c r="AI17" s="131" t="str">
        <f>IF(AH17&gt;0,(AH$3-AH17)*AI$3+AI$3,"")</f>
        <v/>
      </c>
      <c r="AJ17" s="47"/>
      <c r="AK17" s="131" t="str">
        <f>IF(AJ17&gt;0,(AJ$3-AJ17)*AK$3+AK$3,"")</f>
        <v/>
      </c>
      <c r="AL17" s="47"/>
      <c r="AM17" s="131" t="str">
        <f>IF(AL17&gt;0,(AL$3-AL17)*AM$3+AM$3,"")</f>
        <v/>
      </c>
      <c r="AN17" s="47"/>
      <c r="AO17" s="131" t="str">
        <f>IF(AN17&gt;0,(AN$3-AN17)*AO$3+AO$3,"")</f>
        <v/>
      </c>
      <c r="AP17" s="47"/>
      <c r="AQ17" s="131" t="str">
        <f>IF(AP17&gt;0,(AP$3-AP17)*AQ$3+AQ$3,"")</f>
        <v/>
      </c>
      <c r="AR17" s="47"/>
      <c r="AS17" s="131" t="str">
        <f>IF(AR17&gt;0,(AR$3-AR17)*AS$3+AS$3,"")</f>
        <v/>
      </c>
      <c r="AT17" s="47"/>
      <c r="AU17" s="131" t="str">
        <f>IF(AT17&gt;0,(AT$3-AT17)*AU$3+AU$3,"")</f>
        <v/>
      </c>
      <c r="AV17" s="47"/>
      <c r="AW17" s="131" t="str">
        <f>IF(AV17&gt;0,(AV$3-AV17)*AW$3+AW$3,"")</f>
        <v/>
      </c>
      <c r="AX17" s="47"/>
      <c r="AY17" s="131" t="str">
        <f>IF(AX17&gt;0,(AX$3-AX17)*AY$3+AY$3,"")</f>
        <v/>
      </c>
      <c r="AZ17" s="149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</row>
    <row r="18" spans="1:440" x14ac:dyDescent="0.25">
      <c r="A18" s="148">
        <v>12335</v>
      </c>
      <c r="B18" s="61">
        <v>43758</v>
      </c>
      <c r="C18" s="20" t="s">
        <v>852</v>
      </c>
      <c r="D18" s="20" t="s">
        <v>856</v>
      </c>
      <c r="E18" s="106">
        <f>COUNT(J18,L18,N18,P18,R18,T18,V18,X18)</f>
        <v>1</v>
      </c>
      <c r="F18" s="48" t="s">
        <v>87</v>
      </c>
      <c r="G18" s="50">
        <v>4</v>
      </c>
      <c r="H18" s="28"/>
      <c r="I18" s="21">
        <f>SUM(K18,M18,O18,Q18,S18,U18,W18,Y18,AA18,AC18,AE18,AG18,AI18,AK18,AM18,AO18,AQ18,AS18,AU18,AW18,AY18)</f>
        <v>264</v>
      </c>
      <c r="J18" s="39"/>
      <c r="K18" s="21" t="str">
        <f>IF(J18&gt;0,(J$3-J18)*K$3+K$3,"")</f>
        <v/>
      </c>
      <c r="L18" s="39">
        <v>21</v>
      </c>
      <c r="M18" s="21">
        <f>IF(L18&gt;0,(L$3-L18)*M$3+M$3,"")</f>
        <v>264</v>
      </c>
      <c r="N18" s="44"/>
      <c r="O18" s="21" t="str">
        <f>IF(N18&gt;0,(N$3-N18)*O$3+O$3,"")</f>
        <v/>
      </c>
      <c r="P18" s="44"/>
      <c r="Q18" s="21" t="str">
        <f>IF(P18&gt;0,(P$3-P18)*Q$3+Q$3,"")</f>
        <v/>
      </c>
      <c r="R18" s="44"/>
      <c r="S18" s="21" t="str">
        <f>IF(R18&gt;0,(R$3-R18)*S$3+S$3,"")</f>
        <v/>
      </c>
      <c r="T18" s="44"/>
      <c r="U18" s="21" t="str">
        <f>IF(T18&gt;0,(T$3-T18)*U$3+U$3,"")</f>
        <v/>
      </c>
      <c r="V18" s="44"/>
      <c r="W18" s="21" t="str">
        <f>IF(V18&gt;0,(V$3-V18)*W$3+W$3,"")</f>
        <v/>
      </c>
      <c r="X18" s="44"/>
      <c r="Y18" s="21" t="str">
        <f>IF(X18&gt;0,(X$3-X18)*Y$3+Y$3,"")</f>
        <v/>
      </c>
      <c r="Z18" s="44"/>
      <c r="AA18" s="21" t="str">
        <f>IF(Z18&gt;0,(Z$3-Z18)*AA$3+AA$3,"")</f>
        <v/>
      </c>
      <c r="AB18" s="44"/>
      <c r="AC18" s="21" t="str">
        <f>IF(AB18&gt;0,(AB$3-AB18)*AC$3+AC$3,"")</f>
        <v/>
      </c>
      <c r="AD18" s="44"/>
      <c r="AE18" s="21" t="str">
        <f>IF(AD18&gt;0,(AD$3-AD18)*AE$3+AE$3,"")</f>
        <v/>
      </c>
      <c r="AF18" s="44"/>
      <c r="AG18" s="21" t="str">
        <f>IF(AF18&gt;0,(AF$3-AF18)*AG$3+AG$3,"")</f>
        <v/>
      </c>
      <c r="AH18" s="44"/>
      <c r="AI18" s="21" t="str">
        <f>IF(AH18&gt;0,(AH$3-AH18)*AI$3+AI$3,"")</f>
        <v/>
      </c>
      <c r="AJ18" s="44"/>
      <c r="AK18" s="21" t="str">
        <f>IF(AJ18&gt;0,(AJ$3-AJ18)*AK$3+AK$3,"")</f>
        <v/>
      </c>
      <c r="AL18" s="44"/>
      <c r="AM18" s="21" t="str">
        <f>IF(AL18&gt;0,(AL$3-AL18)*AM$3+AM$3,"")</f>
        <v/>
      </c>
      <c r="AN18" s="44"/>
      <c r="AO18" s="21" t="str">
        <f>IF(AN18&gt;0,(AN$3-AN18)*AO$3+AO$3,"")</f>
        <v/>
      </c>
      <c r="AP18" s="44"/>
      <c r="AQ18" s="21" t="str">
        <f>IF(AP18&gt;0,(AP$3-AP18)*AQ$3+AQ$3,"")</f>
        <v/>
      </c>
      <c r="AR18" s="44"/>
      <c r="AS18" s="21" t="str">
        <f>IF(AR18&gt;0,(AR$3-AR18)*AS$3+AS$3,"")</f>
        <v/>
      </c>
      <c r="AT18" s="45"/>
      <c r="AU18" s="21" t="str">
        <f>IF(AT18&gt;0,(AT$3-AT18)*AU$3+AU$3,"")</f>
        <v/>
      </c>
      <c r="AV18" s="45"/>
      <c r="AW18" s="21" t="str">
        <f>IF(AV18&gt;0,(AV$3-AV18)*AW$3+AW$3,"")</f>
        <v/>
      </c>
      <c r="AX18" s="45"/>
      <c r="AY18" s="21" t="str">
        <f>IF(AX18&gt;0,(AX$3-AX18)*AY$3+AY$3,"")</f>
        <v/>
      </c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</row>
    <row r="19" spans="1:440" x14ac:dyDescent="0.25">
      <c r="A19" s="28">
        <v>12486</v>
      </c>
      <c r="B19" s="61">
        <v>43758</v>
      </c>
      <c r="C19" s="127" t="s">
        <v>88</v>
      </c>
      <c r="D19" s="127" t="s">
        <v>89</v>
      </c>
      <c r="E19" s="106">
        <f>COUNT(J19,L19,N19,P19,R19,T19,V19,X19)</f>
        <v>1</v>
      </c>
      <c r="F19" s="129" t="s">
        <v>87</v>
      </c>
      <c r="G19" s="130">
        <v>4</v>
      </c>
      <c r="H19" s="125"/>
      <c r="I19" s="131">
        <f>SUM(K19,M19,O19,Q19,S19,U19,W19,Y19,AA19,AC19,AE19,AG19,AI19,AK19,AM19,AO19,AQ19,AS19,AU19,AW19,AY19)</f>
        <v>261</v>
      </c>
      <c r="J19" s="132"/>
      <c r="K19" s="131" t="str">
        <f>IF(J19&gt;0,(J$3-J19)*K$3+K$3,"")</f>
        <v/>
      </c>
      <c r="L19" s="132">
        <v>22</v>
      </c>
      <c r="M19" s="131">
        <f>IF(L19&gt;0,(L$3-L19)*M$3+M$3,"")</f>
        <v>261</v>
      </c>
      <c r="N19" s="44"/>
      <c r="O19" s="21" t="str">
        <f>IF(N19&gt;0,(N$3-N19)*O$3+O$3,"")</f>
        <v/>
      </c>
      <c r="P19" s="46"/>
      <c r="Q19" s="21" t="str">
        <f>IF(P19&gt;0,(P$3-P19)*Q$3+Q$3,"")</f>
        <v/>
      </c>
      <c r="R19" s="44"/>
      <c r="S19" s="21" t="str">
        <f>IF(R19&gt;0,(R$3-R19)*S$3+S$3,"")</f>
        <v/>
      </c>
      <c r="T19" s="45"/>
      <c r="U19" s="21" t="str">
        <f>IF(T19&gt;0,(T$3-T19)*U$3+U$3,"")</f>
        <v/>
      </c>
      <c r="V19" s="45"/>
      <c r="W19" s="21" t="str">
        <f>IF(V19&gt;0,(V$3-V19)*W$3+W$3,"")</f>
        <v/>
      </c>
      <c r="X19" s="45"/>
      <c r="Y19" s="21" t="str">
        <f>IF(X19&gt;0,(X$3-X19)*Y$3+Y$3,"")</f>
        <v/>
      </c>
      <c r="Z19" s="45"/>
      <c r="AA19" s="21" t="str">
        <f>IF(Z19&gt;0,(Z$3-Z19)*AA$3+AA$3,"")</f>
        <v/>
      </c>
      <c r="AB19" s="45"/>
      <c r="AC19" s="21" t="str">
        <f>IF(AB19&gt;0,(AB$3-AB19)*AC$3+AC$3,"")</f>
        <v/>
      </c>
      <c r="AD19" s="45"/>
      <c r="AE19" s="21" t="str">
        <f>IF(AD19&gt;0,(AD$3-AD19)*AE$3+AE$3,"")</f>
        <v/>
      </c>
      <c r="AF19" s="45"/>
      <c r="AG19" s="21" t="str">
        <f>IF(AF19&gt;0,(AF$3-AF19)*AG$3+AG$3,"")</f>
        <v/>
      </c>
      <c r="AH19" s="45"/>
      <c r="AI19" s="21" t="str">
        <f>IF(AH19&gt;0,(AH$3-AH19)*AI$3+AI$3,"")</f>
        <v/>
      </c>
      <c r="AJ19" s="45"/>
      <c r="AK19" s="21" t="str">
        <f>IF(AJ19&gt;0,(AJ$3-AJ19)*AK$3+AK$3,"")</f>
        <v/>
      </c>
      <c r="AL19" s="45"/>
      <c r="AM19" s="21" t="str">
        <f>IF(AL19&gt;0,(AL$3-AL19)*AM$3+AM$3,"")</f>
        <v/>
      </c>
      <c r="AN19" s="45"/>
      <c r="AO19" s="21" t="str">
        <f>IF(AN19&gt;0,(AN$3-AN19)*AO$3+AO$3,"")</f>
        <v/>
      </c>
      <c r="AP19" s="45"/>
      <c r="AQ19" s="21" t="str">
        <f>IF(AP19&gt;0,(AP$3-AP19)*AQ$3+AQ$3,"")</f>
        <v/>
      </c>
      <c r="AR19" s="45"/>
      <c r="AS19" s="21" t="str">
        <f>IF(AR19&gt;0,(AR$3-AR19)*AS$3+AS$3,"")</f>
        <v/>
      </c>
      <c r="AT19" s="45"/>
      <c r="AU19" s="21" t="str">
        <f>IF(AT19&gt;0,(AT$3-AT19)*AU$3+AU$3,"")</f>
        <v/>
      </c>
      <c r="AV19" s="45"/>
      <c r="AW19" s="21" t="str">
        <f>IF(AV19&gt;0,(AV$3-AV19)*AW$3+AW$3,"")</f>
        <v/>
      </c>
      <c r="AX19" s="45"/>
      <c r="AY19" s="21" t="str">
        <f>IF(AX19&gt;0,(AX$3-AX19)*AY$3+AY$3,"")</f>
        <v/>
      </c>
      <c r="AZ19" s="149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1"/>
      <c r="NJ19" s="121"/>
      <c r="NK19" s="121"/>
      <c r="NL19" s="121"/>
      <c r="NM19" s="121"/>
      <c r="NN19" s="121"/>
      <c r="NO19" s="121"/>
      <c r="NP19" s="121"/>
      <c r="NQ19" s="121"/>
      <c r="NR19" s="121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</row>
    <row r="20" spans="1:440" x14ac:dyDescent="0.25">
      <c r="A20" s="28">
        <v>12434</v>
      </c>
      <c r="B20" s="61">
        <v>43758</v>
      </c>
      <c r="C20" s="20" t="s">
        <v>1005</v>
      </c>
      <c r="D20" s="20" t="s">
        <v>670</v>
      </c>
      <c r="E20" s="106">
        <f>COUNT(J20,L20,N20,P20,R20,T20,V20,X20)</f>
        <v>2</v>
      </c>
      <c r="F20" s="48" t="s">
        <v>87</v>
      </c>
      <c r="G20" s="50">
        <v>4</v>
      </c>
      <c r="H20" s="28"/>
      <c r="I20" s="21">
        <f>SUM(K20,M20,O20,Q20,S20,U20,W20,Y20,AA20,AC20,AE20,AG20,AI20,AK20,AM20,AO20,AQ20,AS20,AU20,AW20,AY20)</f>
        <v>180</v>
      </c>
      <c r="J20" s="39">
        <v>4</v>
      </c>
      <c r="K20" s="21">
        <f>IF(J20&gt;0,(J$3-J20)*K$3+K$3,"")</f>
        <v>60</v>
      </c>
      <c r="L20" s="39">
        <v>69</v>
      </c>
      <c r="M20" s="21">
        <f>IF(L20&gt;0,(L$3-L20)*M$3+M$3,"")</f>
        <v>120</v>
      </c>
      <c r="N20" s="44"/>
      <c r="O20" s="21" t="str">
        <f>IF(N20&gt;0,(N$3-N20)*O$3+O$3,"")</f>
        <v/>
      </c>
      <c r="P20" s="44"/>
      <c r="Q20" s="21" t="str">
        <f>IF(P20&gt;0,(P$3-P20)*Q$3+Q$3,"")</f>
        <v/>
      </c>
      <c r="R20" s="45"/>
      <c r="S20" s="21" t="str">
        <f>IF(R20&gt;0,(R$3-R20)*S$3+S$3,"")</f>
        <v/>
      </c>
      <c r="T20" s="45"/>
      <c r="U20" s="21" t="str">
        <f>IF(T20&gt;0,(T$3-T20)*U$3+U$3,"")</f>
        <v/>
      </c>
      <c r="V20" s="45"/>
      <c r="W20" s="21" t="str">
        <f>IF(V20&gt;0,(V$3-V20)*W$3+W$3,"")</f>
        <v/>
      </c>
      <c r="X20" s="45"/>
      <c r="Y20" s="21" t="str">
        <f>IF(X20&gt;0,(X$3-X20)*Y$3+Y$3,"")</f>
        <v/>
      </c>
      <c r="Z20" s="45"/>
      <c r="AA20" s="21" t="str">
        <f>IF(Z20&gt;0,(Z$3-Z20)*AA$3+AA$3,"")</f>
        <v/>
      </c>
      <c r="AB20" s="45"/>
      <c r="AC20" s="21" t="str">
        <f>IF(AB20&gt;0,(AB$3-AB20)*AC$3+AC$3,"")</f>
        <v/>
      </c>
      <c r="AD20" s="45"/>
      <c r="AE20" s="21" t="str">
        <f>IF(AD20&gt;0,(AD$3-AD20)*AE$3+AE$3,"")</f>
        <v/>
      </c>
      <c r="AF20" s="45"/>
      <c r="AG20" s="21" t="str">
        <f>IF(AF20&gt;0,(AF$3-AF20)*AG$3+AG$3,"")</f>
        <v/>
      </c>
      <c r="AH20" s="45"/>
      <c r="AI20" s="21" t="str">
        <f>IF(AH20&gt;0,(AH$3-AH20)*AI$3+AI$3,"")</f>
        <v/>
      </c>
      <c r="AJ20" s="45"/>
      <c r="AK20" s="21" t="str">
        <f>IF(AJ20&gt;0,(AJ$3-AJ20)*AK$3+AK$3,"")</f>
        <v/>
      </c>
      <c r="AL20" s="45"/>
      <c r="AM20" s="21" t="str">
        <f>IF(AL20&gt;0,(AL$3-AL20)*AM$3+AM$3,"")</f>
        <v/>
      </c>
      <c r="AN20" s="45"/>
      <c r="AO20" s="21" t="str">
        <f>IF(AN20&gt;0,(AN$3-AN20)*AO$3+AO$3,"")</f>
        <v/>
      </c>
      <c r="AP20" s="45"/>
      <c r="AQ20" s="21" t="str">
        <f>IF(AP20&gt;0,(AP$3-AP20)*AQ$3+AQ$3,"")</f>
        <v/>
      </c>
      <c r="AR20" s="45"/>
      <c r="AS20" s="21" t="str">
        <f>IF(AR20&gt;0,(AR$3-AR20)*AS$3+AS$3,"")</f>
        <v/>
      </c>
      <c r="AT20" s="44"/>
      <c r="AU20" s="21" t="str">
        <f>IF(AT20&gt;0,(AT$3-AT20)*AU$3+AU$3,"")</f>
        <v/>
      </c>
      <c r="AV20" s="44"/>
      <c r="AW20" s="21" t="str">
        <f>IF(AV20&gt;0,(AV$3-AV20)*AW$3+AW$3,"")</f>
        <v/>
      </c>
      <c r="AX20" s="44"/>
      <c r="AY20" s="21" t="str">
        <f>IF(AX20&gt;0,(AX$3-AX20)*AY$3+AY$3,"")</f>
        <v/>
      </c>
      <c r="AZ20" s="149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</row>
    <row r="21" spans="1:440" x14ac:dyDescent="0.25">
      <c r="A21" s="28">
        <v>11655</v>
      </c>
      <c r="B21" s="61">
        <v>43758</v>
      </c>
      <c r="C21" s="20" t="s">
        <v>76</v>
      </c>
      <c r="D21" s="20" t="s">
        <v>77</v>
      </c>
      <c r="E21" s="106">
        <f>COUNT(J21,L21,N21,P21,R21,T21,V21,X21)</f>
        <v>0</v>
      </c>
      <c r="F21" s="48" t="s">
        <v>45</v>
      </c>
      <c r="G21" s="49">
        <v>4</v>
      </c>
      <c r="H21" s="187"/>
      <c r="I21" s="201">
        <f>SUM(K21,M21,O21,Q21,S21,U21,W21,Y21,AA21,AC21,AE21,AG21,AI21,AK21,AM21,AO21,AQ21,AS21,AU21,AW21,AY21)</f>
        <v>0</v>
      </c>
      <c r="J21" s="39"/>
      <c r="K21" s="201" t="str">
        <f>IF(J21&gt;0,(J$3-J21)*K$3+K$3,"")</f>
        <v/>
      </c>
      <c r="L21" s="202"/>
      <c r="M21" s="201" t="str">
        <f>IF(L21&gt;0,(L$3-L21)*M$3+M$3,"")</f>
        <v/>
      </c>
      <c r="N21" s="203"/>
      <c r="O21" s="201" t="str">
        <f>IF(N21&gt;0,(N$3-N21)*O$3+O$3,"")</f>
        <v/>
      </c>
      <c r="P21" s="224"/>
      <c r="Q21" s="201" t="str">
        <f>IF(P21&gt;0,(P$3-P21)*Q$3+Q$3,"")</f>
        <v/>
      </c>
      <c r="R21" s="203"/>
      <c r="S21" s="201" t="str">
        <f>IF(R21&gt;0,(R$3-R21)*S$3+S$3,"")</f>
        <v/>
      </c>
      <c r="T21" s="207"/>
      <c r="U21" s="201" t="str">
        <f>IF(T21&gt;0,(T$3-T21)*U$3+U$3,"")</f>
        <v/>
      </c>
      <c r="V21" s="207"/>
      <c r="W21" s="201" t="str">
        <f>IF(V21&gt;0,(V$3-V21)*W$3+W$3,"")</f>
        <v/>
      </c>
      <c r="X21" s="203"/>
      <c r="Y21" s="201" t="str">
        <f>IF(X21&gt;0,(X$3-X21)*Y$3+Y$3,"")</f>
        <v/>
      </c>
      <c r="Z21" s="207"/>
      <c r="AA21" s="201" t="str">
        <f>IF(Z21&gt;0,(Z$3-Z21)*AA$3+AA$3,"")</f>
        <v/>
      </c>
      <c r="AB21" s="207"/>
      <c r="AC21" s="201" t="str">
        <f>IF(AB21&gt;0,(AB$3-AB21)*AC$3+AC$3,"")</f>
        <v/>
      </c>
      <c r="AD21" s="207"/>
      <c r="AE21" s="201" t="str">
        <f>IF(AD21&gt;0,(AD$3-AD21)*AE$3+AE$3,"")</f>
        <v/>
      </c>
      <c r="AF21" s="207"/>
      <c r="AG21" s="201" t="str">
        <f>IF(AF21&gt;0,(AF$3-AF21)*AG$3+AG$3,"")</f>
        <v/>
      </c>
      <c r="AH21" s="207"/>
      <c r="AI21" s="201" t="str">
        <f>IF(AH21&gt;0,(AH$3-AH21)*AI$3+AI$3,"")</f>
        <v/>
      </c>
      <c r="AJ21" s="207"/>
      <c r="AK21" s="201" t="str">
        <f>IF(AJ21&gt;0,(AJ$3-AJ21)*AK$3+AK$3,"")</f>
        <v/>
      </c>
      <c r="AL21" s="207"/>
      <c r="AM21" s="201" t="str">
        <f>IF(AL21&gt;0,(AL$3-AL21)*AM$3+AM$3,"")</f>
        <v/>
      </c>
      <c r="AN21" s="207"/>
      <c r="AO21" s="201" t="str">
        <f>IF(AN21&gt;0,(AN$3-AN21)*AO$3+AO$3,"")</f>
        <v/>
      </c>
      <c r="AP21" s="207"/>
      <c r="AQ21" s="201" t="str">
        <f>IF(AP21&gt;0,(AP$3-AP21)*AQ$3+AQ$3,"")</f>
        <v/>
      </c>
      <c r="AR21" s="207"/>
      <c r="AS21" s="201" t="str">
        <f>IF(AR21&gt;0,(AR$3-AR21)*AS$3+AS$3,"")</f>
        <v/>
      </c>
      <c r="AT21" s="207"/>
      <c r="AU21" s="201" t="str">
        <f>IF(AT21&gt;0,(AT$3-AT21)*AU$3+AU$3,"")</f>
        <v/>
      </c>
      <c r="AV21" s="207"/>
      <c r="AW21" s="201" t="str">
        <f>IF(AV21&gt;0,(AV$3-AV21)*AW$3+AW$3,"")</f>
        <v/>
      </c>
      <c r="AX21" s="207"/>
      <c r="AY21" s="201" t="str">
        <f>IF(AX21&gt;0,(AX$3-AX21)*AY$3+AY$3,"")</f>
        <v/>
      </c>
      <c r="AZ21" s="221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CP21" s="223"/>
      <c r="CQ21" s="223"/>
      <c r="CR21" s="223"/>
      <c r="CS21" s="223"/>
      <c r="CT21" s="223"/>
      <c r="CU21" s="223"/>
      <c r="CV21" s="223"/>
      <c r="CW21" s="223"/>
      <c r="CX21" s="223"/>
      <c r="CY21" s="223"/>
      <c r="CZ21" s="223"/>
      <c r="DA21" s="223"/>
      <c r="DB21" s="223"/>
      <c r="DC21" s="223"/>
      <c r="DD21" s="223"/>
      <c r="DE21" s="223"/>
      <c r="DF21" s="223"/>
      <c r="DG21" s="223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3"/>
      <c r="DS21" s="223"/>
      <c r="DT21" s="223"/>
      <c r="DU21" s="223"/>
      <c r="DV21" s="223"/>
      <c r="DW21" s="223"/>
      <c r="DX21" s="223"/>
      <c r="DY21" s="223"/>
      <c r="DZ21" s="223"/>
      <c r="EA21" s="223"/>
      <c r="EB21" s="223"/>
      <c r="EC21" s="223"/>
      <c r="ED21" s="223"/>
      <c r="EE21" s="223"/>
      <c r="EF21" s="223"/>
      <c r="EG21" s="223"/>
      <c r="EH21" s="223"/>
      <c r="EI21" s="223"/>
      <c r="EJ21" s="223"/>
      <c r="EK21" s="223"/>
      <c r="EL21" s="223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3"/>
      <c r="EX21" s="223"/>
      <c r="EY21" s="223"/>
      <c r="EZ21" s="223"/>
      <c r="FA21" s="223"/>
      <c r="FB21" s="223"/>
      <c r="FC21" s="223"/>
      <c r="FD21" s="223"/>
      <c r="FE21" s="223"/>
      <c r="FF21" s="223"/>
      <c r="FG21" s="223"/>
      <c r="FH21" s="223"/>
      <c r="FI21" s="223"/>
      <c r="FJ21" s="223"/>
      <c r="FK21" s="223"/>
      <c r="FL21" s="223"/>
      <c r="FM21" s="223"/>
      <c r="FN21" s="223"/>
      <c r="FO21" s="223"/>
      <c r="FP21" s="223"/>
      <c r="FQ21" s="223"/>
      <c r="FR21" s="223"/>
      <c r="FS21" s="223"/>
      <c r="FT21" s="223"/>
      <c r="FU21" s="223"/>
      <c r="FV21" s="223"/>
      <c r="FW21" s="223"/>
      <c r="FX21" s="223"/>
      <c r="FY21" s="223"/>
      <c r="FZ21" s="223"/>
      <c r="GA21" s="223"/>
      <c r="GB21" s="223"/>
      <c r="GC21" s="223"/>
      <c r="GD21" s="223"/>
      <c r="GE21" s="223"/>
      <c r="GF21" s="223"/>
      <c r="GG21" s="223"/>
      <c r="GH21" s="223"/>
      <c r="GI21" s="223"/>
      <c r="GJ21" s="223"/>
      <c r="GK21" s="223"/>
      <c r="GL21" s="223"/>
      <c r="GM21" s="223"/>
      <c r="GN21" s="223"/>
      <c r="GO21" s="223"/>
      <c r="GP21" s="223"/>
      <c r="GQ21" s="223"/>
      <c r="GR21" s="223"/>
      <c r="GS21" s="223"/>
      <c r="GT21" s="223"/>
      <c r="GU21" s="223"/>
      <c r="GV21" s="223"/>
      <c r="GW21" s="223"/>
      <c r="GX21" s="223"/>
      <c r="GY21" s="223"/>
      <c r="GZ21" s="223"/>
      <c r="HA21" s="223"/>
      <c r="HB21" s="223"/>
      <c r="HC21" s="223"/>
      <c r="HD21" s="223"/>
      <c r="HE21" s="223"/>
      <c r="HF21" s="223"/>
      <c r="HG21" s="223"/>
      <c r="HH21" s="223"/>
      <c r="HI21" s="223"/>
      <c r="HJ21" s="223"/>
      <c r="HK21" s="223"/>
      <c r="HL21" s="223"/>
      <c r="HM21" s="223"/>
      <c r="HN21" s="223"/>
      <c r="HO21" s="223"/>
      <c r="HP21" s="223"/>
      <c r="HQ21" s="223"/>
      <c r="HR21" s="223"/>
      <c r="HS21" s="223"/>
      <c r="HT21" s="223"/>
      <c r="HU21" s="223"/>
      <c r="HV21" s="223"/>
      <c r="HW21" s="223"/>
      <c r="HX21" s="223"/>
      <c r="HY21" s="223"/>
      <c r="HZ21" s="223"/>
      <c r="IA21" s="223"/>
      <c r="IB21" s="223"/>
      <c r="IC21" s="223"/>
      <c r="ID21" s="223"/>
      <c r="IE21" s="223"/>
      <c r="IF21" s="223"/>
      <c r="IG21" s="223"/>
      <c r="IH21" s="223"/>
      <c r="II21" s="223"/>
      <c r="IJ21" s="223"/>
      <c r="IK21" s="223"/>
      <c r="IL21" s="223"/>
      <c r="IM21" s="223"/>
      <c r="IN21" s="223"/>
      <c r="IO21" s="223"/>
      <c r="IP21" s="223"/>
      <c r="IQ21" s="223"/>
      <c r="IR21" s="223"/>
      <c r="IS21" s="223"/>
      <c r="IT21" s="223"/>
      <c r="IU21" s="223"/>
      <c r="IV21" s="223"/>
      <c r="IW21" s="223"/>
      <c r="IX21" s="223"/>
      <c r="IY21" s="223"/>
      <c r="IZ21" s="223"/>
      <c r="JA21" s="223"/>
      <c r="JB21" s="223"/>
      <c r="JC21" s="223"/>
      <c r="JD21" s="223"/>
      <c r="JE21" s="223"/>
      <c r="JF21" s="223"/>
      <c r="JG21" s="223"/>
      <c r="JH21" s="223"/>
      <c r="JI21" s="223"/>
      <c r="JJ21" s="223"/>
      <c r="JK21" s="223"/>
      <c r="JL21" s="223"/>
      <c r="JM21" s="223"/>
      <c r="JN21" s="223"/>
      <c r="JO21" s="223"/>
      <c r="JP21" s="223"/>
      <c r="JQ21" s="223"/>
      <c r="JR21" s="223"/>
      <c r="JS21" s="223"/>
      <c r="JT21" s="223"/>
      <c r="JU21" s="223"/>
      <c r="JV21" s="223"/>
      <c r="JW21" s="223"/>
      <c r="JX21" s="223"/>
      <c r="JY21" s="223"/>
      <c r="JZ21" s="223"/>
      <c r="KA21" s="223"/>
      <c r="KB21" s="223"/>
      <c r="KC21" s="223"/>
      <c r="KD21" s="223"/>
      <c r="KE21" s="223"/>
      <c r="KF21" s="223"/>
      <c r="KG21" s="223"/>
      <c r="KH21" s="223"/>
      <c r="KI21" s="223"/>
      <c r="KJ21" s="223"/>
      <c r="KK21" s="223"/>
      <c r="KL21" s="223"/>
      <c r="KM21" s="223"/>
      <c r="KN21" s="223"/>
      <c r="KO21" s="223"/>
      <c r="KP21" s="223"/>
      <c r="KQ21" s="223"/>
      <c r="KR21" s="223"/>
      <c r="KS21" s="223"/>
      <c r="KT21" s="223"/>
      <c r="KU21" s="223"/>
      <c r="KV21" s="223"/>
      <c r="KW21" s="223"/>
      <c r="KX21" s="223"/>
      <c r="KY21" s="223"/>
      <c r="KZ21" s="223"/>
      <c r="LA21" s="223"/>
      <c r="LB21" s="223"/>
      <c r="LC21" s="223"/>
      <c r="LD21" s="223"/>
      <c r="LE21" s="223"/>
      <c r="LF21" s="223"/>
      <c r="LG21" s="223"/>
      <c r="LH21" s="223"/>
      <c r="LI21" s="223"/>
      <c r="LJ21" s="223"/>
      <c r="LK21" s="223"/>
      <c r="LL21" s="223"/>
      <c r="LM21" s="223"/>
      <c r="LN21" s="223"/>
      <c r="LO21" s="223"/>
      <c r="LP21" s="223"/>
      <c r="LQ21" s="223"/>
      <c r="LR21" s="223"/>
      <c r="LS21" s="223"/>
      <c r="LT21" s="223"/>
      <c r="LU21" s="223"/>
      <c r="LV21" s="223"/>
      <c r="LW21" s="223"/>
      <c r="LX21" s="223"/>
      <c r="LY21" s="223"/>
      <c r="LZ21" s="223"/>
      <c r="MA21" s="223"/>
      <c r="MB21" s="223"/>
      <c r="MC21" s="223"/>
      <c r="MD21" s="223"/>
      <c r="ME21" s="223"/>
      <c r="MF21" s="223"/>
      <c r="MG21" s="223"/>
      <c r="MH21" s="223"/>
      <c r="MI21" s="223"/>
      <c r="MJ21" s="223"/>
      <c r="MK21" s="223"/>
      <c r="ML21" s="223"/>
      <c r="MM21" s="223"/>
      <c r="MN21" s="223"/>
      <c r="MO21" s="223"/>
      <c r="MP21" s="223"/>
      <c r="MQ21" s="223"/>
      <c r="MR21" s="223"/>
      <c r="MS21" s="223"/>
      <c r="MT21" s="223"/>
      <c r="MU21" s="223"/>
      <c r="MV21" s="223"/>
      <c r="MW21" s="223"/>
      <c r="MX21" s="223"/>
      <c r="MY21" s="223"/>
      <c r="MZ21" s="223"/>
      <c r="NA21" s="223"/>
      <c r="NB21" s="223"/>
      <c r="NC21" s="223"/>
      <c r="ND21" s="223"/>
      <c r="NE21" s="223"/>
      <c r="NF21" s="223"/>
      <c r="NG21" s="223"/>
      <c r="NH21" s="223"/>
      <c r="NI21" s="223"/>
      <c r="NJ21" s="223"/>
      <c r="NK21" s="223"/>
      <c r="NL21" s="223"/>
      <c r="NM21" s="223"/>
      <c r="NN21" s="223"/>
      <c r="NO21" s="223"/>
      <c r="NP21" s="223"/>
      <c r="NQ21" s="223"/>
      <c r="NR21" s="223"/>
      <c r="NS21" s="223"/>
      <c r="NT21" s="223"/>
      <c r="NU21" s="223"/>
      <c r="NV21" s="223"/>
      <c r="NW21" s="223"/>
      <c r="NX21" s="223"/>
      <c r="NY21" s="223"/>
      <c r="NZ21" s="223"/>
      <c r="OA21" s="223"/>
      <c r="OB21" s="223"/>
      <c r="OC21" s="223"/>
      <c r="OD21" s="223"/>
      <c r="OE21" s="223"/>
      <c r="OF21" s="223"/>
      <c r="OG21" s="223"/>
      <c r="OH21" s="223"/>
      <c r="OI21" s="223"/>
      <c r="OJ21" s="223"/>
      <c r="OK21" s="223"/>
      <c r="OL21" s="223"/>
      <c r="OM21" s="223"/>
      <c r="ON21" s="223"/>
      <c r="OO21" s="223"/>
      <c r="OP21" s="223"/>
      <c r="OQ21" s="223"/>
      <c r="OR21" s="223"/>
      <c r="OS21" s="223"/>
      <c r="OT21" s="223"/>
      <c r="OU21" s="223"/>
      <c r="OV21" s="223"/>
      <c r="OW21" s="223"/>
      <c r="OX21" s="223"/>
      <c r="OY21" s="223"/>
      <c r="OZ21" s="223"/>
      <c r="PA21" s="223"/>
      <c r="PB21" s="223"/>
      <c r="PC21" s="223"/>
      <c r="PD21" s="223"/>
      <c r="PE21" s="223"/>
      <c r="PF21" s="223"/>
      <c r="PG21" s="223"/>
      <c r="PH21" s="223"/>
      <c r="PI21" s="223"/>
      <c r="PJ21" s="223"/>
      <c r="PK21" s="223"/>
      <c r="PL21" s="223"/>
      <c r="PM21" s="223"/>
      <c r="PN21" s="223"/>
      <c r="PO21" s="223"/>
      <c r="PP21" s="223"/>
      <c r="PQ21" s="223"/>
      <c r="PR21" s="223"/>
      <c r="PS21" s="223"/>
      <c r="PT21" s="223"/>
      <c r="PU21" s="223"/>
      <c r="PV21" s="223"/>
      <c r="PW21" s="223"/>
      <c r="PX21" s="223"/>
    </row>
    <row r="22" spans="1:440" x14ac:dyDescent="0.25">
      <c r="A22" s="185">
        <v>6899</v>
      </c>
      <c r="B22" s="61">
        <v>43758</v>
      </c>
      <c r="C22" s="127" t="s">
        <v>180</v>
      </c>
      <c r="D22" s="127" t="s">
        <v>181</v>
      </c>
      <c r="E22" s="106">
        <f>COUNT(J22,L22,N22,P22,R22,T22,V22,X22)</f>
        <v>2</v>
      </c>
      <c r="F22" s="129" t="s">
        <v>45</v>
      </c>
      <c r="G22" s="130">
        <v>4</v>
      </c>
      <c r="H22" s="125"/>
      <c r="I22" s="246">
        <f>SUM(K22,M22,O22,Q22,S22,U22,W22,Y22,AA22,AC22,AE22,AG22,AI22,AK22,AM22,AO22,AQ22,AS22,AU22,AW22,AY22)</f>
        <v>87</v>
      </c>
      <c r="J22" s="132">
        <v>25</v>
      </c>
      <c r="K22" s="246">
        <f>IF(J22&gt;0,(J$3-J22)*K$3+K$3,"")</f>
        <v>18</v>
      </c>
      <c r="L22" s="132">
        <v>86</v>
      </c>
      <c r="M22" s="246">
        <f>IF(L22&gt;0,(L$3-L22)*M$3+M$3,"")</f>
        <v>69</v>
      </c>
      <c r="N22" s="44"/>
      <c r="O22" s="21" t="str">
        <f>IF(N22&gt;0,(N$3-N22)*O$3+O$3,"")</f>
        <v/>
      </c>
      <c r="P22" s="46"/>
      <c r="Q22" s="21" t="str">
        <f>IF(P22&gt;0,(P$3-P22)*Q$3+Q$3,"")</f>
        <v/>
      </c>
      <c r="R22" s="44"/>
      <c r="S22" s="21" t="str">
        <f>IF(R22&gt;0,(R$3-R22)*S$3+S$3,"")</f>
        <v/>
      </c>
      <c r="T22" s="45"/>
      <c r="U22" s="21" t="str">
        <f>IF(T22&gt;0,(T$3-T22)*U$3+U$3,"")</f>
        <v/>
      </c>
      <c r="V22" s="45"/>
      <c r="W22" s="21" t="str">
        <f>IF(V22&gt;0,(V$3-V22)*W$3+W$3,"")</f>
        <v/>
      </c>
      <c r="X22" s="45"/>
      <c r="Y22" s="21" t="str">
        <f>IF(X22&gt;0,(X$3-X22)*Y$3+Y$3,"")</f>
        <v/>
      </c>
      <c r="Z22" s="45"/>
      <c r="AA22" s="21" t="str">
        <f>IF(Z22&gt;0,(Z$3-Z22)*AA$3+AA$3,"")</f>
        <v/>
      </c>
      <c r="AB22" s="45"/>
      <c r="AC22" s="21" t="str">
        <f>IF(AB22&gt;0,(AB$3-AB22)*AC$3+AC$3,"")</f>
        <v/>
      </c>
      <c r="AD22" s="45"/>
      <c r="AE22" s="21" t="str">
        <f>IF(AD22&gt;0,(AD$3-AD22)*AE$3+AE$3,"")</f>
        <v/>
      </c>
      <c r="AF22" s="45"/>
      <c r="AG22" s="21" t="str">
        <f>IF(AF22&gt;0,(AF$3-AF22)*AG$3+AG$3,"")</f>
        <v/>
      </c>
      <c r="AH22" s="45"/>
      <c r="AI22" s="21" t="str">
        <f>IF(AH22&gt;0,(AH$3-AH22)*AI$3+AI$3,"")</f>
        <v/>
      </c>
      <c r="AJ22" s="45"/>
      <c r="AK22" s="21" t="str">
        <f>IF(AJ22&gt;0,(AJ$3-AJ22)*AK$3+AK$3,"")</f>
        <v/>
      </c>
      <c r="AL22" s="45"/>
      <c r="AM22" s="21" t="str">
        <f>IF(AL22&gt;0,(AL$3-AL22)*AM$3+AM$3,"")</f>
        <v/>
      </c>
      <c r="AN22" s="45"/>
      <c r="AO22" s="21" t="str">
        <f>IF(AN22&gt;0,(AN$3-AN22)*AO$3+AO$3,"")</f>
        <v/>
      </c>
      <c r="AP22" s="45"/>
      <c r="AQ22" s="21" t="str">
        <f>IF(AP22&gt;0,(AP$3-AP22)*AQ$3+AQ$3,"")</f>
        <v/>
      </c>
      <c r="AR22" s="45"/>
      <c r="AS22" s="21" t="str">
        <f>IF(AR22&gt;0,(AR$3-AR22)*AS$3+AS$3,"")</f>
        <v/>
      </c>
      <c r="AT22" s="45"/>
      <c r="AU22" s="21" t="str">
        <f>IF(AT22&gt;0,(AT$3-AT22)*AU$3+AU$3,"")</f>
        <v/>
      </c>
      <c r="AV22" s="45"/>
      <c r="AW22" s="21" t="str">
        <f>IF(AV22&gt;0,(AV$3-AV22)*AW$3+AW$3,"")</f>
        <v/>
      </c>
      <c r="AX22" s="45"/>
      <c r="AY22" s="21" t="str">
        <f>IF(AX22&gt;0,(AX$3-AX22)*AY$3+AY$3,"")</f>
        <v/>
      </c>
      <c r="AZ22" s="149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1"/>
      <c r="NJ22" s="121"/>
      <c r="NK22" s="121"/>
      <c r="NL22" s="121"/>
      <c r="NM22" s="121"/>
      <c r="NN22" s="121"/>
      <c r="NO22" s="121"/>
      <c r="NP22" s="121"/>
      <c r="NQ22" s="121"/>
      <c r="NR22" s="121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</row>
    <row r="23" spans="1:440" s="190" customFormat="1" x14ac:dyDescent="0.25">
      <c r="A23" s="148">
        <v>10118</v>
      </c>
      <c r="B23" s="61">
        <v>43758</v>
      </c>
      <c r="C23" s="20" t="s">
        <v>93</v>
      </c>
      <c r="D23" s="20" t="s">
        <v>94</v>
      </c>
      <c r="E23" s="106">
        <f>COUNT(J23,L23,N23,P23,R23,T23,V23,X23)</f>
        <v>1</v>
      </c>
      <c r="F23" s="48" t="s">
        <v>49</v>
      </c>
      <c r="G23" s="49">
        <v>4</v>
      </c>
      <c r="H23" s="28"/>
      <c r="I23" s="242">
        <f>SUM(K23,M23,O23,Q23,S23,U23,W23,Y23,AA23,AC23,AE23,AG23,AI23,AK23,AM23,AO23,AQ23,AS23,AU23,AW23,AY23)</f>
        <v>171</v>
      </c>
      <c r="J23" s="39"/>
      <c r="K23" s="242" t="str">
        <f>IF(J23&gt;0,(J$3-J23)*K$3+K$3,"")</f>
        <v/>
      </c>
      <c r="L23" s="39">
        <v>52</v>
      </c>
      <c r="M23" s="242">
        <f>IF(L23&gt;0,(L$3-L23)*M$3+M$3,"")</f>
        <v>171</v>
      </c>
      <c r="N23" s="44"/>
      <c r="O23" s="21" t="str">
        <f>IF(N23&gt;0,(N$3-N23)*O$3+O$3,"")</f>
        <v/>
      </c>
      <c r="P23" s="46"/>
      <c r="Q23" s="21" t="str">
        <f>IF(P23&gt;0,(P$3-P23)*Q$3+Q$3,"")</f>
        <v/>
      </c>
      <c r="R23" s="44"/>
      <c r="S23" s="21" t="str">
        <f>IF(R23&gt;0,(R$3-R23)*S$3+S$3,"")</f>
        <v/>
      </c>
      <c r="T23" s="45"/>
      <c r="U23" s="21" t="str">
        <f>IF(T23&gt;0,(T$3-T23)*U$3+U$3,"")</f>
        <v/>
      </c>
      <c r="V23" s="45"/>
      <c r="W23" s="21" t="str">
        <f>IF(V23&gt;0,(V$3-V23)*W$3+W$3,"")</f>
        <v/>
      </c>
      <c r="X23" s="44"/>
      <c r="Y23" s="21" t="str">
        <f>IF(X23&gt;0,(X$3-X23)*Y$3+Y$3,"")</f>
        <v/>
      </c>
      <c r="Z23" s="45"/>
      <c r="AA23" s="21" t="str">
        <f>IF(Z23&gt;0,(Z$3-Z23)*AA$3+AA$3,"")</f>
        <v/>
      </c>
      <c r="AB23" s="45"/>
      <c r="AC23" s="21" t="str">
        <f>IF(AB23&gt;0,(AB$3-AB23)*AC$3+AC$3,"")</f>
        <v/>
      </c>
      <c r="AD23" s="45"/>
      <c r="AE23" s="21" t="str">
        <f>IF(AD23&gt;0,(AD$3-AD23)*AE$3+AE$3,"")</f>
        <v/>
      </c>
      <c r="AF23" s="45"/>
      <c r="AG23" s="21" t="str">
        <f>IF(AF23&gt;0,(AF$3-AF23)*AG$3+AG$3,"")</f>
        <v/>
      </c>
      <c r="AH23" s="45"/>
      <c r="AI23" s="21" t="str">
        <f>IF(AH23&gt;0,(AH$3-AH23)*AI$3+AI$3,"")</f>
        <v/>
      </c>
      <c r="AJ23" s="45"/>
      <c r="AK23" s="21" t="str">
        <f>IF(AJ23&gt;0,(AJ$3-AJ23)*AK$3+AK$3,"")</f>
        <v/>
      </c>
      <c r="AL23" s="45"/>
      <c r="AM23" s="21" t="str">
        <f>IF(AL23&gt;0,(AL$3-AL23)*AM$3+AM$3,"")</f>
        <v/>
      </c>
      <c r="AN23" s="45"/>
      <c r="AO23" s="21" t="str">
        <f>IF(AN23&gt;0,(AN$3-AN23)*AO$3+AO$3,"")</f>
        <v/>
      </c>
      <c r="AP23" s="45"/>
      <c r="AQ23" s="21" t="str">
        <f>IF(AP23&gt;0,(AP$3-AP23)*AQ$3+AQ$3,"")</f>
        <v/>
      </c>
      <c r="AR23" s="45"/>
      <c r="AS23" s="21" t="str">
        <f>IF(AR23&gt;0,(AR$3-AR23)*AS$3+AS$3,"")</f>
        <v/>
      </c>
      <c r="AT23" s="45"/>
      <c r="AU23" s="21" t="str">
        <f>IF(AT23&gt;0,(AT$3-AT23)*AU$3+AU$3,"")</f>
        <v/>
      </c>
      <c r="AV23" s="45"/>
      <c r="AW23" s="21" t="str">
        <f>IF(AV23&gt;0,(AV$3-AV23)*AW$3+AW$3,"")</f>
        <v/>
      </c>
      <c r="AX23" s="45"/>
      <c r="AY23" s="21" t="str">
        <f>IF(AX23&gt;0,(AX$3-AX23)*AY$3+AY$3,"")</f>
        <v/>
      </c>
      <c r="AZ23" s="188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  <c r="IX23" s="189"/>
      <c r="IY23" s="189"/>
      <c r="IZ23" s="189"/>
      <c r="JA23" s="189"/>
      <c r="JB23" s="189"/>
      <c r="JC23" s="189"/>
      <c r="JD23" s="189"/>
      <c r="JE23" s="189"/>
      <c r="JF23" s="189"/>
      <c r="JG23" s="189"/>
      <c r="JH23" s="189"/>
      <c r="JI23" s="189"/>
      <c r="JJ23" s="189"/>
      <c r="JK23" s="189"/>
      <c r="JL23" s="189"/>
      <c r="JM23" s="189"/>
      <c r="JN23" s="189"/>
      <c r="JO23" s="189"/>
      <c r="JP23" s="189"/>
      <c r="JQ23" s="189"/>
      <c r="JR23" s="189"/>
      <c r="JS23" s="189"/>
      <c r="JT23" s="189"/>
      <c r="JU23" s="189"/>
      <c r="JV23" s="189"/>
      <c r="JW23" s="189"/>
      <c r="JX23" s="189"/>
      <c r="JY23" s="189"/>
      <c r="JZ23" s="189"/>
      <c r="KA23" s="189"/>
      <c r="KB23" s="189"/>
      <c r="KC23" s="189"/>
      <c r="KD23" s="189"/>
      <c r="KE23" s="189"/>
      <c r="KF23" s="189"/>
      <c r="KG23" s="189"/>
      <c r="KH23" s="189"/>
      <c r="KI23" s="189"/>
      <c r="KJ23" s="189"/>
      <c r="KK23" s="189"/>
      <c r="KL23" s="189"/>
      <c r="KM23" s="189"/>
      <c r="KN23" s="189"/>
      <c r="KO23" s="189"/>
      <c r="KP23" s="189"/>
      <c r="KQ23" s="189"/>
      <c r="KR23" s="189"/>
      <c r="KS23" s="189"/>
      <c r="KT23" s="189"/>
      <c r="KU23" s="189"/>
      <c r="KV23" s="189"/>
      <c r="KW23" s="189"/>
      <c r="KX23" s="189"/>
      <c r="KY23" s="189"/>
      <c r="KZ23" s="189"/>
      <c r="LA23" s="189"/>
      <c r="LB23" s="189"/>
      <c r="LC23" s="189"/>
      <c r="LD23" s="189"/>
      <c r="LE23" s="189"/>
      <c r="LF23" s="189"/>
      <c r="LG23" s="189"/>
      <c r="LH23" s="189"/>
      <c r="LI23" s="189"/>
      <c r="LJ23" s="189"/>
      <c r="LK23" s="189"/>
      <c r="LL23" s="189"/>
      <c r="LM23" s="189"/>
      <c r="LN23" s="189"/>
      <c r="LO23" s="189"/>
      <c r="LP23" s="189"/>
      <c r="LQ23" s="189"/>
      <c r="LR23" s="189"/>
      <c r="LS23" s="189"/>
      <c r="LT23" s="189"/>
      <c r="LU23" s="189"/>
      <c r="LV23" s="189"/>
      <c r="LW23" s="189"/>
      <c r="LX23" s="189"/>
      <c r="LY23" s="189"/>
      <c r="LZ23" s="189"/>
      <c r="MA23" s="189"/>
      <c r="MB23" s="189"/>
      <c r="MC23" s="189"/>
      <c r="MD23" s="189"/>
      <c r="ME23" s="189"/>
      <c r="MF23" s="189"/>
      <c r="MG23" s="189"/>
      <c r="MH23" s="189"/>
      <c r="MI23" s="189"/>
      <c r="MJ23" s="189"/>
      <c r="MK23" s="189"/>
      <c r="ML23" s="189"/>
      <c r="MM23" s="189"/>
      <c r="MN23" s="189"/>
      <c r="MO23" s="189"/>
      <c r="MP23" s="189"/>
      <c r="MQ23" s="189"/>
      <c r="MR23" s="189"/>
      <c r="MS23" s="189"/>
      <c r="MT23" s="189"/>
      <c r="MU23" s="189"/>
      <c r="MV23" s="189"/>
      <c r="MW23" s="189"/>
      <c r="MX23" s="189"/>
      <c r="MY23" s="189"/>
      <c r="MZ23" s="189"/>
      <c r="NA23" s="189"/>
      <c r="NB23" s="189"/>
      <c r="NC23" s="189"/>
      <c r="ND23" s="189"/>
      <c r="NE23" s="189"/>
      <c r="NF23" s="189"/>
      <c r="NG23" s="189"/>
      <c r="NH23" s="189"/>
      <c r="NI23" s="189"/>
      <c r="NJ23" s="189"/>
      <c r="NK23" s="189"/>
      <c r="NL23" s="189"/>
      <c r="NM23" s="189"/>
      <c r="NN23" s="189"/>
      <c r="NO23" s="189"/>
      <c r="NP23" s="189"/>
      <c r="NQ23" s="189"/>
      <c r="NR23" s="189"/>
      <c r="NS23" s="189"/>
      <c r="NT23" s="189"/>
      <c r="NU23" s="189"/>
      <c r="NV23" s="189"/>
      <c r="NW23" s="189"/>
      <c r="NX23" s="189"/>
      <c r="NY23" s="189"/>
      <c r="NZ23" s="189"/>
      <c r="OA23" s="189"/>
      <c r="OB23" s="189"/>
      <c r="OC23" s="189"/>
      <c r="OD23" s="189"/>
      <c r="OE23" s="189"/>
      <c r="OF23" s="189"/>
      <c r="OG23" s="189"/>
      <c r="OH23" s="189"/>
      <c r="OI23" s="189"/>
      <c r="OJ23" s="189"/>
      <c r="OK23" s="189"/>
      <c r="OL23" s="189"/>
      <c r="OM23" s="189"/>
      <c r="ON23" s="189"/>
      <c r="OO23" s="189"/>
      <c r="OP23" s="189"/>
      <c r="OQ23" s="189"/>
      <c r="OR23" s="189"/>
      <c r="OS23" s="189"/>
      <c r="OT23" s="189"/>
      <c r="OU23" s="189"/>
      <c r="OV23" s="189"/>
      <c r="OW23" s="189"/>
      <c r="OX23" s="189"/>
      <c r="OY23" s="189"/>
      <c r="OZ23" s="189"/>
      <c r="PA23" s="189"/>
      <c r="PB23" s="189"/>
      <c r="PC23" s="189"/>
      <c r="PD23" s="189"/>
      <c r="PE23" s="189"/>
      <c r="PF23" s="189"/>
      <c r="PG23" s="189"/>
      <c r="PH23" s="189"/>
      <c r="PI23" s="189"/>
      <c r="PJ23" s="189"/>
      <c r="PK23" s="189"/>
      <c r="PL23" s="189"/>
      <c r="PM23" s="189"/>
      <c r="PN23" s="189"/>
      <c r="PO23" s="189"/>
      <c r="PP23" s="189"/>
      <c r="PQ23" s="189"/>
      <c r="PR23" s="189"/>
      <c r="PS23" s="189"/>
      <c r="PT23" s="189"/>
      <c r="PU23" s="189"/>
      <c r="PV23" s="189"/>
      <c r="PW23" s="189"/>
      <c r="PX23" s="189"/>
    </row>
    <row r="24" spans="1:440" s="194" customFormat="1" x14ac:dyDescent="0.25">
      <c r="A24" s="28">
        <v>9848</v>
      </c>
      <c r="B24" s="61">
        <v>43758</v>
      </c>
      <c r="C24" s="20" t="s">
        <v>69</v>
      </c>
      <c r="D24" s="20" t="s">
        <v>70</v>
      </c>
      <c r="E24" s="106">
        <f>COUNT(J24,L24,N24,P24,R24,T24,V24,X24)</f>
        <v>1</v>
      </c>
      <c r="F24" s="25" t="s">
        <v>45</v>
      </c>
      <c r="G24" s="247">
        <v>4</v>
      </c>
      <c r="H24" s="28"/>
      <c r="I24" s="242">
        <f>SUM(K24,M24,O24,Q24,S24,U24,W24,Y24,AA24,AC24,AE24,AG24,AI24,AK24,AM24,AO24,AQ24,AS24,AU24,AW24,AY24)</f>
        <v>207</v>
      </c>
      <c r="J24" s="39"/>
      <c r="K24" s="242" t="str">
        <f>IF(J24&gt;0,(J$3-J24)*K$3+K$3,"")</f>
        <v/>
      </c>
      <c r="L24" s="39">
        <v>40</v>
      </c>
      <c r="M24" s="242">
        <f>IF(L24&gt;0,(L$3-L24)*M$3+M$3,"")</f>
        <v>207</v>
      </c>
      <c r="N24" s="44"/>
      <c r="O24" s="21" t="str">
        <f>IF(N24&gt;0,(N$3-N24)*O$3+O$3,"")</f>
        <v/>
      </c>
      <c r="P24" s="44"/>
      <c r="Q24" s="21" t="str">
        <f>IF(P24&gt;0,(P$3-P24)*Q$3+Q$3,"")</f>
        <v/>
      </c>
      <c r="R24" s="44"/>
      <c r="S24" s="21" t="str">
        <f>IF(R24&gt;0,(R$3-R24)*S$3+S$3,"")</f>
        <v/>
      </c>
      <c r="T24" s="45"/>
      <c r="U24" s="21" t="str">
        <f>IF(T24&gt;0,(T$3-T24)*U$3+U$3,"")</f>
        <v/>
      </c>
      <c r="V24" s="45"/>
      <c r="W24" s="21" t="str">
        <f>IF(V24&gt;0,(V$3-V24)*W$3+W$3,"")</f>
        <v/>
      </c>
      <c r="X24" s="45"/>
      <c r="Y24" s="21" t="str">
        <f>IF(X24&gt;0,(X$3-X24)*Y$3+Y$3,"")</f>
        <v/>
      </c>
      <c r="Z24" s="45"/>
      <c r="AA24" s="21" t="str">
        <f>IF(Z24&gt;0,(Z$3-Z24)*AA$3+AA$3,"")</f>
        <v/>
      </c>
      <c r="AB24" s="45"/>
      <c r="AC24" s="21" t="str">
        <f>IF(AB24&gt;0,(AB$3-AB24)*AC$3+AC$3,"")</f>
        <v/>
      </c>
      <c r="AD24" s="45"/>
      <c r="AE24" s="21" t="str">
        <f>IF(AD24&gt;0,(AD$3-AD24)*AE$3+AE$3,"")</f>
        <v/>
      </c>
      <c r="AF24" s="45"/>
      <c r="AG24" s="21" t="str">
        <f>IF(AF24&gt;0,(AF$3-AF24)*AG$3+AG$3,"")</f>
        <v/>
      </c>
      <c r="AH24" s="45"/>
      <c r="AI24" s="21" t="str">
        <f>IF(AH24&gt;0,(AH$3-AH24)*AI$3+AI$3,"")</f>
        <v/>
      </c>
      <c r="AJ24" s="45"/>
      <c r="AK24" s="21" t="str">
        <f>IF(AJ24&gt;0,(AJ$3-AJ24)*AK$3+AK$3,"")</f>
        <v/>
      </c>
      <c r="AL24" s="45"/>
      <c r="AM24" s="21" t="str">
        <f>IF(AL24&gt;0,(AL$3-AL24)*AM$3+AM$3,"")</f>
        <v/>
      </c>
      <c r="AN24" s="45"/>
      <c r="AO24" s="21" t="str">
        <f>IF(AN24&gt;0,(AN$3-AN24)*AO$3+AO$3,"")</f>
        <v/>
      </c>
      <c r="AP24" s="45"/>
      <c r="AQ24" s="21" t="str">
        <f>IF(AP24&gt;0,(AP$3-AP24)*AQ$3+AQ$3,"")</f>
        <v/>
      </c>
      <c r="AR24" s="45"/>
      <c r="AS24" s="21" t="str">
        <f>IF(AR24&gt;0,(AR$3-AR24)*AS$3+AS$3,"")</f>
        <v/>
      </c>
      <c r="AT24" s="45"/>
      <c r="AU24" s="21" t="str">
        <f>IF(AT24&gt;0,(AT$3-AT24)*AU$3+AU$3,"")</f>
        <v/>
      </c>
      <c r="AV24" s="45"/>
      <c r="AW24" s="21" t="str">
        <f>IF(AV24&gt;0,(AV$3-AV24)*AW$3+AW$3,"")</f>
        <v/>
      </c>
      <c r="AX24" s="45"/>
      <c r="AY24" s="21" t="str">
        <f>IF(AX24&gt;0,(AX$3-AX24)*AY$3+AY$3,"")</f>
        <v/>
      </c>
      <c r="AZ24" s="192"/>
    </row>
    <row r="25" spans="1:440" ht="15.75" thickBot="1" x14ac:dyDescent="0.3">
      <c r="A25" s="150">
        <v>8328</v>
      </c>
      <c r="B25" s="61">
        <v>43758</v>
      </c>
      <c r="C25" s="152" t="s">
        <v>72</v>
      </c>
      <c r="D25" s="152" t="s">
        <v>73</v>
      </c>
      <c r="E25" s="106">
        <f>COUNT(J25,L25,N25,P25,R25,T25,V25,X25)</f>
        <v>2</v>
      </c>
      <c r="F25" s="154" t="s">
        <v>49</v>
      </c>
      <c r="G25" s="155">
        <v>5</v>
      </c>
      <c r="H25" s="150"/>
      <c r="I25" s="156">
        <f>SUM(K25,M25,O25,Q25,S25,U25,W25,Y25,AA25,AC25,AE25,AG25,AI25,AK25,AM25,AO25,AQ25,AS25,AU25,AW25,AY25)</f>
        <v>376</v>
      </c>
      <c r="J25" s="157">
        <v>2</v>
      </c>
      <c r="K25" s="156">
        <f>IF(J25&gt;0,(J$3-J25)*K$3+K$3,"")</f>
        <v>64</v>
      </c>
      <c r="L25" s="157">
        <v>5</v>
      </c>
      <c r="M25" s="156">
        <f>IF(L25&gt;0,(L$3-L25)*M$3+M$3,"")</f>
        <v>312</v>
      </c>
      <c r="N25" s="173"/>
      <c r="O25" s="170" t="str">
        <f>IF(N25&gt;0,(N$3-N25)*O$3+O$3,"")</f>
        <v/>
      </c>
      <c r="P25" s="173"/>
      <c r="Q25" s="170" t="str">
        <f>IF(P25&gt;0,(P$3-P25)*Q$3+Q$3,"")</f>
        <v/>
      </c>
      <c r="R25" s="173"/>
      <c r="S25" s="170" t="str">
        <f>IF(R25&gt;0,(R$3-R25)*S$3+S$3,"")</f>
        <v/>
      </c>
      <c r="T25" s="173"/>
      <c r="U25" s="170" t="str">
        <f>IF(T25&gt;0,(T$3-T25)*U$3+U$3,"")</f>
        <v/>
      </c>
      <c r="V25" s="173"/>
      <c r="W25" s="170" t="str">
        <f>IF(V25&gt;0,(V$3-V25)*W$3+W$3,"")</f>
        <v/>
      </c>
      <c r="X25" s="173"/>
      <c r="Y25" s="170" t="str">
        <f>IF(X25&gt;0,(X$3-X25)*Y$3+Y$3,"")</f>
        <v/>
      </c>
      <c r="Z25" s="173"/>
      <c r="AA25" s="170" t="str">
        <f>IF(Z25&gt;0,(Z$3-Z25)*AA$3+AA$3,"")</f>
        <v/>
      </c>
      <c r="AB25" s="173"/>
      <c r="AC25" s="170" t="str">
        <f>IF(AB25&gt;0,(AB$3-AB25)*AC$3+AC$3,"")</f>
        <v/>
      </c>
      <c r="AD25" s="173"/>
      <c r="AE25" s="170" t="str">
        <f>IF(AD25&gt;0,(AD$3-AD25)*AE$3+AE$3,"")</f>
        <v/>
      </c>
      <c r="AF25" s="173"/>
      <c r="AG25" s="170" t="str">
        <f>IF(AF25&gt;0,(AF$3-AF25)*AG$3+AG$3,"")</f>
        <v/>
      </c>
      <c r="AH25" s="173"/>
      <c r="AI25" s="170" t="str">
        <f>IF(AH25&gt;0,(AH$3-AH25)*AI$3+AI$3,"")</f>
        <v/>
      </c>
      <c r="AJ25" s="173"/>
      <c r="AK25" s="170" t="str">
        <f>IF(AJ25&gt;0,(AJ$3-AJ25)*AK$3+AK$3,"")</f>
        <v/>
      </c>
      <c r="AL25" s="173"/>
      <c r="AM25" s="170" t="str">
        <f>IF(AL25&gt;0,(AL$3-AL25)*AM$3+AM$3,"")</f>
        <v/>
      </c>
      <c r="AN25" s="173"/>
      <c r="AO25" s="170" t="str">
        <f>IF(AN25&gt;0,(AN$3-AN25)*AO$3+AO$3,"")</f>
        <v/>
      </c>
      <c r="AP25" s="173"/>
      <c r="AQ25" s="170" t="str">
        <f>IF(AP25&gt;0,(AP$3-AP25)*AQ$3+AQ$3,"")</f>
        <v/>
      </c>
      <c r="AR25" s="173"/>
      <c r="AS25" s="170" t="str">
        <f>IF(AR25&gt;0,(AR$3-AR25)*AS$3+AS$3,"")</f>
        <v/>
      </c>
      <c r="AT25" s="173"/>
      <c r="AU25" s="170" t="str">
        <f>IF(AT25&gt;0,(AT$3-AT25)*AU$3+AU$3,"")</f>
        <v/>
      </c>
      <c r="AV25" s="173"/>
      <c r="AW25" s="170" t="str">
        <f>IF(AV25&gt;0,(AV$3-AV25)*AW$3+AW$3,"")</f>
        <v/>
      </c>
      <c r="AX25" s="173"/>
      <c r="AY25" s="170" t="str">
        <f>IF(AX25&gt;0,(AX$3-AX25)*AY$3+AY$3,"")</f>
        <v/>
      </c>
      <c r="AZ25" s="149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</row>
    <row r="26" spans="1:440" s="194" customFormat="1" x14ac:dyDescent="0.25">
      <c r="A26" s="135">
        <v>10514</v>
      </c>
      <c r="B26" s="61">
        <v>43758</v>
      </c>
      <c r="C26" s="137" t="s">
        <v>72</v>
      </c>
      <c r="D26" s="137" t="s">
        <v>141</v>
      </c>
      <c r="E26" s="106">
        <f>COUNT(J26,L26,N26,P26,R26,T26,V26,X26)</f>
        <v>2</v>
      </c>
      <c r="F26" s="139" t="s">
        <v>87</v>
      </c>
      <c r="G26" s="162">
        <v>5</v>
      </c>
      <c r="H26" s="140"/>
      <c r="I26" s="141">
        <f>SUM(K26,M26,O26,Q26,S26,U26,W26,Y26,AA26,AC26,AE26,AG26,AI26,AK26,AM26,AO26,AQ26,AS26,AU26,AW26,AY26)</f>
        <v>284</v>
      </c>
      <c r="J26" s="142">
        <v>15</v>
      </c>
      <c r="K26" s="141">
        <f>IF(J26&gt;0,(J$3-J26)*K$3+K$3,"")</f>
        <v>38</v>
      </c>
      <c r="L26" s="142">
        <v>27</v>
      </c>
      <c r="M26" s="141">
        <f>IF(L26&gt;0,(L$3-L26)*M$3+M$3,"")</f>
        <v>246</v>
      </c>
      <c r="N26" s="44"/>
      <c r="O26" s="21" t="str">
        <f>IF(N26&gt;0,(N$3-N26)*O$3+O$3,"")</f>
        <v/>
      </c>
      <c r="P26" s="46"/>
      <c r="Q26" s="21" t="str">
        <f>IF(P26&gt;0,(P$3-P26)*Q$3+Q$3,"")</f>
        <v/>
      </c>
      <c r="R26" s="44"/>
      <c r="S26" s="21" t="str">
        <f>IF(R26&gt;0,(R$3-R26)*S$3+S$3,"")</f>
        <v/>
      </c>
      <c r="T26" s="45"/>
      <c r="U26" s="21" t="str">
        <f>IF(T26&gt;0,(T$3-T26)*U$3+U$3,"")</f>
        <v/>
      </c>
      <c r="V26" s="45"/>
      <c r="W26" s="21" t="str">
        <f>IF(V26&gt;0,(V$3-V26)*W$3+W$3,"")</f>
        <v/>
      </c>
      <c r="X26" s="45"/>
      <c r="Y26" s="21" t="str">
        <f>IF(X26&gt;0,(X$3-X26)*Y$3+Y$3,"")</f>
        <v/>
      </c>
      <c r="Z26" s="45"/>
      <c r="AA26" s="21" t="str">
        <f>IF(Z26&gt;0,(Z$3-Z26)*AA$3+AA$3,"")</f>
        <v/>
      </c>
      <c r="AB26" s="45"/>
      <c r="AC26" s="21" t="str">
        <f>IF(AB26&gt;0,(AB$3-AB26)*AC$3+AC$3,"")</f>
        <v/>
      </c>
      <c r="AD26" s="45"/>
      <c r="AE26" s="21" t="str">
        <f>IF(AD26&gt;0,(AD$3-AD26)*AE$3+AE$3,"")</f>
        <v/>
      </c>
      <c r="AF26" s="45"/>
      <c r="AG26" s="21" t="str">
        <f>IF(AF26&gt;0,(AF$3-AF26)*AG$3+AG$3,"")</f>
        <v/>
      </c>
      <c r="AH26" s="45"/>
      <c r="AI26" s="21" t="str">
        <f>IF(AH26&gt;0,(AH$3-AH26)*AI$3+AI$3,"")</f>
        <v/>
      </c>
      <c r="AJ26" s="45"/>
      <c r="AK26" s="21" t="str">
        <f>IF(AJ26&gt;0,(AJ$3-AJ26)*AK$3+AK$3,"")</f>
        <v/>
      </c>
      <c r="AL26" s="45"/>
      <c r="AM26" s="21" t="str">
        <f>IF(AL26&gt;0,(AL$3-AL26)*AM$3+AM$3,"")</f>
        <v/>
      </c>
      <c r="AN26" s="45"/>
      <c r="AO26" s="21" t="str">
        <f>IF(AN26&gt;0,(AN$3-AN26)*AO$3+AO$3,"")</f>
        <v/>
      </c>
      <c r="AP26" s="45"/>
      <c r="AQ26" s="21" t="str">
        <f>IF(AP26&gt;0,(AP$3-AP26)*AQ$3+AQ$3,"")</f>
        <v/>
      </c>
      <c r="AR26" s="45"/>
      <c r="AS26" s="21" t="str">
        <f>IF(AR26&gt;0,(AR$3-AR26)*AS$3+AS$3,"")</f>
        <v/>
      </c>
      <c r="AT26" s="45"/>
      <c r="AU26" s="21" t="str">
        <f>IF(AT26&gt;0,(AT$3-AT26)*AU$3+AU$3,"")</f>
        <v/>
      </c>
      <c r="AV26" s="45"/>
      <c r="AW26" s="21" t="str">
        <f>IF(AV26&gt;0,(AV$3-AV26)*AW$3+AW$3,"")</f>
        <v/>
      </c>
      <c r="AX26" s="45"/>
      <c r="AY26" s="21" t="str">
        <f>IF(AX26&gt;0,(AX$3-AX26)*AY$3+AY$3,"")</f>
        <v/>
      </c>
      <c r="AZ26" s="192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  <c r="KF26" s="193"/>
      <c r="KG26" s="193"/>
      <c r="KH26" s="193"/>
      <c r="KI26" s="193"/>
      <c r="KJ26" s="193"/>
      <c r="KK26" s="193"/>
      <c r="KL26" s="193"/>
      <c r="KM26" s="193"/>
      <c r="KN26" s="193"/>
      <c r="KO26" s="193"/>
      <c r="KP26" s="193"/>
      <c r="KQ26" s="193"/>
      <c r="KR26" s="193"/>
      <c r="KS26" s="193"/>
      <c r="KT26" s="193"/>
      <c r="KU26" s="193"/>
      <c r="KV26" s="193"/>
      <c r="KW26" s="193"/>
      <c r="KX26" s="193"/>
      <c r="KY26" s="193"/>
      <c r="KZ26" s="193"/>
      <c r="LA26" s="193"/>
      <c r="LB26" s="193"/>
      <c r="LC26" s="193"/>
      <c r="LD26" s="193"/>
      <c r="LE26" s="193"/>
      <c r="LF26" s="193"/>
      <c r="LG26" s="193"/>
      <c r="LH26" s="193"/>
      <c r="LI26" s="193"/>
      <c r="LJ26" s="193"/>
      <c r="LK26" s="193"/>
      <c r="LL26" s="193"/>
      <c r="LM26" s="193"/>
      <c r="LN26" s="193"/>
      <c r="LO26" s="193"/>
      <c r="LP26" s="193"/>
      <c r="LQ26" s="193"/>
      <c r="LR26" s="193"/>
      <c r="LS26" s="193"/>
      <c r="LT26" s="193"/>
      <c r="LU26" s="193"/>
      <c r="LV26" s="193"/>
      <c r="LW26" s="193"/>
      <c r="LX26" s="193"/>
      <c r="LY26" s="193"/>
      <c r="LZ26" s="193"/>
      <c r="MA26" s="193"/>
      <c r="MB26" s="193"/>
      <c r="MC26" s="193"/>
      <c r="MD26" s="193"/>
      <c r="ME26" s="193"/>
      <c r="MF26" s="193"/>
      <c r="MG26" s="193"/>
      <c r="MH26" s="193"/>
      <c r="MI26" s="193"/>
      <c r="MJ26" s="193"/>
      <c r="MK26" s="193"/>
      <c r="ML26" s="193"/>
      <c r="MM26" s="193"/>
      <c r="MN26" s="193"/>
      <c r="MO26" s="193"/>
      <c r="MP26" s="193"/>
      <c r="MQ26" s="193"/>
      <c r="MR26" s="193"/>
      <c r="MS26" s="193"/>
      <c r="MT26" s="193"/>
      <c r="MU26" s="193"/>
      <c r="MV26" s="193"/>
      <c r="MW26" s="193"/>
      <c r="MX26" s="193"/>
      <c r="MY26" s="193"/>
      <c r="MZ26" s="193"/>
      <c r="NA26" s="193"/>
      <c r="NB26" s="193"/>
      <c r="NC26" s="193"/>
      <c r="ND26" s="193"/>
      <c r="NE26" s="193"/>
      <c r="NF26" s="193"/>
      <c r="NG26" s="193"/>
      <c r="NH26" s="193"/>
      <c r="NI26" s="193"/>
      <c r="NJ26" s="193"/>
      <c r="NK26" s="193"/>
      <c r="NL26" s="193"/>
      <c r="NM26" s="193"/>
      <c r="NN26" s="193"/>
      <c r="NO26" s="193"/>
      <c r="NP26" s="193"/>
      <c r="NQ26" s="193"/>
      <c r="NR26" s="193"/>
      <c r="NS26" s="193"/>
      <c r="NT26" s="193"/>
      <c r="NU26" s="193"/>
      <c r="NV26" s="193"/>
      <c r="NW26" s="193"/>
      <c r="NX26" s="193"/>
      <c r="NY26" s="193"/>
      <c r="NZ26" s="193"/>
      <c r="OA26" s="193"/>
      <c r="OB26" s="193"/>
      <c r="OC26" s="193"/>
      <c r="OD26" s="193"/>
      <c r="OE26" s="193"/>
      <c r="OF26" s="193"/>
      <c r="OG26" s="193"/>
      <c r="OH26" s="193"/>
      <c r="OI26" s="193"/>
      <c r="OJ26" s="193"/>
      <c r="OK26" s="193"/>
      <c r="OL26" s="193"/>
      <c r="OM26" s="193"/>
      <c r="ON26" s="193"/>
      <c r="OO26" s="193"/>
      <c r="OP26" s="193"/>
      <c r="OQ26" s="193"/>
      <c r="OR26" s="193"/>
      <c r="OS26" s="193"/>
      <c r="OT26" s="193"/>
      <c r="OU26" s="193"/>
      <c r="OV26" s="193"/>
      <c r="OW26" s="193"/>
      <c r="OX26" s="193"/>
      <c r="OY26" s="193"/>
      <c r="OZ26" s="193"/>
      <c r="PA26" s="193"/>
      <c r="PB26" s="193"/>
      <c r="PC26" s="193"/>
      <c r="PD26" s="193"/>
      <c r="PE26" s="193"/>
      <c r="PF26" s="193"/>
      <c r="PG26" s="193"/>
      <c r="PH26" s="193"/>
      <c r="PI26" s="193"/>
      <c r="PJ26" s="193"/>
      <c r="PK26" s="193"/>
      <c r="PL26" s="193"/>
      <c r="PM26" s="193"/>
      <c r="PN26" s="193"/>
      <c r="PO26" s="193"/>
      <c r="PP26" s="193"/>
      <c r="PQ26" s="193"/>
      <c r="PR26" s="193"/>
      <c r="PS26" s="193"/>
      <c r="PT26" s="193"/>
      <c r="PU26" s="193"/>
      <c r="PV26" s="193"/>
      <c r="PW26" s="193"/>
      <c r="PX26" s="193"/>
    </row>
    <row r="27" spans="1:440" s="121" customFormat="1" x14ac:dyDescent="0.25">
      <c r="A27" s="148">
        <v>11653</v>
      </c>
      <c r="B27" s="61">
        <v>43758</v>
      </c>
      <c r="C27" s="20" t="s">
        <v>76</v>
      </c>
      <c r="D27" s="20" t="s">
        <v>140</v>
      </c>
      <c r="E27" s="106">
        <f>COUNT(J27,L27,N27,P27,R27,T27,V27,X27)</f>
        <v>1</v>
      </c>
      <c r="F27" s="48" t="s">
        <v>87</v>
      </c>
      <c r="G27" s="49">
        <v>5</v>
      </c>
      <c r="H27" s="28"/>
      <c r="I27" s="21">
        <f>SUM(K27,M27,O27,Q27,S27,U27,W27,Y27,AA27,AC27,AE27,AG27,AI27,AK27,AM27,AO27,AQ27,AS27,AU27,AW27,AY27)</f>
        <v>252</v>
      </c>
      <c r="J27" s="39"/>
      <c r="K27" s="21" t="str">
        <f>IF(J27&gt;0,(J$3-J27)*K$3+K$3,"")</f>
        <v/>
      </c>
      <c r="L27" s="39">
        <v>25</v>
      </c>
      <c r="M27" s="21">
        <f>IF(L27&gt;0,(L$3-L27)*M$3+M$3,"")</f>
        <v>252</v>
      </c>
      <c r="N27" s="133"/>
      <c r="O27" s="131" t="str">
        <f>IF(N27&gt;0,(N$3-N27)*O$3+O$3,"")</f>
        <v/>
      </c>
      <c r="P27" s="134"/>
      <c r="Q27" s="131" t="str">
        <f>IF(P27&gt;0,(P$3-P27)*Q$3+Q$3,"")</f>
        <v/>
      </c>
      <c r="R27" s="133"/>
      <c r="S27" s="131" t="str">
        <f>IF(R27&gt;0,(R$3-R27)*S$3+S$3,"")</f>
        <v/>
      </c>
      <c r="T27" s="133"/>
      <c r="U27" s="131" t="str">
        <f>IF(T27&gt;0,(T$3-T27)*U$3+U$3,"")</f>
        <v/>
      </c>
      <c r="V27" s="133"/>
      <c r="W27" s="131" t="str">
        <f>IF(V27&gt;0,(V$3-V27)*W$3+W$3,"")</f>
        <v/>
      </c>
      <c r="X27" s="133"/>
      <c r="Y27" s="131" t="str">
        <f>IF(X27&gt;0,(X$3-X27)*Y$3+Y$3,"")</f>
        <v/>
      </c>
      <c r="Z27" s="133"/>
      <c r="AA27" s="131" t="str">
        <f>IF(Z27&gt;0,(Z$3-Z27)*AA$3+AA$3,"")</f>
        <v/>
      </c>
      <c r="AB27" s="133"/>
      <c r="AC27" s="131" t="str">
        <f>IF(AB27&gt;0,(AB$3-AB27)*AC$3+AC$3,"")</f>
        <v/>
      </c>
      <c r="AD27" s="133"/>
      <c r="AE27" s="131" t="str">
        <f>IF(AD27&gt;0,(AD$3-AD27)*AE$3+AE$3,"")</f>
        <v/>
      </c>
      <c r="AF27" s="133"/>
      <c r="AG27" s="131" t="str">
        <f>IF(AF27&gt;0,(AF$3-AF27)*AG$3+AG$3,"")</f>
        <v/>
      </c>
      <c r="AH27" s="133"/>
      <c r="AI27" s="131" t="str">
        <f>IF(AH27&gt;0,(AH$3-AH27)*AI$3+AI$3,"")</f>
        <v/>
      </c>
      <c r="AJ27" s="133"/>
      <c r="AK27" s="131" t="str">
        <f>IF(AJ27&gt;0,(AJ$3-AJ27)*AK$3+AK$3,"")</f>
        <v/>
      </c>
      <c r="AL27" s="133"/>
      <c r="AM27" s="131" t="str">
        <f>IF(AL27&gt;0,(AL$3-AL27)*AM$3+AM$3,"")</f>
        <v/>
      </c>
      <c r="AN27" s="133"/>
      <c r="AO27" s="131" t="str">
        <f>IF(AN27&gt;0,(AN$3-AN27)*AO$3+AO$3,"")</f>
        <v/>
      </c>
      <c r="AP27" s="133"/>
      <c r="AQ27" s="131" t="str">
        <f>IF(AP27&gt;0,(AP$3-AP27)*AQ$3+AQ$3,"")</f>
        <v/>
      </c>
      <c r="AR27" s="133"/>
      <c r="AS27" s="131" t="str">
        <f>IF(AR27&gt;0,(AR$3-AR27)*AS$3+AS$3,"")</f>
        <v/>
      </c>
      <c r="AT27" s="47"/>
      <c r="AU27" s="131" t="str">
        <f>IF(AT27&gt;0,(AT$3-AT27)*AU$3+AU$3,"")</f>
        <v/>
      </c>
      <c r="AV27" s="47"/>
      <c r="AW27" s="131" t="str">
        <f>IF(AV27&gt;0,(AV$3-AV27)*AW$3+AW$3,"")</f>
        <v/>
      </c>
      <c r="AX27" s="47"/>
      <c r="AY27" s="131" t="str">
        <f>IF(AX27&gt;0,(AX$3-AX27)*AY$3+AY$3,"")</f>
        <v/>
      </c>
      <c r="AZ27" s="149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  <c r="IX27" s="113"/>
      <c r="IY27" s="113"/>
      <c r="IZ27" s="113"/>
      <c r="JA27" s="113"/>
      <c r="JB27" s="113"/>
      <c r="JC27" s="113"/>
      <c r="JD27" s="113"/>
      <c r="JE27" s="113"/>
      <c r="JF27" s="113"/>
      <c r="JG27" s="113"/>
      <c r="JH27" s="113"/>
      <c r="JI27" s="113"/>
      <c r="JJ27" s="113"/>
      <c r="JK27" s="113"/>
      <c r="JL27" s="113"/>
      <c r="JM27" s="113"/>
      <c r="JN27" s="113"/>
      <c r="JO27" s="113"/>
      <c r="JP27" s="113"/>
      <c r="JQ27" s="113"/>
      <c r="JR27" s="113"/>
      <c r="JS27" s="113"/>
      <c r="JT27" s="113"/>
      <c r="JU27" s="113"/>
      <c r="JV27" s="113"/>
      <c r="JW27" s="113"/>
      <c r="JX27" s="113"/>
      <c r="JY27" s="113"/>
      <c r="JZ27" s="113"/>
      <c r="KA27" s="113"/>
      <c r="KB27" s="113"/>
      <c r="KC27" s="113"/>
      <c r="KD27" s="113"/>
      <c r="KE27" s="113"/>
      <c r="KF27" s="113"/>
      <c r="KG27" s="113"/>
      <c r="KH27" s="113"/>
      <c r="KI27" s="113"/>
      <c r="KJ27" s="113"/>
      <c r="KK27" s="113"/>
      <c r="KL27" s="113"/>
      <c r="KM27" s="113"/>
      <c r="KN27" s="113"/>
      <c r="KO27" s="113"/>
      <c r="KP27" s="113"/>
      <c r="KQ27" s="113"/>
      <c r="KR27" s="113"/>
      <c r="KS27" s="113"/>
      <c r="KT27" s="113"/>
      <c r="KU27" s="113"/>
      <c r="KV27" s="113"/>
      <c r="KW27" s="113"/>
      <c r="KX27" s="113"/>
      <c r="KY27" s="113"/>
      <c r="KZ27" s="113"/>
      <c r="LA27" s="113"/>
      <c r="LB27" s="113"/>
      <c r="LC27" s="113"/>
      <c r="LD27" s="113"/>
      <c r="LE27" s="113"/>
      <c r="LF27" s="113"/>
      <c r="LG27" s="113"/>
      <c r="LH27" s="113"/>
      <c r="LI27" s="113"/>
      <c r="LJ27" s="113"/>
      <c r="LK27" s="113"/>
      <c r="LL27" s="113"/>
      <c r="LM27" s="113"/>
      <c r="LN27" s="113"/>
      <c r="LO27" s="113"/>
      <c r="LP27" s="113"/>
      <c r="LQ27" s="113"/>
      <c r="LR27" s="113"/>
      <c r="LS27" s="113"/>
      <c r="LT27" s="113"/>
      <c r="LU27" s="113"/>
      <c r="LV27" s="113"/>
      <c r="LW27" s="113"/>
      <c r="LX27" s="113"/>
      <c r="LY27" s="113"/>
      <c r="LZ27" s="113"/>
      <c r="MA27" s="113"/>
      <c r="MB27" s="113"/>
      <c r="MC27" s="113"/>
      <c r="MD27" s="113"/>
      <c r="ME27" s="113"/>
      <c r="MF27" s="113"/>
      <c r="MG27" s="113"/>
      <c r="MH27" s="113"/>
      <c r="MI27" s="113"/>
      <c r="MJ27" s="113"/>
      <c r="MK27" s="113"/>
      <c r="ML27" s="113"/>
      <c r="MM27" s="113"/>
      <c r="MN27" s="113"/>
      <c r="MO27" s="113"/>
      <c r="MP27" s="113"/>
      <c r="MQ27" s="113"/>
      <c r="MR27" s="113"/>
      <c r="MS27" s="113"/>
      <c r="MT27" s="113"/>
      <c r="MU27" s="113"/>
      <c r="MV27" s="113"/>
      <c r="MW27" s="113"/>
      <c r="MX27" s="113"/>
      <c r="MY27" s="113"/>
      <c r="MZ27" s="113"/>
      <c r="NA27" s="113"/>
      <c r="NB27" s="113"/>
      <c r="NC27" s="113"/>
      <c r="ND27" s="113"/>
      <c r="NE27" s="113"/>
      <c r="NF27" s="113"/>
      <c r="NG27" s="113"/>
      <c r="NH27" s="113"/>
      <c r="NI27" s="113"/>
      <c r="NJ27" s="113"/>
      <c r="NK27" s="113"/>
      <c r="NL27" s="113"/>
      <c r="NM27" s="113"/>
      <c r="NN27" s="113"/>
      <c r="NO27" s="113"/>
      <c r="NP27" s="113"/>
      <c r="NQ27" s="113"/>
      <c r="NR27" s="113"/>
      <c r="NS27" s="113"/>
      <c r="NT27" s="113"/>
      <c r="NU27" s="113"/>
      <c r="NV27" s="113"/>
      <c r="NW27" s="113"/>
      <c r="NX27" s="113"/>
      <c r="NY27" s="113"/>
      <c r="NZ27" s="113"/>
      <c r="OA27" s="113"/>
      <c r="OB27" s="113"/>
      <c r="OC27" s="113"/>
      <c r="OD27" s="113"/>
      <c r="OE27" s="113"/>
      <c r="OF27" s="113"/>
      <c r="OG27" s="113"/>
      <c r="OH27" s="113"/>
      <c r="OI27" s="113"/>
      <c r="OJ27" s="113"/>
      <c r="OK27" s="113"/>
      <c r="OL27" s="113"/>
      <c r="OM27" s="113"/>
      <c r="ON27" s="113"/>
      <c r="OO27" s="113"/>
      <c r="OP27" s="113"/>
      <c r="OQ27" s="113"/>
      <c r="OR27" s="113"/>
      <c r="OS27" s="113"/>
      <c r="OT27" s="113"/>
      <c r="OU27" s="113"/>
      <c r="OV27" s="113"/>
      <c r="OW27" s="113"/>
      <c r="OX27" s="113"/>
      <c r="OY27" s="113"/>
      <c r="OZ27" s="113"/>
      <c r="PA27" s="113"/>
      <c r="PB27" s="113"/>
      <c r="PC27" s="113"/>
      <c r="PD27" s="113"/>
      <c r="PE27" s="113"/>
      <c r="PF27" s="113"/>
      <c r="PG27" s="113"/>
      <c r="PH27" s="113"/>
      <c r="PI27" s="113"/>
      <c r="PJ27" s="113"/>
      <c r="PK27" s="113"/>
      <c r="PL27" s="113"/>
      <c r="PM27" s="113"/>
      <c r="PN27" s="113"/>
      <c r="PO27" s="113"/>
      <c r="PP27" s="113"/>
      <c r="PQ27" s="113"/>
      <c r="PR27" s="113"/>
      <c r="PS27" s="113"/>
      <c r="PT27" s="113"/>
      <c r="PU27" s="113"/>
      <c r="PV27" s="113"/>
      <c r="PW27" s="113"/>
      <c r="PX27" s="113"/>
    </row>
    <row r="28" spans="1:440" s="121" customFormat="1" x14ac:dyDescent="0.25">
      <c r="A28" s="28">
        <v>12436</v>
      </c>
      <c r="B28" s="61">
        <v>43758</v>
      </c>
      <c r="C28" s="20" t="s">
        <v>1005</v>
      </c>
      <c r="D28" s="20" t="s">
        <v>853</v>
      </c>
      <c r="E28" s="106">
        <f>COUNT(J28,L28,N28,P28,R28,T28,V28,X28)</f>
        <v>1</v>
      </c>
      <c r="F28" s="48" t="s">
        <v>45</v>
      </c>
      <c r="G28" s="200">
        <v>5</v>
      </c>
      <c r="H28" s="28"/>
      <c r="I28" s="21">
        <f>SUM(K28,M28,O28,Q28,S28,U28,W28,Y28,AA28,AC28,AE28,AG28,AI28,AK28,AM28,AO28,AQ28,AS28,AU28,AW28,AY28)</f>
        <v>228</v>
      </c>
      <c r="J28" s="39"/>
      <c r="K28" s="21" t="str">
        <f>IF(J28&gt;0,(J$3-J28)*K$3+K$3,"")</f>
        <v/>
      </c>
      <c r="L28" s="39">
        <v>33</v>
      </c>
      <c r="M28" s="21">
        <f>IF(L28&gt;0,(L$3-L28)*M$3+M$3,"")</f>
        <v>228</v>
      </c>
      <c r="N28" s="44"/>
      <c r="O28" s="21" t="str">
        <f>IF(N28&gt;0,(N$3-N28)*O$3+O$3,"")</f>
        <v/>
      </c>
      <c r="P28" s="44"/>
      <c r="Q28" s="21" t="str">
        <f>IF(P28&gt;0,(P$3-P28)*Q$3+Q$3,"")</f>
        <v/>
      </c>
      <c r="R28" s="44"/>
      <c r="S28" s="21" t="str">
        <f>IF(R28&gt;0,(R$3-R28)*S$3+S$3,"")</f>
        <v/>
      </c>
      <c r="T28" s="45"/>
      <c r="U28" s="21" t="str">
        <f>IF(T28&gt;0,(T$3-T28)*U$3+U$3,"")</f>
        <v/>
      </c>
      <c r="V28" s="45"/>
      <c r="W28" s="21" t="str">
        <f>IF(V28&gt;0,(V$3-V28)*W$3+W$3,"")</f>
        <v/>
      </c>
      <c r="X28" s="45"/>
      <c r="Y28" s="21" t="str">
        <f>IF(X28&gt;0,(X$3-X28)*Y$3+Y$3,"")</f>
        <v/>
      </c>
      <c r="Z28" s="45"/>
      <c r="AA28" s="21" t="str">
        <f>IF(Z28&gt;0,(Z$3-Z28)*AA$3+AA$3,"")</f>
        <v/>
      </c>
      <c r="AB28" s="45"/>
      <c r="AC28" s="21" t="str">
        <f>IF(AB28&gt;0,(AB$3-AB28)*AC$3+AC$3,"")</f>
        <v/>
      </c>
      <c r="AD28" s="45"/>
      <c r="AE28" s="21" t="str">
        <f>IF(AD28&gt;0,(AD$3-AD28)*AE$3+AE$3,"")</f>
        <v/>
      </c>
      <c r="AF28" s="45"/>
      <c r="AG28" s="21" t="str">
        <f>IF(AF28&gt;0,(AF$3-AF28)*AG$3+AG$3,"")</f>
        <v/>
      </c>
      <c r="AH28" s="45"/>
      <c r="AI28" s="21" t="str">
        <f>IF(AH28&gt;0,(AH$3-AH28)*AI$3+AI$3,"")</f>
        <v/>
      </c>
      <c r="AJ28" s="45"/>
      <c r="AK28" s="21" t="str">
        <f>IF(AJ28&gt;0,(AJ$3-AJ28)*AK$3+AK$3,"")</f>
        <v/>
      </c>
      <c r="AL28" s="45"/>
      <c r="AM28" s="21" t="str">
        <f>IF(AL28&gt;0,(AL$3-AL28)*AM$3+AM$3,"")</f>
        <v/>
      </c>
      <c r="AN28" s="45"/>
      <c r="AO28" s="21" t="str">
        <f>IF(AN28&gt;0,(AN$3-AN28)*AO$3+AO$3,"")</f>
        <v/>
      </c>
      <c r="AP28" s="45"/>
      <c r="AQ28" s="21" t="str">
        <f>IF(AP28&gt;0,(AP$3-AP28)*AQ$3+AQ$3,"")</f>
        <v/>
      </c>
      <c r="AR28" s="45"/>
      <c r="AS28" s="21" t="str">
        <f>IF(AR28&gt;0,(AR$3-AR28)*AS$3+AS$3,"")</f>
        <v/>
      </c>
      <c r="AT28" s="45"/>
      <c r="AU28" s="21" t="str">
        <f>IF(AT28&gt;0,(AT$3-AT28)*AU$3+AU$3,"")</f>
        <v/>
      </c>
      <c r="AV28" s="45"/>
      <c r="AW28" s="21" t="str">
        <f>IF(AV28&gt;0,(AV$3-AV28)*AW$3+AW$3,"")</f>
        <v/>
      </c>
      <c r="AX28" s="45"/>
      <c r="AY28" s="21" t="str">
        <f>IF(AX28&gt;0,(AX$3-AX28)*AY$3+AY$3,"")</f>
        <v/>
      </c>
      <c r="AZ28" s="149"/>
    </row>
    <row r="29" spans="1:440" s="121" customFormat="1" x14ac:dyDescent="0.25">
      <c r="A29" s="185">
        <v>1031</v>
      </c>
      <c r="B29" s="61">
        <v>43758</v>
      </c>
      <c r="C29" s="127" t="s">
        <v>90</v>
      </c>
      <c r="D29" s="127" t="s">
        <v>91</v>
      </c>
      <c r="E29" s="106">
        <f>COUNT(J29,L29,N29,P29,R29,T29,V29,X29)</f>
        <v>2</v>
      </c>
      <c r="F29" s="129" t="s">
        <v>45</v>
      </c>
      <c r="G29" s="130">
        <v>5</v>
      </c>
      <c r="H29" s="125"/>
      <c r="I29" s="246">
        <f>SUM(K29,M29,O29,Q29,S29,U29,W29,Y29,AA29,AC29,AE29,AG29,AI29,AK29,AM29,AO29,AQ29,AS29,AU29,AW29,AY29)</f>
        <v>184</v>
      </c>
      <c r="J29" s="132">
        <v>23</v>
      </c>
      <c r="K29" s="246">
        <f>IF(J29&gt;0,(J$3-J29)*K$3+K$3,"")</f>
        <v>22</v>
      </c>
      <c r="L29" s="132">
        <v>55</v>
      </c>
      <c r="M29" s="246">
        <f>IF(L29&gt;0,(L$3-L29)*M$3+M$3,"")</f>
        <v>162</v>
      </c>
      <c r="N29" s="44"/>
      <c r="O29" s="21" t="str">
        <f>IF(N29&gt;0,(N$3-N29)*O$3+O$3,"")</f>
        <v/>
      </c>
      <c r="P29" s="44"/>
      <c r="Q29" s="21" t="str">
        <f>IF(P29&gt;0,(P$3-P29)*Q$3+Q$3,"")</f>
        <v/>
      </c>
      <c r="R29" s="44"/>
      <c r="S29" s="21" t="str">
        <f>IF(R29&gt;0,(R$3-R29)*S$3+S$3,"")</f>
        <v/>
      </c>
      <c r="T29" s="44"/>
      <c r="U29" s="21" t="str">
        <f>IF(T29&gt;0,(T$3-T29)*U$3+U$3,"")</f>
        <v/>
      </c>
      <c r="V29" s="44"/>
      <c r="W29" s="21" t="str">
        <f>IF(V29&gt;0,(V$3-V29)*W$3+W$3,"")</f>
        <v/>
      </c>
      <c r="X29" s="44"/>
      <c r="Y29" s="21" t="str">
        <f>IF(X29&gt;0,(X$3-X29)*Y$3+Y$3,"")</f>
        <v/>
      </c>
      <c r="Z29" s="44"/>
      <c r="AA29" s="21" t="str">
        <f>IF(Z29&gt;0,(Z$3-Z29)*AA$3+AA$3,"")</f>
        <v/>
      </c>
      <c r="AB29" s="44"/>
      <c r="AC29" s="21" t="str">
        <f>IF(AB29&gt;0,(AB$3-AB29)*AC$3+AC$3,"")</f>
        <v/>
      </c>
      <c r="AD29" s="44"/>
      <c r="AE29" s="21" t="str">
        <f>IF(AD29&gt;0,(AD$3-AD29)*AE$3+AE$3,"")</f>
        <v/>
      </c>
      <c r="AF29" s="44"/>
      <c r="AG29" s="21" t="str">
        <f>IF(AF29&gt;0,(AF$3-AF29)*AG$3+AG$3,"")</f>
        <v/>
      </c>
      <c r="AH29" s="44"/>
      <c r="AI29" s="21" t="str">
        <f>IF(AH29&gt;0,(AH$3-AH29)*AI$3+AI$3,"")</f>
        <v/>
      </c>
      <c r="AJ29" s="44"/>
      <c r="AK29" s="21" t="str">
        <f>IF(AJ29&gt;0,(AJ$3-AJ29)*AK$3+AK$3,"")</f>
        <v/>
      </c>
      <c r="AL29" s="44"/>
      <c r="AM29" s="21" t="str">
        <f>IF(AL29&gt;0,(AL$3-AL29)*AM$3+AM$3,"")</f>
        <v/>
      </c>
      <c r="AN29" s="44"/>
      <c r="AO29" s="21" t="str">
        <f>IF(AN29&gt;0,(AN$3-AN29)*AO$3+AO$3,"")</f>
        <v/>
      </c>
      <c r="AP29" s="44"/>
      <c r="AQ29" s="21" t="str">
        <f>IF(AP29&gt;0,(AP$3-AP29)*AQ$3+AQ$3,"")</f>
        <v/>
      </c>
      <c r="AR29" s="44"/>
      <c r="AS29" s="21" t="str">
        <f>IF(AR29&gt;0,(AR$3-AR29)*AS$3+AS$3,"")</f>
        <v/>
      </c>
      <c r="AT29" s="44"/>
      <c r="AU29" s="21" t="str">
        <f>IF(AT29&gt;0,(AT$3-AT29)*AU$3+AU$3,"")</f>
        <v/>
      </c>
      <c r="AV29" s="44"/>
      <c r="AW29" s="21" t="str">
        <f>IF(AV29&gt;0,(AV$3-AV29)*AW$3+AW$3,"")</f>
        <v/>
      </c>
      <c r="AX29" s="44"/>
      <c r="AY29" s="21" t="str">
        <f>IF(AX29&gt;0,(AX$3-AX29)*AY$3+AY$3,"")</f>
        <v/>
      </c>
      <c r="AZ29" s="149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</row>
    <row r="30" spans="1:440" s="190" customFormat="1" x14ac:dyDescent="0.25">
      <c r="A30" s="148">
        <v>254</v>
      </c>
      <c r="B30" s="61">
        <v>43758</v>
      </c>
      <c r="C30" s="20" t="s">
        <v>1212</v>
      </c>
      <c r="D30" s="20" t="s">
        <v>901</v>
      </c>
      <c r="E30" s="106">
        <f>COUNT(J30,L30,N30,P30,R30,T30,V30,X30)</f>
        <v>1</v>
      </c>
      <c r="F30" s="48" t="s">
        <v>87</v>
      </c>
      <c r="G30" s="49">
        <v>5</v>
      </c>
      <c r="H30" s="28"/>
      <c r="I30" s="242">
        <f>SUM(K30,M30,O30,Q30,S30,U30,W30,Y30,AA30,AC30,AE30,AG30,AI30,AK30,AM30,AO30,AQ30,AS30,AU30,AW30,AY30)</f>
        <v>186</v>
      </c>
      <c r="J30" s="39"/>
      <c r="K30" s="242" t="str">
        <f>IF(J30&gt;0,(J$3-J30)*K$3+K$3,"")</f>
        <v/>
      </c>
      <c r="L30" s="39">
        <v>47</v>
      </c>
      <c r="M30" s="242">
        <f>IF(L30&gt;0,(L$3-L30)*M$3+M$3,"")</f>
        <v>186</v>
      </c>
      <c r="N30" s="44"/>
      <c r="O30" s="21" t="str">
        <f>IF(N30&gt;0,(N$3-N30)*O$3+O$3,"")</f>
        <v/>
      </c>
      <c r="P30" s="44"/>
      <c r="Q30" s="21" t="str">
        <f>IF(P30&gt;0,(P$3-P30)*Q$3+Q$3,"")</f>
        <v/>
      </c>
      <c r="R30" s="44"/>
      <c r="S30" s="21" t="str">
        <f>IF(R30&gt;0,(R$3-R30)*S$3+S$3,"")</f>
        <v/>
      </c>
      <c r="T30" s="45"/>
      <c r="U30" s="21" t="str">
        <f>IF(T30&gt;0,(T$3-T30)*U$3+U$3,"")</f>
        <v/>
      </c>
      <c r="V30" s="45"/>
      <c r="W30" s="21" t="str">
        <f>IF(V30&gt;0,(V$3-V30)*W$3+W$3,"")</f>
        <v/>
      </c>
      <c r="X30" s="45"/>
      <c r="Y30" s="21" t="str">
        <f>IF(X30&gt;0,(X$3-X30)*Y$3+Y$3,"")</f>
        <v/>
      </c>
      <c r="Z30" s="45"/>
      <c r="AA30" s="21" t="str">
        <f>IF(Z30&gt;0,(Z$3-Z30)*AA$3+AA$3,"")</f>
        <v/>
      </c>
      <c r="AB30" s="45"/>
      <c r="AC30" s="21" t="str">
        <f>IF(AB30&gt;0,(AB$3-AB30)*AC$3+AC$3,"")</f>
        <v/>
      </c>
      <c r="AD30" s="45"/>
      <c r="AE30" s="21" t="str">
        <f>IF(AD30&gt;0,(AD$3-AD30)*AE$3+AE$3,"")</f>
        <v/>
      </c>
      <c r="AF30" s="45"/>
      <c r="AG30" s="21" t="str">
        <f>IF(AF30&gt;0,(AF$3-AF30)*AG$3+AG$3,"")</f>
        <v/>
      </c>
      <c r="AH30" s="45"/>
      <c r="AI30" s="21" t="str">
        <f>IF(AH30&gt;0,(AH$3-AH30)*AI$3+AI$3,"")</f>
        <v/>
      </c>
      <c r="AJ30" s="45"/>
      <c r="AK30" s="21" t="str">
        <f>IF(AJ30&gt;0,(AJ$3-AJ30)*AK$3+AK$3,"")</f>
        <v/>
      </c>
      <c r="AL30" s="45"/>
      <c r="AM30" s="21" t="str">
        <f>IF(AL30&gt;0,(AL$3-AL30)*AM$3+AM$3,"")</f>
        <v/>
      </c>
      <c r="AN30" s="45"/>
      <c r="AO30" s="21" t="str">
        <f>IF(AN30&gt;0,(AN$3-AN30)*AO$3+AO$3,"")</f>
        <v/>
      </c>
      <c r="AP30" s="45"/>
      <c r="AQ30" s="21" t="str">
        <f>IF(AP30&gt;0,(AP$3-AP30)*AQ$3+AQ$3,"")</f>
        <v/>
      </c>
      <c r="AR30" s="45"/>
      <c r="AS30" s="21" t="str">
        <f>IF(AR30&gt;0,(AR$3-AR30)*AS$3+AS$3,"")</f>
        <v/>
      </c>
      <c r="AT30" s="45"/>
      <c r="AU30" s="21" t="str">
        <f>IF(AT30&gt;0,(AT$3-AT30)*AU$3+AU$3,"")</f>
        <v/>
      </c>
      <c r="AV30" s="45"/>
      <c r="AW30" s="21" t="str">
        <f>IF(AV30&gt;0,(AV$3-AV30)*AW$3+AW$3,"")</f>
        <v/>
      </c>
      <c r="AX30" s="45"/>
      <c r="AY30" s="21" t="str">
        <f>IF(AX30&gt;0,(AX$3-AX30)*AY$3+AY$3,"")</f>
        <v/>
      </c>
      <c r="AZ30" s="188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  <c r="IW30" s="189"/>
      <c r="IX30" s="189"/>
      <c r="IY30" s="189"/>
      <c r="IZ30" s="189"/>
      <c r="JA30" s="189"/>
      <c r="JB30" s="189"/>
      <c r="JC30" s="189"/>
      <c r="JD30" s="189"/>
      <c r="JE30" s="189"/>
      <c r="JF30" s="189"/>
      <c r="JG30" s="189"/>
      <c r="JH30" s="189"/>
      <c r="JI30" s="189"/>
      <c r="JJ30" s="189"/>
      <c r="JK30" s="189"/>
      <c r="JL30" s="189"/>
      <c r="JM30" s="189"/>
      <c r="JN30" s="189"/>
      <c r="JO30" s="189"/>
      <c r="JP30" s="189"/>
      <c r="JQ30" s="189"/>
      <c r="JR30" s="189"/>
      <c r="JS30" s="189"/>
      <c r="JT30" s="189"/>
      <c r="JU30" s="189"/>
      <c r="JV30" s="189"/>
      <c r="JW30" s="189"/>
      <c r="JX30" s="189"/>
      <c r="JY30" s="189"/>
      <c r="JZ30" s="189"/>
      <c r="KA30" s="189"/>
      <c r="KB30" s="189"/>
      <c r="KC30" s="189"/>
      <c r="KD30" s="189"/>
      <c r="KE30" s="189"/>
      <c r="KF30" s="189"/>
      <c r="KG30" s="189"/>
      <c r="KH30" s="189"/>
      <c r="KI30" s="189"/>
      <c r="KJ30" s="189"/>
      <c r="KK30" s="189"/>
      <c r="KL30" s="189"/>
      <c r="KM30" s="189"/>
      <c r="KN30" s="189"/>
      <c r="KO30" s="189"/>
      <c r="KP30" s="189"/>
      <c r="KQ30" s="189"/>
      <c r="KR30" s="189"/>
      <c r="KS30" s="189"/>
      <c r="KT30" s="189"/>
      <c r="KU30" s="189"/>
      <c r="KV30" s="189"/>
      <c r="KW30" s="189"/>
      <c r="KX30" s="189"/>
      <c r="KY30" s="189"/>
      <c r="KZ30" s="189"/>
      <c r="LA30" s="189"/>
      <c r="LB30" s="189"/>
      <c r="LC30" s="189"/>
      <c r="LD30" s="189"/>
      <c r="LE30" s="189"/>
      <c r="LF30" s="189"/>
      <c r="LG30" s="189"/>
      <c r="LH30" s="189"/>
      <c r="LI30" s="189"/>
      <c r="LJ30" s="189"/>
      <c r="LK30" s="189"/>
      <c r="LL30" s="189"/>
      <c r="LM30" s="189"/>
      <c r="LN30" s="189"/>
      <c r="LO30" s="189"/>
      <c r="LP30" s="189"/>
      <c r="LQ30" s="189"/>
      <c r="LR30" s="189"/>
      <c r="LS30" s="189"/>
      <c r="LT30" s="189"/>
      <c r="LU30" s="189"/>
      <c r="LV30" s="189"/>
      <c r="LW30" s="189"/>
      <c r="LX30" s="189"/>
      <c r="LY30" s="189"/>
      <c r="LZ30" s="189"/>
      <c r="MA30" s="189"/>
      <c r="MB30" s="189"/>
      <c r="MC30" s="189"/>
      <c r="MD30" s="189"/>
      <c r="ME30" s="189"/>
      <c r="MF30" s="189"/>
      <c r="MG30" s="189"/>
      <c r="MH30" s="189"/>
      <c r="MI30" s="189"/>
      <c r="MJ30" s="189"/>
      <c r="MK30" s="189"/>
      <c r="ML30" s="189"/>
      <c r="MM30" s="189"/>
      <c r="MN30" s="189"/>
      <c r="MO30" s="189"/>
      <c r="MP30" s="189"/>
      <c r="MQ30" s="189"/>
      <c r="MR30" s="189"/>
      <c r="MS30" s="189"/>
      <c r="MT30" s="189"/>
      <c r="MU30" s="189"/>
      <c r="MV30" s="189"/>
      <c r="MW30" s="189"/>
      <c r="MX30" s="189"/>
      <c r="MY30" s="189"/>
      <c r="MZ30" s="189"/>
      <c r="NA30" s="189"/>
      <c r="NB30" s="189"/>
      <c r="NC30" s="189"/>
      <c r="ND30" s="189"/>
      <c r="NE30" s="189"/>
      <c r="NF30" s="189"/>
      <c r="NG30" s="189"/>
      <c r="NH30" s="189"/>
      <c r="NI30" s="189"/>
      <c r="NJ30" s="189"/>
      <c r="NK30" s="189"/>
      <c r="NL30" s="189"/>
      <c r="NM30" s="189"/>
      <c r="NN30" s="189"/>
      <c r="NO30" s="189"/>
      <c r="NP30" s="189"/>
      <c r="NQ30" s="189"/>
      <c r="NR30" s="189"/>
      <c r="NS30" s="189"/>
      <c r="NT30" s="189"/>
      <c r="NU30" s="189"/>
      <c r="NV30" s="189"/>
      <c r="NW30" s="189"/>
      <c r="NX30" s="189"/>
      <c r="NY30" s="189"/>
      <c r="NZ30" s="189"/>
      <c r="OA30" s="189"/>
      <c r="OB30" s="189"/>
      <c r="OC30" s="189"/>
      <c r="OD30" s="189"/>
      <c r="OE30" s="189"/>
      <c r="OF30" s="189"/>
      <c r="OG30" s="189"/>
      <c r="OH30" s="189"/>
      <c r="OI30" s="189"/>
      <c r="OJ30" s="189"/>
      <c r="OK30" s="189"/>
      <c r="OL30" s="189"/>
      <c r="OM30" s="189"/>
      <c r="ON30" s="189"/>
      <c r="OO30" s="189"/>
      <c r="OP30" s="189"/>
      <c r="OQ30" s="189"/>
      <c r="OR30" s="189"/>
      <c r="OS30" s="189"/>
      <c r="OT30" s="189"/>
      <c r="OU30" s="189"/>
      <c r="OV30" s="189"/>
      <c r="OW30" s="189"/>
      <c r="OX30" s="189"/>
      <c r="OY30" s="189"/>
      <c r="OZ30" s="189"/>
      <c r="PA30" s="189"/>
      <c r="PB30" s="189"/>
      <c r="PC30" s="189"/>
      <c r="PD30" s="189"/>
      <c r="PE30" s="189"/>
      <c r="PF30" s="189"/>
      <c r="PG30" s="189"/>
      <c r="PH30" s="189"/>
      <c r="PI30" s="189"/>
      <c r="PJ30" s="189"/>
      <c r="PK30" s="189"/>
      <c r="PL30" s="189"/>
      <c r="PM30" s="189"/>
      <c r="PN30" s="189"/>
      <c r="PO30" s="189"/>
      <c r="PP30" s="189"/>
      <c r="PQ30" s="189"/>
      <c r="PR30" s="189"/>
      <c r="PS30" s="189"/>
      <c r="PT30" s="189"/>
      <c r="PU30" s="189"/>
      <c r="PV30" s="189"/>
      <c r="PW30" s="189"/>
      <c r="PX30" s="189"/>
    </row>
    <row r="31" spans="1:440" x14ac:dyDescent="0.25">
      <c r="A31" s="125"/>
      <c r="B31" s="126"/>
      <c r="C31" s="127"/>
      <c r="D31" s="127"/>
      <c r="E31" s="128"/>
      <c r="F31" s="129"/>
      <c r="G31" s="130"/>
      <c r="H31" s="125"/>
      <c r="I31" s="131">
        <f>SUM(K31,M31,O31,Q31,S31,U31,W31,Y31,AA31,AC31,AE31,AG31,AI31,AK31,AM31,AO31,AQ31,AS31,AU31,AW31,AY31)</f>
        <v>0</v>
      </c>
      <c r="J31" s="132"/>
      <c r="K31" s="131" t="str">
        <f>IF(J31&gt;0,(J$3-J31)*K$3+K$3,"")</f>
        <v/>
      </c>
      <c r="L31" s="132"/>
      <c r="M31" s="131" t="str">
        <f>IF(L31&gt;0,(L$3-L31)*M$3+M$3,"")</f>
        <v/>
      </c>
      <c r="N31" s="133"/>
      <c r="O31" s="131" t="str">
        <f>IF(N31&gt;0,(N$3-N31)*O$3+O$3,"")</f>
        <v/>
      </c>
      <c r="P31" s="134"/>
      <c r="Q31" s="131" t="str">
        <f>IF(P31&gt;0,(P$3-P31)*Q$3+Q$3,"")</f>
        <v/>
      </c>
      <c r="R31" s="133"/>
      <c r="S31" s="131" t="str">
        <f>IF(R31&gt;0,(R$3-R31)*S$3+S$3,"")</f>
        <v/>
      </c>
      <c r="T31" s="133"/>
      <c r="U31" s="131" t="str">
        <f>IF(T31&gt;0,(T$3-T31)*U$3+U$3,"")</f>
        <v/>
      </c>
      <c r="V31" s="133"/>
      <c r="W31" s="131" t="str">
        <f>IF(V31&gt;0,(V$3-V31)*W$3+W$3,"")</f>
        <v/>
      </c>
      <c r="X31" s="133"/>
      <c r="Y31" s="131" t="str">
        <f>IF(X31&gt;0,(X$3-X31)*Y$3+Y$3,"")</f>
        <v/>
      </c>
      <c r="Z31" s="133"/>
      <c r="AA31" s="131" t="str">
        <f>IF(Z31&gt;0,(Z$3-Z31)*AA$3+AA$3,"")</f>
        <v/>
      </c>
      <c r="AB31" s="133"/>
      <c r="AC31" s="131" t="str">
        <f>IF(AB31&gt;0,(AB$3-AB31)*AC$3+AC$3,"")</f>
        <v/>
      </c>
      <c r="AD31" s="133"/>
      <c r="AE31" s="131" t="str">
        <f>IF(AD31&gt;0,(AD$3-AD31)*AE$3+AE$3,"")</f>
        <v/>
      </c>
      <c r="AF31" s="133"/>
      <c r="AG31" s="131" t="str">
        <f>IF(AF31&gt;0,(AF$3-AF31)*AG$3+AG$3,"")</f>
        <v/>
      </c>
      <c r="AH31" s="133"/>
      <c r="AI31" s="131" t="str">
        <f>IF(AH31&gt;0,(AH$3-AH31)*AI$3+AI$3,"")</f>
        <v/>
      </c>
      <c r="AJ31" s="133"/>
      <c r="AK31" s="131" t="str">
        <f>IF(AJ31&gt;0,(AJ$3-AJ31)*AK$3+AK$3,"")</f>
        <v/>
      </c>
      <c r="AL31" s="133"/>
      <c r="AM31" s="131" t="str">
        <f>IF(AL31&gt;0,(AL$3-AL31)*AM$3+AM$3,"")</f>
        <v/>
      </c>
      <c r="AN31" s="133"/>
      <c r="AO31" s="131" t="str">
        <f>IF(AN31&gt;0,(AN$3-AN31)*AO$3+AO$3,"")</f>
        <v/>
      </c>
      <c r="AP31" s="133"/>
      <c r="AQ31" s="131" t="str">
        <f>IF(AP31&gt;0,(AP$3-AP31)*AQ$3+AQ$3,"")</f>
        <v/>
      </c>
      <c r="AR31" s="133"/>
      <c r="AS31" s="131" t="str">
        <f>IF(AR31&gt;0,(AR$3-AR31)*AS$3+AS$3,"")</f>
        <v/>
      </c>
      <c r="AT31" s="47"/>
      <c r="AU31" s="131" t="str">
        <f>IF(AT31&gt;0,(AT$3-AT31)*AU$3+AU$3,"")</f>
        <v/>
      </c>
      <c r="AV31" s="47"/>
      <c r="AW31" s="131" t="str">
        <f>IF(AV31&gt;0,(AV$3-AV31)*AW$3+AW$3,"")</f>
        <v/>
      </c>
      <c r="AX31" s="47"/>
      <c r="AY31" s="131" t="str">
        <f>IF(AX31&gt;0,(AX$3-AX31)*AY$3+AY$3,"")</f>
        <v/>
      </c>
      <c r="AZ31" s="149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  <c r="JD31" s="113"/>
      <c r="JE31" s="113"/>
      <c r="JF31" s="113"/>
      <c r="JG31" s="113"/>
      <c r="JH31" s="113"/>
      <c r="JI31" s="113"/>
      <c r="JJ31" s="113"/>
      <c r="JK31" s="113"/>
      <c r="JL31" s="113"/>
      <c r="JM31" s="113"/>
      <c r="JN31" s="113"/>
      <c r="JO31" s="113"/>
      <c r="JP31" s="113"/>
      <c r="JQ31" s="113"/>
      <c r="JR31" s="113"/>
      <c r="JS31" s="113"/>
      <c r="JT31" s="113"/>
      <c r="JU31" s="113"/>
      <c r="JV31" s="113"/>
      <c r="JW31" s="113"/>
      <c r="JX31" s="113"/>
      <c r="JY31" s="113"/>
      <c r="JZ31" s="113"/>
      <c r="KA31" s="113"/>
      <c r="KB31" s="113"/>
      <c r="KC31" s="113"/>
      <c r="KD31" s="113"/>
      <c r="KE31" s="113"/>
      <c r="KF31" s="113"/>
      <c r="KG31" s="113"/>
      <c r="KH31" s="113"/>
      <c r="KI31" s="113"/>
      <c r="KJ31" s="113"/>
      <c r="KK31" s="113"/>
      <c r="KL31" s="113"/>
      <c r="KM31" s="113"/>
      <c r="KN31" s="113"/>
      <c r="KO31" s="113"/>
      <c r="KP31" s="113"/>
      <c r="KQ31" s="113"/>
      <c r="KR31" s="113"/>
      <c r="KS31" s="113"/>
      <c r="KT31" s="113"/>
      <c r="KU31" s="113"/>
      <c r="KV31" s="113"/>
      <c r="KW31" s="113"/>
      <c r="KX31" s="113"/>
      <c r="KY31" s="113"/>
      <c r="KZ31" s="113"/>
      <c r="LA31" s="113"/>
      <c r="LB31" s="113"/>
      <c r="LC31" s="113"/>
      <c r="LD31" s="113"/>
      <c r="LE31" s="113"/>
      <c r="LF31" s="113"/>
      <c r="LG31" s="113"/>
      <c r="LH31" s="113"/>
      <c r="LI31" s="113"/>
      <c r="LJ31" s="113"/>
      <c r="LK31" s="113"/>
      <c r="LL31" s="113"/>
      <c r="LM31" s="113"/>
      <c r="LN31" s="113"/>
      <c r="LO31" s="113"/>
      <c r="LP31" s="113"/>
      <c r="LQ31" s="113"/>
      <c r="LR31" s="113"/>
      <c r="LS31" s="113"/>
      <c r="LT31" s="113"/>
      <c r="LU31" s="113"/>
      <c r="LV31" s="113"/>
      <c r="LW31" s="113"/>
      <c r="LX31" s="113"/>
      <c r="LY31" s="113"/>
      <c r="LZ31" s="113"/>
      <c r="MA31" s="113"/>
      <c r="MB31" s="113"/>
      <c r="MC31" s="113"/>
      <c r="MD31" s="113"/>
      <c r="ME31" s="113"/>
      <c r="MF31" s="113"/>
      <c r="MG31" s="113"/>
      <c r="MH31" s="113"/>
      <c r="MI31" s="113"/>
      <c r="MJ31" s="113"/>
      <c r="MK31" s="113"/>
      <c r="ML31" s="113"/>
      <c r="MM31" s="113"/>
      <c r="MN31" s="113"/>
      <c r="MO31" s="113"/>
      <c r="MP31" s="113"/>
      <c r="MQ31" s="113"/>
      <c r="MR31" s="113"/>
      <c r="MS31" s="113"/>
      <c r="MT31" s="113"/>
      <c r="MU31" s="113"/>
      <c r="MV31" s="113"/>
      <c r="MW31" s="113"/>
      <c r="MX31" s="113"/>
      <c r="MY31" s="113"/>
      <c r="MZ31" s="113"/>
      <c r="NA31" s="113"/>
      <c r="NB31" s="113"/>
      <c r="NC31" s="113"/>
      <c r="ND31" s="113"/>
      <c r="NE31" s="113"/>
      <c r="NF31" s="113"/>
      <c r="NG31" s="113"/>
      <c r="NH31" s="113"/>
      <c r="NI31" s="113"/>
      <c r="NJ31" s="113"/>
      <c r="NK31" s="113"/>
      <c r="NL31" s="113"/>
      <c r="NM31" s="113"/>
      <c r="NN31" s="113"/>
      <c r="NO31" s="113"/>
      <c r="NP31" s="113"/>
      <c r="NQ31" s="113"/>
      <c r="NR31" s="113"/>
      <c r="NS31" s="113"/>
      <c r="NT31" s="113"/>
      <c r="NU31" s="113"/>
      <c r="NV31" s="113"/>
      <c r="NW31" s="113"/>
      <c r="NX31" s="113"/>
      <c r="NY31" s="113"/>
      <c r="NZ31" s="113"/>
      <c r="OA31" s="113"/>
      <c r="OB31" s="113"/>
      <c r="OC31" s="113"/>
      <c r="OD31" s="113"/>
      <c r="OE31" s="113"/>
      <c r="OF31" s="113"/>
      <c r="OG31" s="113"/>
      <c r="OH31" s="113"/>
      <c r="OI31" s="113"/>
      <c r="OJ31" s="113"/>
      <c r="OK31" s="113"/>
      <c r="OL31" s="113"/>
      <c r="OM31" s="113"/>
      <c r="ON31" s="113"/>
      <c r="OO31" s="113"/>
      <c r="OP31" s="113"/>
      <c r="OQ31" s="113"/>
      <c r="OR31" s="113"/>
      <c r="OS31" s="113"/>
      <c r="OT31" s="113"/>
      <c r="OU31" s="113"/>
      <c r="OV31" s="113"/>
      <c r="OW31" s="113"/>
      <c r="OX31" s="113"/>
      <c r="OY31" s="113"/>
      <c r="OZ31" s="113"/>
      <c r="PA31" s="113"/>
      <c r="PB31" s="113"/>
      <c r="PC31" s="113"/>
      <c r="PD31" s="113"/>
      <c r="PE31" s="113"/>
      <c r="PF31" s="113"/>
      <c r="PG31" s="113"/>
      <c r="PH31" s="113"/>
      <c r="PI31" s="113"/>
      <c r="PJ31" s="113"/>
      <c r="PK31" s="113"/>
      <c r="PL31" s="113"/>
      <c r="PM31" s="113"/>
      <c r="PN31" s="113"/>
      <c r="PO31" s="113"/>
      <c r="PP31" s="113"/>
      <c r="PQ31" s="113"/>
      <c r="PR31" s="113"/>
      <c r="PS31" s="113"/>
      <c r="PT31" s="113"/>
      <c r="PU31" s="113"/>
      <c r="PV31" s="113"/>
      <c r="PW31" s="113"/>
      <c r="PX31" s="113"/>
    </row>
    <row r="32" spans="1:440" x14ac:dyDescent="0.25">
      <c r="A32" s="28"/>
      <c r="B32" s="61"/>
      <c r="C32" s="20"/>
      <c r="D32" s="20"/>
      <c r="E32" s="36"/>
      <c r="F32" s="48"/>
      <c r="G32" s="49"/>
      <c r="H32" s="28"/>
      <c r="I32" s="21">
        <f>SUM(K32,M32,O32,Q32,S32,U32,W32,Y32,AA32,AC32,AE32,AG32,AI32,AK32,AM32,AO32,AQ32,AS32,AU32,AW32,AY32)</f>
        <v>0</v>
      </c>
      <c r="J32" s="39"/>
      <c r="K32" s="21" t="str">
        <f>IF(J32&gt;0,(J$3-J32)*K$3+K$3,"")</f>
        <v/>
      </c>
      <c r="L32" s="39"/>
      <c r="M32" s="21" t="str">
        <f>IF(L32&gt;0,(L$3-L32)*M$3+M$3,"")</f>
        <v/>
      </c>
      <c r="N32" s="44"/>
      <c r="O32" s="21" t="str">
        <f>IF(N32&gt;0,(N$3-N32)*O$3+O$3,"")</f>
        <v/>
      </c>
      <c r="P32" s="44"/>
      <c r="Q32" s="21" t="str">
        <f>IF(P32&gt;0,(P$3-P32)*Q$3+Q$3,"")</f>
        <v/>
      </c>
      <c r="R32" s="44"/>
      <c r="S32" s="21" t="str">
        <f>IF(R32&gt;0,(R$3-R32)*S$3+S$3,"")</f>
        <v/>
      </c>
      <c r="T32" s="44"/>
      <c r="U32" s="21" t="str">
        <f>IF(T32&gt;0,(T$3-T32)*U$3+U$3,"")</f>
        <v/>
      </c>
      <c r="V32" s="44"/>
      <c r="W32" s="21" t="str">
        <f>IF(V32&gt;0,(V$3-V32)*W$3+W$3,"")</f>
        <v/>
      </c>
      <c r="X32" s="44"/>
      <c r="Y32" s="21" t="str">
        <f>IF(X32&gt;0,(X$3-X32)*Y$3+Y$3,"")</f>
        <v/>
      </c>
      <c r="Z32" s="44"/>
      <c r="AA32" s="21" t="str">
        <f>IF(Z32&gt;0,(Z$3-Z32)*AA$3+AA$3,"")</f>
        <v/>
      </c>
      <c r="AB32" s="44"/>
      <c r="AC32" s="21" t="str">
        <f>IF(AB32&gt;0,(AB$3-AB32)*AC$3+AC$3,"")</f>
        <v/>
      </c>
      <c r="AD32" s="44"/>
      <c r="AE32" s="21" t="str">
        <f>IF(AD32&gt;0,(AD$3-AD32)*AE$3+AE$3,"")</f>
        <v/>
      </c>
      <c r="AF32" s="44"/>
      <c r="AG32" s="21" t="str">
        <f>IF(AF32&gt;0,(AF$3-AF32)*AG$3+AG$3,"")</f>
        <v/>
      </c>
      <c r="AH32" s="44"/>
      <c r="AI32" s="21" t="str">
        <f>IF(AH32&gt;0,(AH$3-AH32)*AI$3+AI$3,"")</f>
        <v/>
      </c>
      <c r="AJ32" s="44"/>
      <c r="AK32" s="21" t="str">
        <f>IF(AJ32&gt;0,(AJ$3-AJ32)*AK$3+AK$3,"")</f>
        <v/>
      </c>
      <c r="AL32" s="44"/>
      <c r="AM32" s="21" t="str">
        <f>IF(AL32&gt;0,(AL$3-AL32)*AM$3+AM$3,"")</f>
        <v/>
      </c>
      <c r="AN32" s="44"/>
      <c r="AO32" s="21" t="str">
        <f>IF(AN32&gt;0,(AN$3-AN32)*AO$3+AO$3,"")</f>
        <v/>
      </c>
      <c r="AP32" s="44"/>
      <c r="AQ32" s="21" t="str">
        <f>IF(AP32&gt;0,(AP$3-AP32)*AQ$3+AQ$3,"")</f>
        <v/>
      </c>
      <c r="AR32" s="44"/>
      <c r="AS32" s="21" t="str">
        <f>IF(AR32&gt;0,(AR$3-AR32)*AS$3+AS$3,"")</f>
        <v/>
      </c>
      <c r="AT32" s="45"/>
      <c r="AU32" s="21" t="str">
        <f>IF(AT32&gt;0,(AT$3-AT32)*AU$3+AU$3,"")</f>
        <v/>
      </c>
      <c r="AV32" s="45"/>
      <c r="AW32" s="21" t="str">
        <f>IF(AV32&gt;0,(AV$3-AV32)*AW$3+AW$3,"")</f>
        <v/>
      </c>
      <c r="AX32" s="45"/>
      <c r="AY32" s="21" t="str">
        <f>IF(AX32&gt;0,(AX$3-AX32)*AY$3+AY$3,"")</f>
        <v/>
      </c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</row>
    <row r="33" spans="1:440" x14ac:dyDescent="0.25">
      <c r="A33" s="28"/>
      <c r="B33" s="61"/>
      <c r="C33" s="20"/>
      <c r="D33" s="20"/>
      <c r="E33" s="36"/>
      <c r="F33" s="48"/>
      <c r="G33" s="49"/>
      <c r="H33" s="28"/>
      <c r="I33" s="21">
        <f>SUM(K33,M33,O33,Q33,S33,U33,W33,Y33,AA33,AC33,AE33,AG33,AI33,AK33,AM33,AO33,AQ33,AS33,AU33,AW33,AY33)</f>
        <v>0</v>
      </c>
      <c r="J33" s="39"/>
      <c r="K33" s="21" t="str">
        <f>IF(J33&gt;0,(J$3-J33)*K$3+K$3,"")</f>
        <v/>
      </c>
      <c r="L33" s="39"/>
      <c r="M33" s="21" t="str">
        <f>IF(L33&gt;0,(L$3-L33)*M$3+M$3,"")</f>
        <v/>
      </c>
      <c r="N33" s="44"/>
      <c r="O33" s="21" t="str">
        <f>IF(N33&gt;0,(N$3-N33)*O$3+O$3,"")</f>
        <v/>
      </c>
      <c r="P33" s="44"/>
      <c r="Q33" s="21" t="str">
        <f>IF(P33&gt;0,(P$3-P33)*Q$3+Q$3,"")</f>
        <v/>
      </c>
      <c r="R33" s="44"/>
      <c r="S33" s="21" t="str">
        <f>IF(R33&gt;0,(R$3-R33)*S$3+S$3,"")</f>
        <v/>
      </c>
      <c r="T33" s="44"/>
      <c r="U33" s="21" t="str">
        <f>IF(T33&gt;0,(T$3-T33)*U$3+U$3,"")</f>
        <v/>
      </c>
      <c r="V33" s="44"/>
      <c r="W33" s="21" t="str">
        <f>IF(V33&gt;0,(V$3-V33)*W$3+W$3,"")</f>
        <v/>
      </c>
      <c r="X33" s="44"/>
      <c r="Y33" s="21" t="str">
        <f>IF(X33&gt;0,(X$3-X33)*Y$3+Y$3,"")</f>
        <v/>
      </c>
      <c r="Z33" s="44"/>
      <c r="AA33" s="21" t="str">
        <f>IF(Z33&gt;0,(Z$3-Z33)*AA$3+AA$3,"")</f>
        <v/>
      </c>
      <c r="AB33" s="44"/>
      <c r="AC33" s="21" t="str">
        <f>IF(AB33&gt;0,(AB$3-AB33)*AC$3+AC$3,"")</f>
        <v/>
      </c>
      <c r="AD33" s="44"/>
      <c r="AE33" s="21" t="str">
        <f>IF(AD33&gt;0,(AD$3-AD33)*AE$3+AE$3,"")</f>
        <v/>
      </c>
      <c r="AF33" s="44"/>
      <c r="AG33" s="21" t="str">
        <f>IF(AF33&gt;0,(AF$3-AF33)*AG$3+AG$3,"")</f>
        <v/>
      </c>
      <c r="AH33" s="44"/>
      <c r="AI33" s="21" t="str">
        <f>IF(AH33&gt;0,(AH$3-AH33)*AI$3+AI$3,"")</f>
        <v/>
      </c>
      <c r="AJ33" s="44"/>
      <c r="AK33" s="21" t="str">
        <f>IF(AJ33&gt;0,(AJ$3-AJ33)*AK$3+AK$3,"")</f>
        <v/>
      </c>
      <c r="AL33" s="44"/>
      <c r="AM33" s="21" t="str">
        <f>IF(AL33&gt;0,(AL$3-AL33)*AM$3+AM$3,"")</f>
        <v/>
      </c>
      <c r="AN33" s="44"/>
      <c r="AO33" s="21" t="str">
        <f>IF(AN33&gt;0,(AN$3-AN33)*AO$3+AO$3,"")</f>
        <v/>
      </c>
      <c r="AP33" s="44"/>
      <c r="AQ33" s="21" t="str">
        <f>IF(AP33&gt;0,(AP$3-AP33)*AQ$3+AQ$3,"")</f>
        <v/>
      </c>
      <c r="AR33" s="44"/>
      <c r="AS33" s="21" t="str">
        <f>IF(AR33&gt;0,(AR$3-AR33)*AS$3+AS$3,"")</f>
        <v/>
      </c>
      <c r="AT33" s="45"/>
      <c r="AU33" s="21" t="str">
        <f>IF(AT33&gt;0,(AT$3-AT33)*AU$3+AU$3,"")</f>
        <v/>
      </c>
      <c r="AV33" s="45"/>
      <c r="AW33" s="21" t="str">
        <f>IF(AV33&gt;0,(AV$3-AV33)*AW$3+AW$3,"")</f>
        <v/>
      </c>
      <c r="AX33" s="45"/>
      <c r="AY33" s="21" t="str">
        <f>IF(AX33&gt;0,(AX$3-AX33)*AY$3+AY$3,"")</f>
        <v/>
      </c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</row>
    <row r="34" spans="1:440" s="190" customFormat="1" x14ac:dyDescent="0.25">
      <c r="A34" s="28"/>
      <c r="B34" s="61"/>
      <c r="C34" s="20"/>
      <c r="D34" s="20"/>
      <c r="E34" s="36"/>
      <c r="F34" s="48"/>
      <c r="G34" s="50"/>
      <c r="H34" s="28"/>
      <c r="I34" s="21">
        <f>SUM(K34,M34,O34,Q34,S34,U34,W34,Y34,AA34,AC34,AE34,AG34,AI34,AK34,AM34,AO34,AQ34,AS34,AU34,AW34,AY34)</f>
        <v>0</v>
      </c>
      <c r="J34" s="39"/>
      <c r="K34" s="21" t="str">
        <f>IF(J34&gt;0,(J$3-J34)*K$3+K$3,"")</f>
        <v/>
      </c>
      <c r="L34" s="39"/>
      <c r="M34" s="21" t="str">
        <f>IF(L34&gt;0,(L$3-L34)*M$3+M$3,"")</f>
        <v/>
      </c>
      <c r="N34" s="44"/>
      <c r="O34" s="21" t="str">
        <f>IF(N34&gt;0,(N$3-N34)*O$3+O$3,"")</f>
        <v/>
      </c>
      <c r="P34" s="46"/>
      <c r="Q34" s="21" t="str">
        <f>IF(P34&gt;0,(P$3-P34)*Q$3+Q$3,"")</f>
        <v/>
      </c>
      <c r="R34" s="44"/>
      <c r="S34" s="21" t="str">
        <f>IF(R34&gt;0,(R$3-R34)*S$3+S$3,"")</f>
        <v/>
      </c>
      <c r="T34" s="45"/>
      <c r="U34" s="21" t="str">
        <f>IF(T34&gt;0,(T$3-T34)*U$3+U$3,"")</f>
        <v/>
      </c>
      <c r="V34" s="45"/>
      <c r="W34" s="21" t="str">
        <f>IF(V34&gt;0,(V$3-V34)*W$3+W$3,"")</f>
        <v/>
      </c>
      <c r="X34" s="45"/>
      <c r="Y34" s="21" t="str">
        <f>IF(X34&gt;0,(X$3-X34)*Y$3+Y$3,"")</f>
        <v/>
      </c>
      <c r="Z34" s="45"/>
      <c r="AA34" s="21" t="str">
        <f>IF(Z34&gt;0,(Z$3-Z34)*AA$3+AA$3,"")</f>
        <v/>
      </c>
      <c r="AB34" s="45"/>
      <c r="AC34" s="21" t="str">
        <f>IF(AB34&gt;0,(AB$3-AB34)*AC$3+AC$3,"")</f>
        <v/>
      </c>
      <c r="AD34" s="45"/>
      <c r="AE34" s="21" t="str">
        <f>IF(AD34&gt;0,(AD$3-AD34)*AE$3+AE$3,"")</f>
        <v/>
      </c>
      <c r="AF34" s="45"/>
      <c r="AG34" s="21" t="str">
        <f>IF(AF34&gt;0,(AF$3-AF34)*AG$3+AG$3,"")</f>
        <v/>
      </c>
      <c r="AH34" s="45"/>
      <c r="AI34" s="21" t="str">
        <f>IF(AH34&gt;0,(AH$3-AH34)*AI$3+AI$3,"")</f>
        <v/>
      </c>
      <c r="AJ34" s="45"/>
      <c r="AK34" s="21" t="str">
        <f>IF(AJ34&gt;0,(AJ$3-AJ34)*AK$3+AK$3,"")</f>
        <v/>
      </c>
      <c r="AL34" s="45"/>
      <c r="AM34" s="21" t="str">
        <f>IF(AL34&gt;0,(AL$3-AL34)*AM$3+AM$3,"")</f>
        <v/>
      </c>
      <c r="AN34" s="45"/>
      <c r="AO34" s="21" t="str">
        <f>IF(AN34&gt;0,(AN$3-AN34)*AO$3+AO$3,"")</f>
        <v/>
      </c>
      <c r="AP34" s="45"/>
      <c r="AQ34" s="21" t="str">
        <f>IF(AP34&gt;0,(AP$3-AP34)*AQ$3+AQ$3,"")</f>
        <v/>
      </c>
      <c r="AR34" s="45"/>
      <c r="AS34" s="21" t="str">
        <f>IF(AR34&gt;0,(AR$3-AR34)*AS$3+AS$3,"")</f>
        <v/>
      </c>
      <c r="AT34" s="45"/>
      <c r="AU34" s="21" t="str">
        <f>IF(AT34&gt;0,(AT$3-AT34)*AU$3+AU$3,"")</f>
        <v/>
      </c>
      <c r="AV34" s="45"/>
      <c r="AW34" s="21" t="str">
        <f>IF(AV34&gt;0,(AV$3-AV34)*AW$3+AW$3,"")</f>
        <v/>
      </c>
      <c r="AX34" s="45"/>
      <c r="AY34" s="21" t="str">
        <f>IF(AX34&gt;0,(AX$3-AX34)*AY$3+AY$3,"")</f>
        <v/>
      </c>
      <c r="AZ34" s="188"/>
    </row>
    <row r="35" spans="1:440" s="121" customFormat="1" x14ac:dyDescent="0.25">
      <c r="A35" s="185"/>
      <c r="B35" s="126"/>
      <c r="C35" s="127"/>
      <c r="D35" s="127"/>
      <c r="E35" s="128"/>
      <c r="F35" s="129"/>
      <c r="G35" s="130"/>
      <c r="H35" s="125"/>
      <c r="I35" s="131">
        <f>SUM(K35,M35,O35,Q35,S35,U35,W35,Y35,AA35,AC35,AE35,AG35,AI35,AK35,AM35,AO35,AQ35,AS35,AU35,AW35,AY35)</f>
        <v>0</v>
      </c>
      <c r="J35" s="132"/>
      <c r="K35" s="131" t="str">
        <f>IF(J35&gt;0,(J$3-J35)*K$3+K$3,"")</f>
        <v/>
      </c>
      <c r="L35" s="132"/>
      <c r="M35" s="131" t="str">
        <f>IF(L35&gt;0,(L$3-L35)*M$3+M$3,"")</f>
        <v/>
      </c>
      <c r="N35" s="133"/>
      <c r="O35" s="131" t="str">
        <f>IF(N35&gt;0,(N$3-N35)*O$3+O$3,"")</f>
        <v/>
      </c>
      <c r="P35" s="133"/>
      <c r="Q35" s="131" t="str">
        <f>IF(P35&gt;0,(P$3-P35)*Q$3+Q$3,"")</f>
        <v/>
      </c>
      <c r="R35" s="133"/>
      <c r="S35" s="131" t="str">
        <f>IF(R35&gt;0,(R$3-R35)*S$3+S$3,"")</f>
        <v/>
      </c>
      <c r="T35" s="47"/>
      <c r="U35" s="131" t="str">
        <f>IF(T35&gt;0,(T$3-T35)*U$3+U$3,"")</f>
        <v/>
      </c>
      <c r="V35" s="47"/>
      <c r="W35" s="131" t="str">
        <f>IF(V35&gt;0,(V$3-V35)*W$3+W$3,"")</f>
        <v/>
      </c>
      <c r="X35" s="133"/>
      <c r="Y35" s="131" t="str">
        <f>IF(X35&gt;0,(X$3-X35)*Y$3+Y$3,"")</f>
        <v/>
      </c>
      <c r="Z35" s="47"/>
      <c r="AA35" s="131" t="str">
        <f>IF(Z35&gt;0,(Z$3-Z35)*AA$3+AA$3,"")</f>
        <v/>
      </c>
      <c r="AB35" s="47"/>
      <c r="AC35" s="131" t="str">
        <f>IF(AB35&gt;0,(AB$3-AB35)*AC$3+AC$3,"")</f>
        <v/>
      </c>
      <c r="AD35" s="47"/>
      <c r="AE35" s="131" t="str">
        <f>IF(AD35&gt;0,(AD$3-AD35)*AE$3+AE$3,"")</f>
        <v/>
      </c>
      <c r="AF35" s="47"/>
      <c r="AG35" s="131" t="str">
        <f>IF(AF35&gt;0,(AF$3-AF35)*AG$3+AG$3,"")</f>
        <v/>
      </c>
      <c r="AH35" s="47"/>
      <c r="AI35" s="131" t="str">
        <f>IF(AH35&gt;0,(AH$3-AH35)*AI$3+AI$3,"")</f>
        <v/>
      </c>
      <c r="AJ35" s="47"/>
      <c r="AK35" s="131" t="str">
        <f>IF(AJ35&gt;0,(AJ$3-AJ35)*AK$3+AK$3,"")</f>
        <v/>
      </c>
      <c r="AL35" s="47"/>
      <c r="AM35" s="131" t="str">
        <f>IF(AL35&gt;0,(AL$3-AL35)*AM$3+AM$3,"")</f>
        <v/>
      </c>
      <c r="AN35" s="47"/>
      <c r="AO35" s="131" t="str">
        <f>IF(AN35&gt;0,(AN$3-AN35)*AO$3+AO$3,"")</f>
        <v/>
      </c>
      <c r="AP35" s="47"/>
      <c r="AQ35" s="131" t="str">
        <f>IF(AP35&gt;0,(AP$3-AP35)*AQ$3+AQ$3,"")</f>
        <v/>
      </c>
      <c r="AR35" s="47"/>
      <c r="AS35" s="131" t="str">
        <f>IF(AR35&gt;0,(AR$3-AR35)*AS$3+AS$3,"")</f>
        <v/>
      </c>
      <c r="AT35" s="47"/>
      <c r="AU35" s="131" t="str">
        <f>IF(AT35&gt;0,(AT$3-AT35)*AU$3+AU$3,"")</f>
        <v/>
      </c>
      <c r="AV35" s="47"/>
      <c r="AW35" s="131" t="str">
        <f>IF(AV35&gt;0,(AV$3-AV35)*AW$3+AW$3,"")</f>
        <v/>
      </c>
      <c r="AX35" s="47"/>
      <c r="AY35" s="131" t="str">
        <f>IF(AX35&gt;0,(AX$3-AX35)*AY$3+AY$3,"")</f>
        <v/>
      </c>
      <c r="AZ35" s="149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  <c r="IV35" s="113"/>
      <c r="IW35" s="113"/>
      <c r="IX35" s="113"/>
      <c r="IY35" s="113"/>
      <c r="IZ35" s="113"/>
      <c r="JA35" s="113"/>
      <c r="JB35" s="113"/>
      <c r="JC35" s="113"/>
      <c r="JD35" s="113"/>
      <c r="JE35" s="113"/>
      <c r="JF35" s="113"/>
      <c r="JG35" s="113"/>
      <c r="JH35" s="113"/>
      <c r="JI35" s="113"/>
      <c r="JJ35" s="113"/>
      <c r="JK35" s="113"/>
      <c r="JL35" s="113"/>
      <c r="JM35" s="113"/>
      <c r="JN35" s="113"/>
      <c r="JO35" s="113"/>
      <c r="JP35" s="113"/>
      <c r="JQ35" s="113"/>
      <c r="JR35" s="113"/>
      <c r="JS35" s="113"/>
      <c r="JT35" s="113"/>
      <c r="JU35" s="113"/>
      <c r="JV35" s="113"/>
      <c r="JW35" s="113"/>
      <c r="JX35" s="113"/>
      <c r="JY35" s="113"/>
      <c r="JZ35" s="113"/>
      <c r="KA35" s="113"/>
      <c r="KB35" s="113"/>
      <c r="KC35" s="113"/>
      <c r="KD35" s="113"/>
      <c r="KE35" s="113"/>
      <c r="KF35" s="113"/>
      <c r="KG35" s="113"/>
      <c r="KH35" s="113"/>
      <c r="KI35" s="113"/>
      <c r="KJ35" s="113"/>
      <c r="KK35" s="113"/>
      <c r="KL35" s="113"/>
      <c r="KM35" s="113"/>
      <c r="KN35" s="113"/>
      <c r="KO35" s="113"/>
      <c r="KP35" s="113"/>
      <c r="KQ35" s="113"/>
      <c r="KR35" s="113"/>
      <c r="KS35" s="113"/>
      <c r="KT35" s="113"/>
      <c r="KU35" s="113"/>
      <c r="KV35" s="113"/>
      <c r="KW35" s="113"/>
      <c r="KX35" s="113"/>
      <c r="KY35" s="113"/>
      <c r="KZ35" s="113"/>
      <c r="LA35" s="113"/>
      <c r="LB35" s="113"/>
      <c r="LC35" s="113"/>
      <c r="LD35" s="113"/>
      <c r="LE35" s="113"/>
      <c r="LF35" s="113"/>
      <c r="LG35" s="113"/>
      <c r="LH35" s="113"/>
      <c r="LI35" s="113"/>
      <c r="LJ35" s="113"/>
      <c r="LK35" s="113"/>
      <c r="LL35" s="113"/>
      <c r="LM35" s="113"/>
      <c r="LN35" s="113"/>
      <c r="LO35" s="113"/>
      <c r="LP35" s="113"/>
      <c r="LQ35" s="113"/>
      <c r="LR35" s="113"/>
      <c r="LS35" s="113"/>
      <c r="LT35" s="113"/>
      <c r="LU35" s="113"/>
      <c r="LV35" s="113"/>
      <c r="LW35" s="113"/>
      <c r="LX35" s="113"/>
      <c r="LY35" s="113"/>
      <c r="LZ35" s="113"/>
      <c r="MA35" s="113"/>
      <c r="MB35" s="113"/>
      <c r="MC35" s="113"/>
      <c r="MD35" s="113"/>
      <c r="ME35" s="113"/>
      <c r="MF35" s="113"/>
      <c r="MG35" s="113"/>
      <c r="MH35" s="113"/>
      <c r="MI35" s="113"/>
      <c r="MJ35" s="113"/>
      <c r="MK35" s="113"/>
      <c r="ML35" s="113"/>
      <c r="MM35" s="113"/>
      <c r="MN35" s="113"/>
      <c r="MO35" s="113"/>
      <c r="MP35" s="113"/>
      <c r="MQ35" s="113"/>
      <c r="MR35" s="113"/>
      <c r="MS35" s="113"/>
      <c r="MT35" s="113"/>
      <c r="MU35" s="113"/>
      <c r="MV35" s="113"/>
      <c r="MW35" s="113"/>
      <c r="MX35" s="113"/>
      <c r="MY35" s="113"/>
      <c r="MZ35" s="113"/>
      <c r="NA35" s="113"/>
      <c r="NB35" s="113"/>
      <c r="NC35" s="113"/>
      <c r="ND35" s="113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NY35" s="113"/>
      <c r="NZ35" s="113"/>
      <c r="OA35" s="113"/>
      <c r="OB35" s="113"/>
      <c r="OC35" s="113"/>
      <c r="OD35" s="113"/>
      <c r="OE35" s="113"/>
      <c r="OF35" s="113"/>
      <c r="OG35" s="113"/>
      <c r="OH35" s="113"/>
      <c r="OI35" s="113"/>
      <c r="OJ35" s="113"/>
      <c r="OK35" s="113"/>
      <c r="OL35" s="113"/>
      <c r="OM35" s="113"/>
      <c r="ON35" s="113"/>
      <c r="OO35" s="113"/>
      <c r="OP35" s="113"/>
      <c r="OQ35" s="113"/>
      <c r="OR35" s="113"/>
      <c r="OS35" s="113"/>
      <c r="OT35" s="113"/>
      <c r="OU35" s="113"/>
      <c r="OV35" s="113"/>
      <c r="OW35" s="113"/>
      <c r="OX35" s="113"/>
      <c r="OY35" s="113"/>
      <c r="OZ35" s="113"/>
      <c r="PA35" s="113"/>
      <c r="PB35" s="113"/>
      <c r="PC35" s="113"/>
      <c r="PD35" s="113"/>
      <c r="PE35" s="113"/>
      <c r="PF35" s="113"/>
      <c r="PG35" s="113"/>
      <c r="PH35" s="113"/>
      <c r="PI35" s="113"/>
      <c r="PJ35" s="113"/>
      <c r="PK35" s="113"/>
      <c r="PL35" s="113"/>
      <c r="PM35" s="113"/>
      <c r="PN35" s="113"/>
      <c r="PO35" s="113"/>
      <c r="PP35" s="113"/>
      <c r="PQ35" s="113"/>
      <c r="PR35" s="113"/>
      <c r="PS35" s="113"/>
      <c r="PT35" s="113"/>
      <c r="PU35" s="113"/>
      <c r="PV35" s="113"/>
      <c r="PW35" s="113"/>
      <c r="PX35" s="113"/>
    </row>
    <row r="36" spans="1:440" s="121" customFormat="1" x14ac:dyDescent="0.25">
      <c r="A36" s="148"/>
      <c r="B36" s="61"/>
      <c r="C36" s="20"/>
      <c r="D36" s="20"/>
      <c r="E36" s="36"/>
      <c r="F36" s="48"/>
      <c r="G36" s="49"/>
      <c r="H36" s="28"/>
      <c r="I36" s="21">
        <f>SUM(K36,M36,O36,Q36,S36,U36,W36,Y36,AA36,AC36,AE36,AG36,AI36,AK36,AM36,AO36,AQ36,AS36,AU36,AW36,AY36)</f>
        <v>0</v>
      </c>
      <c r="J36" s="39"/>
      <c r="K36" s="21" t="str">
        <f>IF(J36&gt;0,(J$3-J36)*K$3+K$3,"")</f>
        <v/>
      </c>
      <c r="L36" s="39"/>
      <c r="M36" s="21" t="str">
        <f>IF(L36&gt;0,(L$3-L36)*M$3+M$3,"")</f>
        <v/>
      </c>
      <c r="N36" s="44"/>
      <c r="O36" s="21" t="str">
        <f>IF(N36&gt;0,(N$3-N36)*O$3+O$3,"")</f>
        <v/>
      </c>
      <c r="P36" s="46"/>
      <c r="Q36" s="21" t="str">
        <f>IF(P36&gt;0,(P$3-P36)*Q$3+Q$3,"")</f>
        <v/>
      </c>
      <c r="R36" s="44"/>
      <c r="S36" s="21" t="str">
        <f>IF(R36&gt;0,(R$3-R36)*S$3+S$3,"")</f>
        <v/>
      </c>
      <c r="T36" s="45"/>
      <c r="U36" s="21" t="str">
        <f>IF(T36&gt;0,(T$3-T36)*U$3+U$3,"")</f>
        <v/>
      </c>
      <c r="V36" s="45"/>
      <c r="W36" s="21" t="str">
        <f>IF(V36&gt;0,(V$3-V36)*W$3+W$3,"")</f>
        <v/>
      </c>
      <c r="X36" s="44"/>
      <c r="Y36" s="21" t="str">
        <f>IF(X36&gt;0,(X$3-X36)*Y$3+Y$3,"")</f>
        <v/>
      </c>
      <c r="Z36" s="45"/>
      <c r="AA36" s="21" t="str">
        <f>IF(Z36&gt;0,(Z$3-Z36)*AA$3+AA$3,"")</f>
        <v/>
      </c>
      <c r="AB36" s="45"/>
      <c r="AC36" s="21" t="str">
        <f>IF(AB36&gt;0,(AB$3-AB36)*AC$3+AC$3,"")</f>
        <v/>
      </c>
      <c r="AD36" s="45"/>
      <c r="AE36" s="21" t="str">
        <f>IF(AD36&gt;0,(AD$3-AD36)*AE$3+AE$3,"")</f>
        <v/>
      </c>
      <c r="AF36" s="45"/>
      <c r="AG36" s="21" t="str">
        <f>IF(AF36&gt;0,(AF$3-AF36)*AG$3+AG$3,"")</f>
        <v/>
      </c>
      <c r="AH36" s="45"/>
      <c r="AI36" s="21" t="str">
        <f>IF(AH36&gt;0,(AH$3-AH36)*AI$3+AI$3,"")</f>
        <v/>
      </c>
      <c r="AJ36" s="45"/>
      <c r="AK36" s="21" t="str">
        <f>IF(AJ36&gt;0,(AJ$3-AJ36)*AK$3+AK$3,"")</f>
        <v/>
      </c>
      <c r="AL36" s="45"/>
      <c r="AM36" s="21" t="str">
        <f>IF(AL36&gt;0,(AL$3-AL36)*AM$3+AM$3,"")</f>
        <v/>
      </c>
      <c r="AN36" s="45"/>
      <c r="AO36" s="21" t="str">
        <f>IF(AN36&gt;0,(AN$3-AN36)*AO$3+AO$3,"")</f>
        <v/>
      </c>
      <c r="AP36" s="45"/>
      <c r="AQ36" s="21" t="str">
        <f>IF(AP36&gt;0,(AP$3-AP36)*AQ$3+AQ$3,"")</f>
        <v/>
      </c>
      <c r="AR36" s="45"/>
      <c r="AS36" s="21" t="str">
        <f>IF(AR36&gt;0,(AR$3-AR36)*AS$3+AS$3,"")</f>
        <v/>
      </c>
      <c r="AT36" s="45"/>
      <c r="AU36" s="21" t="str">
        <f>IF(AT36&gt;0,(AT$3-AT36)*AU$3+AU$3,"")</f>
        <v/>
      </c>
      <c r="AV36" s="45"/>
      <c r="AW36" s="21" t="str">
        <f>IF(AV36&gt;0,(AV$3-AV36)*AW$3+AW$3,"")</f>
        <v/>
      </c>
      <c r="AX36" s="45"/>
      <c r="AY36" s="21" t="str">
        <f>IF(AX36&gt;0,(AX$3-AX36)*AY$3+AY$3,"")</f>
        <v/>
      </c>
      <c r="AZ36" s="149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  <c r="IX36" s="113"/>
      <c r="IY36" s="113"/>
      <c r="IZ36" s="113"/>
      <c r="JA36" s="113"/>
      <c r="JB36" s="113"/>
      <c r="JC36" s="113"/>
      <c r="JD36" s="113"/>
      <c r="JE36" s="113"/>
      <c r="JF36" s="113"/>
      <c r="JG36" s="113"/>
      <c r="JH36" s="113"/>
      <c r="JI36" s="113"/>
      <c r="JJ36" s="113"/>
      <c r="JK36" s="113"/>
      <c r="JL36" s="113"/>
      <c r="JM36" s="113"/>
      <c r="JN36" s="113"/>
      <c r="JO36" s="113"/>
      <c r="JP36" s="113"/>
      <c r="JQ36" s="113"/>
      <c r="JR36" s="113"/>
      <c r="JS36" s="113"/>
      <c r="JT36" s="113"/>
      <c r="JU36" s="113"/>
      <c r="JV36" s="113"/>
      <c r="JW36" s="113"/>
      <c r="JX36" s="113"/>
      <c r="JY36" s="113"/>
      <c r="JZ36" s="113"/>
      <c r="KA36" s="113"/>
      <c r="KB36" s="113"/>
      <c r="KC36" s="113"/>
      <c r="KD36" s="113"/>
      <c r="KE36" s="113"/>
      <c r="KF36" s="113"/>
      <c r="KG36" s="113"/>
      <c r="KH36" s="113"/>
      <c r="KI36" s="113"/>
      <c r="KJ36" s="113"/>
      <c r="KK36" s="113"/>
      <c r="KL36" s="113"/>
      <c r="KM36" s="113"/>
      <c r="KN36" s="113"/>
      <c r="KO36" s="113"/>
      <c r="KP36" s="113"/>
      <c r="KQ36" s="113"/>
      <c r="KR36" s="113"/>
      <c r="KS36" s="113"/>
      <c r="KT36" s="113"/>
      <c r="KU36" s="113"/>
      <c r="KV36" s="113"/>
      <c r="KW36" s="113"/>
      <c r="KX36" s="113"/>
      <c r="KY36" s="113"/>
      <c r="KZ36" s="113"/>
      <c r="LA36" s="113"/>
      <c r="LB36" s="113"/>
      <c r="LC36" s="113"/>
      <c r="LD36" s="113"/>
      <c r="LE36" s="113"/>
      <c r="LF36" s="113"/>
      <c r="LG36" s="113"/>
      <c r="LH36" s="113"/>
      <c r="LI36" s="113"/>
      <c r="LJ36" s="113"/>
      <c r="LK36" s="113"/>
      <c r="LL36" s="113"/>
      <c r="LM36" s="113"/>
      <c r="LN36" s="113"/>
      <c r="LO36" s="113"/>
      <c r="LP36" s="113"/>
      <c r="LQ36" s="113"/>
      <c r="LR36" s="113"/>
      <c r="LS36" s="113"/>
      <c r="LT36" s="113"/>
      <c r="LU36" s="113"/>
      <c r="LV36" s="113"/>
      <c r="LW36" s="113"/>
      <c r="LX36" s="113"/>
      <c r="LY36" s="113"/>
      <c r="LZ36" s="113"/>
      <c r="MA36" s="113"/>
      <c r="MB36" s="113"/>
      <c r="MC36" s="113"/>
      <c r="MD36" s="113"/>
      <c r="ME36" s="113"/>
      <c r="MF36" s="113"/>
      <c r="MG36" s="113"/>
      <c r="MH36" s="113"/>
      <c r="MI36" s="113"/>
      <c r="MJ36" s="113"/>
      <c r="MK36" s="113"/>
      <c r="ML36" s="113"/>
      <c r="MM36" s="113"/>
      <c r="MN36" s="113"/>
      <c r="MO36" s="113"/>
      <c r="MP36" s="113"/>
      <c r="MQ36" s="113"/>
      <c r="MR36" s="113"/>
      <c r="MS36" s="113"/>
      <c r="MT36" s="113"/>
      <c r="MU36" s="113"/>
      <c r="MV36" s="113"/>
      <c r="MW36" s="113"/>
      <c r="MX36" s="113"/>
      <c r="MY36" s="113"/>
      <c r="MZ36" s="113"/>
      <c r="NA36" s="113"/>
      <c r="NB36" s="113"/>
      <c r="NC36" s="113"/>
      <c r="ND36" s="113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3"/>
      <c r="NS36" s="113"/>
      <c r="NT36" s="113"/>
      <c r="NU36" s="113"/>
      <c r="NV36" s="113"/>
      <c r="NW36" s="113"/>
      <c r="NX36" s="113"/>
      <c r="NY36" s="113"/>
      <c r="NZ36" s="113"/>
      <c r="OA36" s="113"/>
      <c r="OB36" s="113"/>
      <c r="OC36" s="113"/>
      <c r="OD36" s="113"/>
      <c r="OE36" s="113"/>
      <c r="OF36" s="113"/>
      <c r="OG36" s="113"/>
      <c r="OH36" s="113"/>
      <c r="OI36" s="113"/>
      <c r="OJ36" s="113"/>
      <c r="OK36" s="113"/>
      <c r="OL36" s="113"/>
      <c r="OM36" s="113"/>
      <c r="ON36" s="113"/>
      <c r="OO36" s="113"/>
      <c r="OP36" s="113"/>
      <c r="OQ36" s="113"/>
      <c r="OR36" s="113"/>
      <c r="OS36" s="113"/>
      <c r="OT36" s="113"/>
      <c r="OU36" s="113"/>
      <c r="OV36" s="113"/>
      <c r="OW36" s="113"/>
      <c r="OX36" s="113"/>
      <c r="OY36" s="113"/>
      <c r="OZ36" s="113"/>
      <c r="PA36" s="113"/>
      <c r="PB36" s="113"/>
      <c r="PC36" s="113"/>
      <c r="PD36" s="113"/>
      <c r="PE36" s="113"/>
      <c r="PF36" s="113"/>
      <c r="PG36" s="113"/>
      <c r="PH36" s="113"/>
      <c r="PI36" s="113"/>
      <c r="PJ36" s="113"/>
      <c r="PK36" s="113"/>
      <c r="PL36" s="113"/>
      <c r="PM36" s="113"/>
      <c r="PN36" s="113"/>
      <c r="PO36" s="113"/>
      <c r="PP36" s="113"/>
      <c r="PQ36" s="113"/>
      <c r="PR36" s="113"/>
      <c r="PS36" s="113"/>
      <c r="PT36" s="113"/>
      <c r="PU36" s="113"/>
      <c r="PV36" s="113"/>
      <c r="PW36" s="113"/>
      <c r="PX36" s="113"/>
    </row>
    <row r="37" spans="1:440" s="121" customFormat="1" x14ac:dyDescent="0.25">
      <c r="A37" s="148"/>
      <c r="B37" s="61"/>
      <c r="C37" s="20"/>
      <c r="D37" s="20"/>
      <c r="E37" s="36"/>
      <c r="F37" s="48"/>
      <c r="G37" s="49"/>
      <c r="H37" s="28"/>
      <c r="I37" s="21">
        <f>SUM(K37,M37,O37,Q37,S37,U37,W37,Y37,AA37,AC37,AE37,AG37,AI37,AK37,AM37,AO37,AQ37,AS37,AU37,AW37,AY37)</f>
        <v>0</v>
      </c>
      <c r="J37" s="39"/>
      <c r="K37" s="21" t="str">
        <f>IF(J37&gt;0,(J$3-J37)*K$3+K$3,"")</f>
        <v/>
      </c>
      <c r="L37" s="39"/>
      <c r="M37" s="21" t="str">
        <f>IF(L37&gt;0,(L$3-L37)*M$3+M$3,"")</f>
        <v/>
      </c>
      <c r="N37" s="44"/>
      <c r="O37" s="21" t="str">
        <f>IF(N37&gt;0,(N$3-N37)*O$3+O$3,"")</f>
        <v/>
      </c>
      <c r="P37" s="45"/>
      <c r="Q37" s="21" t="str">
        <f>IF(P37&gt;0,(P$3-P37)*Q$3+Q$3,"")</f>
        <v/>
      </c>
      <c r="R37" s="44"/>
      <c r="S37" s="21" t="str">
        <f>IF(R37&gt;0,(R$3-R37)*S$3+S$3,"")</f>
        <v/>
      </c>
      <c r="T37" s="45"/>
      <c r="U37" s="21" t="str">
        <f>IF(T37&gt;0,(T$3-T37)*U$3+U$3,"")</f>
        <v/>
      </c>
      <c r="V37" s="45"/>
      <c r="W37" s="21" t="str">
        <f>IF(V37&gt;0,(V$3-V37)*W$3+W$3,"")</f>
        <v/>
      </c>
      <c r="X37" s="45"/>
      <c r="Y37" s="21" t="str">
        <f>IF(X37&gt;0,(X$3-X37)*Y$3+Y$3,"")</f>
        <v/>
      </c>
      <c r="Z37" s="45"/>
      <c r="AA37" s="21" t="str">
        <f>IF(Z37&gt;0,(Z$3-Z37)*AA$3+AA$3,"")</f>
        <v/>
      </c>
      <c r="AB37" s="45"/>
      <c r="AC37" s="21" t="str">
        <f>IF(AB37&gt;0,(AB$3-AB37)*AC$3+AC$3,"")</f>
        <v/>
      </c>
      <c r="AD37" s="45"/>
      <c r="AE37" s="21" t="str">
        <f>IF(AD37&gt;0,(AD$3-AD37)*AE$3+AE$3,"")</f>
        <v/>
      </c>
      <c r="AF37" s="45"/>
      <c r="AG37" s="21" t="str">
        <f>IF(AF37&gt;0,(AF$3-AF37)*AG$3+AG$3,"")</f>
        <v/>
      </c>
      <c r="AH37" s="45"/>
      <c r="AI37" s="21" t="str">
        <f>IF(AH37&gt;0,(AH$3-AH37)*AI$3+AI$3,"")</f>
        <v/>
      </c>
      <c r="AJ37" s="45"/>
      <c r="AK37" s="21" t="str">
        <f>IF(AJ37&gt;0,(AJ$3-AJ37)*AK$3+AK$3,"")</f>
        <v/>
      </c>
      <c r="AL37" s="45"/>
      <c r="AM37" s="21" t="str">
        <f>IF(AL37&gt;0,(AL$3-AL37)*AM$3+AM$3,"")</f>
        <v/>
      </c>
      <c r="AN37" s="45"/>
      <c r="AO37" s="21" t="str">
        <f>IF(AN37&gt;0,(AN$3-AN37)*AO$3+AO$3,"")</f>
        <v/>
      </c>
      <c r="AP37" s="45"/>
      <c r="AQ37" s="21" t="str">
        <f>IF(AP37&gt;0,(AP$3-AP37)*AQ$3+AQ$3,"")</f>
        <v/>
      </c>
      <c r="AR37" s="45"/>
      <c r="AS37" s="21" t="str">
        <f>IF(AR37&gt;0,(AR$3-AR37)*AS$3+AS$3,"")</f>
        <v/>
      </c>
      <c r="AT37" s="44"/>
      <c r="AU37" s="21" t="str">
        <f>IF(AT37&gt;0,(AT$3-AT37)*AU$3+AU$3,"")</f>
        <v/>
      </c>
      <c r="AV37" s="44"/>
      <c r="AW37" s="21" t="str">
        <f>IF(AV37&gt;0,(AV$3-AV37)*AW$3+AW$3,"")</f>
        <v/>
      </c>
      <c r="AX37" s="44"/>
      <c r="AY37" s="21" t="str">
        <f>IF(AX37&gt;0,(AX$3-AX37)*AY$3+AY$3,"")</f>
        <v/>
      </c>
      <c r="AZ37" s="149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  <c r="IW37" s="113"/>
      <c r="IX37" s="113"/>
      <c r="IY37" s="113"/>
      <c r="IZ37" s="113"/>
      <c r="JA37" s="113"/>
      <c r="JB37" s="113"/>
      <c r="JC37" s="113"/>
      <c r="JD37" s="113"/>
      <c r="JE37" s="113"/>
      <c r="JF37" s="113"/>
      <c r="JG37" s="113"/>
      <c r="JH37" s="113"/>
      <c r="JI37" s="113"/>
      <c r="JJ37" s="113"/>
      <c r="JK37" s="113"/>
      <c r="JL37" s="113"/>
      <c r="JM37" s="113"/>
      <c r="JN37" s="113"/>
      <c r="JO37" s="113"/>
      <c r="JP37" s="113"/>
      <c r="JQ37" s="113"/>
      <c r="JR37" s="113"/>
      <c r="JS37" s="113"/>
      <c r="JT37" s="113"/>
      <c r="JU37" s="113"/>
      <c r="JV37" s="113"/>
      <c r="JW37" s="113"/>
      <c r="JX37" s="113"/>
      <c r="JY37" s="113"/>
      <c r="JZ37" s="113"/>
      <c r="KA37" s="113"/>
      <c r="KB37" s="113"/>
      <c r="KC37" s="113"/>
      <c r="KD37" s="113"/>
      <c r="KE37" s="113"/>
      <c r="KF37" s="113"/>
      <c r="KG37" s="113"/>
      <c r="KH37" s="113"/>
      <c r="KI37" s="113"/>
      <c r="KJ37" s="113"/>
      <c r="KK37" s="113"/>
      <c r="KL37" s="113"/>
      <c r="KM37" s="113"/>
      <c r="KN37" s="113"/>
      <c r="KO37" s="113"/>
      <c r="KP37" s="113"/>
      <c r="KQ37" s="113"/>
      <c r="KR37" s="113"/>
      <c r="KS37" s="113"/>
      <c r="KT37" s="113"/>
      <c r="KU37" s="113"/>
      <c r="KV37" s="113"/>
      <c r="KW37" s="113"/>
      <c r="KX37" s="113"/>
      <c r="KY37" s="113"/>
      <c r="KZ37" s="113"/>
      <c r="LA37" s="113"/>
      <c r="LB37" s="113"/>
      <c r="LC37" s="113"/>
      <c r="LD37" s="113"/>
      <c r="LE37" s="113"/>
      <c r="LF37" s="113"/>
      <c r="LG37" s="113"/>
      <c r="LH37" s="113"/>
      <c r="LI37" s="113"/>
      <c r="LJ37" s="113"/>
      <c r="LK37" s="113"/>
      <c r="LL37" s="113"/>
      <c r="LM37" s="113"/>
      <c r="LN37" s="113"/>
      <c r="LO37" s="113"/>
      <c r="LP37" s="113"/>
      <c r="LQ37" s="113"/>
      <c r="LR37" s="113"/>
      <c r="LS37" s="113"/>
      <c r="LT37" s="113"/>
      <c r="LU37" s="113"/>
      <c r="LV37" s="113"/>
      <c r="LW37" s="113"/>
      <c r="LX37" s="113"/>
      <c r="LY37" s="113"/>
      <c r="LZ37" s="113"/>
      <c r="MA37" s="113"/>
      <c r="MB37" s="113"/>
      <c r="MC37" s="113"/>
      <c r="MD37" s="113"/>
      <c r="ME37" s="113"/>
      <c r="MF37" s="113"/>
      <c r="MG37" s="113"/>
      <c r="MH37" s="113"/>
      <c r="MI37" s="113"/>
      <c r="MJ37" s="113"/>
      <c r="MK37" s="113"/>
      <c r="ML37" s="113"/>
      <c r="MM37" s="113"/>
      <c r="MN37" s="113"/>
      <c r="MO37" s="113"/>
      <c r="MP37" s="113"/>
      <c r="MQ37" s="113"/>
      <c r="MR37" s="113"/>
      <c r="MS37" s="113"/>
      <c r="MT37" s="113"/>
      <c r="MU37" s="113"/>
      <c r="MV37" s="113"/>
      <c r="MW37" s="113"/>
      <c r="MX37" s="113"/>
      <c r="MY37" s="113"/>
      <c r="MZ37" s="113"/>
      <c r="NA37" s="113"/>
      <c r="NB37" s="113"/>
      <c r="NC37" s="113"/>
      <c r="ND37" s="113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3"/>
      <c r="NS37" s="113"/>
      <c r="NT37" s="113"/>
      <c r="NU37" s="113"/>
      <c r="NV37" s="113"/>
      <c r="NW37" s="113"/>
      <c r="NX37" s="113"/>
      <c r="NY37" s="113"/>
      <c r="NZ37" s="113"/>
      <c r="OA37" s="113"/>
      <c r="OB37" s="113"/>
      <c r="OC37" s="113"/>
      <c r="OD37" s="113"/>
      <c r="OE37" s="113"/>
      <c r="OF37" s="113"/>
      <c r="OG37" s="113"/>
      <c r="OH37" s="113"/>
      <c r="OI37" s="113"/>
      <c r="OJ37" s="113"/>
      <c r="OK37" s="113"/>
      <c r="OL37" s="113"/>
      <c r="OM37" s="113"/>
      <c r="ON37" s="113"/>
      <c r="OO37" s="113"/>
      <c r="OP37" s="113"/>
      <c r="OQ37" s="113"/>
      <c r="OR37" s="113"/>
      <c r="OS37" s="113"/>
      <c r="OT37" s="113"/>
      <c r="OU37" s="113"/>
      <c r="OV37" s="113"/>
      <c r="OW37" s="113"/>
      <c r="OX37" s="113"/>
      <c r="OY37" s="113"/>
      <c r="OZ37" s="113"/>
      <c r="PA37" s="113"/>
      <c r="PB37" s="113"/>
      <c r="PC37" s="113"/>
      <c r="PD37" s="113"/>
      <c r="PE37" s="113"/>
      <c r="PF37" s="113"/>
      <c r="PG37" s="113"/>
      <c r="PH37" s="113"/>
      <c r="PI37" s="113"/>
      <c r="PJ37" s="113"/>
      <c r="PK37" s="113"/>
      <c r="PL37" s="113"/>
      <c r="PM37" s="113"/>
      <c r="PN37" s="113"/>
      <c r="PO37" s="113"/>
      <c r="PP37" s="113"/>
      <c r="PQ37" s="113"/>
      <c r="PR37" s="113"/>
      <c r="PS37" s="113"/>
      <c r="PT37" s="113"/>
      <c r="PU37" s="113"/>
      <c r="PV37" s="113"/>
      <c r="PW37" s="113"/>
      <c r="PX37" s="113"/>
    </row>
    <row r="38" spans="1:440" s="121" customFormat="1" x14ac:dyDescent="0.25">
      <c r="A38" s="148"/>
      <c r="B38" s="61"/>
      <c r="C38" s="20"/>
      <c r="D38" s="20"/>
      <c r="E38" s="36"/>
      <c r="F38" s="48"/>
      <c r="G38" s="49"/>
      <c r="H38" s="28"/>
      <c r="I38" s="21">
        <f>SUM(K38,M38,O38,Q38,S38,U38,W38,Y38,AA38,AC38,AE38,AG38,AI38,AK38,AM38,AO38,AQ38,AS38,AU38,AW38,AY38)</f>
        <v>0</v>
      </c>
      <c r="J38" s="39"/>
      <c r="K38" s="21" t="str">
        <f>IF(J38&gt;0,(J$3-J38)*K$3+K$3,"")</f>
        <v/>
      </c>
      <c r="L38" s="39"/>
      <c r="M38" s="21" t="str">
        <f>IF(L38&gt;0,(L$3-L38)*M$3+M$3,"")</f>
        <v/>
      </c>
      <c r="N38" s="44"/>
      <c r="O38" s="21" t="str">
        <f>IF(N38&gt;0,(N$3-N38)*O$3+O$3,"")</f>
        <v/>
      </c>
      <c r="P38" s="46"/>
      <c r="Q38" s="21" t="str">
        <f>IF(P38&gt;0,(P$3-P38)*Q$3+Q$3,"")</f>
        <v/>
      </c>
      <c r="R38" s="44"/>
      <c r="S38" s="21" t="str">
        <f>IF(R38&gt;0,(R$3-R38)*S$3+S$3,"")</f>
        <v/>
      </c>
      <c r="T38" s="45"/>
      <c r="U38" s="21" t="str">
        <f>IF(T38&gt;0,(T$3-T38)*U$3+U$3,"")</f>
        <v/>
      </c>
      <c r="V38" s="45"/>
      <c r="W38" s="21" t="str">
        <f>IF(V38&gt;0,(V$3-V38)*W$3+W$3,"")</f>
        <v/>
      </c>
      <c r="X38" s="45"/>
      <c r="Y38" s="21" t="str">
        <f>IF(X38&gt;0,(X$3-X38)*Y$3+Y$3,"")</f>
        <v/>
      </c>
      <c r="Z38" s="45"/>
      <c r="AA38" s="21" t="str">
        <f>IF(Z38&gt;0,(Z$3-Z38)*AA$3+AA$3,"")</f>
        <v/>
      </c>
      <c r="AB38" s="45"/>
      <c r="AC38" s="21" t="str">
        <f>IF(AB38&gt;0,(AB$3-AB38)*AC$3+AC$3,"")</f>
        <v/>
      </c>
      <c r="AD38" s="45"/>
      <c r="AE38" s="21" t="str">
        <f>IF(AD38&gt;0,(AD$3-AD38)*AE$3+AE$3,"")</f>
        <v/>
      </c>
      <c r="AF38" s="45"/>
      <c r="AG38" s="21" t="str">
        <f>IF(AF38&gt;0,(AF$3-AF38)*AG$3+AG$3,"")</f>
        <v/>
      </c>
      <c r="AH38" s="45"/>
      <c r="AI38" s="21" t="str">
        <f>IF(AH38&gt;0,(AH$3-AH38)*AI$3+AI$3,"")</f>
        <v/>
      </c>
      <c r="AJ38" s="45"/>
      <c r="AK38" s="21" t="str">
        <f>IF(AJ38&gt;0,(AJ$3-AJ38)*AK$3+AK$3,"")</f>
        <v/>
      </c>
      <c r="AL38" s="45"/>
      <c r="AM38" s="21" t="str">
        <f>IF(AL38&gt;0,(AL$3-AL38)*AM$3+AM$3,"")</f>
        <v/>
      </c>
      <c r="AN38" s="45"/>
      <c r="AO38" s="21" t="str">
        <f>IF(AN38&gt;0,(AN$3-AN38)*AO$3+AO$3,"")</f>
        <v/>
      </c>
      <c r="AP38" s="45"/>
      <c r="AQ38" s="21" t="str">
        <f>IF(AP38&gt;0,(AP$3-AP38)*AQ$3+AQ$3,"")</f>
        <v/>
      </c>
      <c r="AR38" s="45"/>
      <c r="AS38" s="21" t="str">
        <f>IF(AR38&gt;0,(AR$3-AR38)*AS$3+AS$3,"")</f>
        <v/>
      </c>
      <c r="AT38" s="45"/>
      <c r="AU38" s="21" t="str">
        <f>IF(AT38&gt;0,(AT$3-AT38)*AU$3+AU$3,"")</f>
        <v/>
      </c>
      <c r="AV38" s="45"/>
      <c r="AW38" s="21" t="str">
        <f>IF(AV38&gt;0,(AV$3-AV38)*AW$3+AW$3,"")</f>
        <v/>
      </c>
      <c r="AX38" s="45"/>
      <c r="AY38" s="21" t="str">
        <f>IF(AX38&gt;0,(AX$3-AX38)*AY$3+AY$3,"")</f>
        <v/>
      </c>
      <c r="AZ38" s="149"/>
    </row>
    <row r="39" spans="1:440" s="190" customFormat="1" x14ac:dyDescent="0.25">
      <c r="A39" s="148"/>
      <c r="B39" s="61"/>
      <c r="C39" s="20"/>
      <c r="D39" s="20"/>
      <c r="E39" s="36"/>
      <c r="F39" s="48"/>
      <c r="G39" s="49"/>
      <c r="H39" s="28"/>
      <c r="I39" s="21">
        <f>SUM(K39,M39,O39,Q39,S39,U39,W39,Y39,AA39,AC39,AE39,AG39,AI39,AK39,AM39,AO39,AQ39,AS39,AU39,AW39,AY39)</f>
        <v>0</v>
      </c>
      <c r="J39" s="39"/>
      <c r="K39" s="21" t="str">
        <f>IF(J39&gt;0,(J$3-J39)*K$3+K$3,"")</f>
        <v/>
      </c>
      <c r="L39" s="39"/>
      <c r="M39" s="21" t="str">
        <f>IF(L39&gt;0,(L$3-L39)*M$3+M$3,"")</f>
        <v/>
      </c>
      <c r="N39" s="44"/>
      <c r="O39" s="21" t="str">
        <f>IF(N39&gt;0,(N$3-N39)*O$3+O$3,"")</f>
        <v/>
      </c>
      <c r="P39" s="44"/>
      <c r="Q39" s="21" t="str">
        <f>IF(P39&gt;0,(P$3-P39)*Q$3+Q$3,"")</f>
        <v/>
      </c>
      <c r="R39" s="44"/>
      <c r="S39" s="21" t="str">
        <f>IF(R39&gt;0,(R$3-R39)*S$3+S$3,"")</f>
        <v/>
      </c>
      <c r="T39" s="44"/>
      <c r="U39" s="21" t="str">
        <f>IF(T39&gt;0,(T$3-T39)*U$3+U$3,"")</f>
        <v/>
      </c>
      <c r="V39" s="44"/>
      <c r="W39" s="21" t="str">
        <f>IF(V39&gt;0,(V$3-V39)*W$3+W$3,"")</f>
        <v/>
      </c>
      <c r="X39" s="44"/>
      <c r="Y39" s="21" t="str">
        <f>IF(X39&gt;0,(X$3-X39)*Y$3+Y$3,"")</f>
        <v/>
      </c>
      <c r="Z39" s="44"/>
      <c r="AA39" s="21" t="str">
        <f>IF(Z39&gt;0,(Z$3-Z39)*AA$3+AA$3,"")</f>
        <v/>
      </c>
      <c r="AB39" s="44"/>
      <c r="AC39" s="21" t="str">
        <f>IF(AB39&gt;0,(AB$3-AB39)*AC$3+AC$3,"")</f>
        <v/>
      </c>
      <c r="AD39" s="44"/>
      <c r="AE39" s="21" t="str">
        <f>IF(AD39&gt;0,(AD$3-AD39)*AE$3+AE$3,"")</f>
        <v/>
      </c>
      <c r="AF39" s="44"/>
      <c r="AG39" s="21" t="str">
        <f>IF(AF39&gt;0,(AF$3-AF39)*AG$3+AG$3,"")</f>
        <v/>
      </c>
      <c r="AH39" s="44"/>
      <c r="AI39" s="21" t="str">
        <f>IF(AH39&gt;0,(AH$3-AH39)*AI$3+AI$3,"")</f>
        <v/>
      </c>
      <c r="AJ39" s="44"/>
      <c r="AK39" s="21" t="str">
        <f>IF(AJ39&gt;0,(AJ$3-AJ39)*AK$3+AK$3,"")</f>
        <v/>
      </c>
      <c r="AL39" s="44"/>
      <c r="AM39" s="21" t="str">
        <f>IF(AL39&gt;0,(AL$3-AL39)*AM$3+AM$3,"")</f>
        <v/>
      </c>
      <c r="AN39" s="44"/>
      <c r="AO39" s="21" t="str">
        <f>IF(AN39&gt;0,(AN$3-AN39)*AO$3+AO$3,"")</f>
        <v/>
      </c>
      <c r="AP39" s="44"/>
      <c r="AQ39" s="21" t="str">
        <f>IF(AP39&gt;0,(AP$3-AP39)*AQ$3+AQ$3,"")</f>
        <v/>
      </c>
      <c r="AR39" s="44"/>
      <c r="AS39" s="21" t="str">
        <f>IF(AR39&gt;0,(AR$3-AR39)*AS$3+AS$3,"")</f>
        <v/>
      </c>
      <c r="AT39" s="45"/>
      <c r="AU39" s="21" t="str">
        <f>IF(AT39&gt;0,(AT$3-AT39)*AU$3+AU$3,"")</f>
        <v/>
      </c>
      <c r="AV39" s="45"/>
      <c r="AW39" s="21" t="str">
        <f>IF(AV39&gt;0,(AV$3-AV39)*AW$3+AW$3,"")</f>
        <v/>
      </c>
      <c r="AX39" s="45"/>
      <c r="AY39" s="21" t="str">
        <f>IF(AX39&gt;0,(AX$3-AX39)*AY$3+AY$3,"")</f>
        <v/>
      </c>
      <c r="AZ39" s="188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  <c r="DW39" s="189"/>
      <c r="DX39" s="189"/>
      <c r="DY39" s="189"/>
      <c r="DZ39" s="189"/>
      <c r="EA39" s="189"/>
      <c r="EB39" s="189"/>
      <c r="EC39" s="189"/>
      <c r="ED39" s="189"/>
      <c r="EE39" s="189"/>
      <c r="EF39" s="189"/>
      <c r="EG39" s="189"/>
      <c r="EH39" s="189"/>
      <c r="EI39" s="189"/>
      <c r="EJ39" s="189"/>
      <c r="EK39" s="189"/>
      <c r="EL39" s="189"/>
      <c r="EM39" s="189"/>
      <c r="EN39" s="18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  <c r="FW39" s="189"/>
      <c r="FX39" s="189"/>
      <c r="FY39" s="189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  <c r="GT39" s="189"/>
      <c r="GU39" s="189"/>
      <c r="GV39" s="189"/>
      <c r="GW39" s="189"/>
      <c r="GX39" s="189"/>
      <c r="GY39" s="189"/>
      <c r="GZ39" s="189"/>
      <c r="HA39" s="189"/>
      <c r="HB39" s="189"/>
      <c r="HC39" s="189"/>
      <c r="HD39" s="189"/>
      <c r="HE39" s="189"/>
      <c r="HF39" s="189"/>
      <c r="HG39" s="189"/>
      <c r="HH39" s="189"/>
      <c r="HI39" s="189"/>
      <c r="HJ39" s="189"/>
      <c r="HK39" s="189"/>
      <c r="HL39" s="189"/>
      <c r="HM39" s="189"/>
      <c r="HN39" s="189"/>
      <c r="HO39" s="189"/>
      <c r="HP39" s="189"/>
      <c r="HQ39" s="189"/>
      <c r="HR39" s="189"/>
      <c r="HS39" s="189"/>
      <c r="HT39" s="189"/>
      <c r="HU39" s="189"/>
      <c r="HV39" s="189"/>
      <c r="HW39" s="189"/>
      <c r="HX39" s="189"/>
      <c r="HY39" s="189"/>
      <c r="HZ39" s="189"/>
      <c r="IA39" s="189"/>
      <c r="IB39" s="189"/>
      <c r="IC39" s="189"/>
      <c r="ID39" s="189"/>
      <c r="IE39" s="189"/>
      <c r="IF39" s="189"/>
      <c r="IG39" s="189"/>
      <c r="IH39" s="189"/>
      <c r="II39" s="189"/>
      <c r="IJ39" s="189"/>
      <c r="IK39" s="189"/>
      <c r="IL39" s="189"/>
      <c r="IM39" s="189"/>
      <c r="IN39" s="189"/>
      <c r="IO39" s="189"/>
      <c r="IP39" s="189"/>
      <c r="IQ39" s="189"/>
      <c r="IR39" s="189"/>
      <c r="IS39" s="189"/>
      <c r="IT39" s="189"/>
      <c r="IU39" s="189"/>
      <c r="IV39" s="189"/>
      <c r="IW39" s="189"/>
      <c r="IX39" s="189"/>
      <c r="IY39" s="189"/>
      <c r="IZ39" s="189"/>
      <c r="JA39" s="189"/>
      <c r="JB39" s="189"/>
      <c r="JC39" s="189"/>
      <c r="JD39" s="189"/>
      <c r="JE39" s="189"/>
      <c r="JF39" s="189"/>
      <c r="JG39" s="189"/>
      <c r="JH39" s="189"/>
      <c r="JI39" s="189"/>
      <c r="JJ39" s="189"/>
      <c r="JK39" s="189"/>
      <c r="JL39" s="189"/>
      <c r="JM39" s="189"/>
      <c r="JN39" s="189"/>
      <c r="JO39" s="189"/>
      <c r="JP39" s="189"/>
      <c r="JQ39" s="189"/>
      <c r="JR39" s="189"/>
      <c r="JS39" s="189"/>
      <c r="JT39" s="189"/>
      <c r="JU39" s="189"/>
      <c r="JV39" s="189"/>
      <c r="JW39" s="189"/>
      <c r="JX39" s="189"/>
      <c r="JY39" s="189"/>
      <c r="JZ39" s="189"/>
      <c r="KA39" s="189"/>
      <c r="KB39" s="189"/>
      <c r="KC39" s="189"/>
      <c r="KD39" s="189"/>
      <c r="KE39" s="189"/>
      <c r="KF39" s="189"/>
      <c r="KG39" s="189"/>
      <c r="KH39" s="189"/>
      <c r="KI39" s="189"/>
      <c r="KJ39" s="189"/>
      <c r="KK39" s="189"/>
      <c r="KL39" s="189"/>
      <c r="KM39" s="189"/>
      <c r="KN39" s="189"/>
      <c r="KO39" s="189"/>
      <c r="KP39" s="189"/>
      <c r="KQ39" s="189"/>
      <c r="KR39" s="189"/>
      <c r="KS39" s="189"/>
      <c r="KT39" s="189"/>
      <c r="KU39" s="189"/>
      <c r="KV39" s="189"/>
      <c r="KW39" s="189"/>
      <c r="KX39" s="189"/>
      <c r="KY39" s="189"/>
      <c r="KZ39" s="189"/>
      <c r="LA39" s="189"/>
      <c r="LB39" s="189"/>
      <c r="LC39" s="189"/>
      <c r="LD39" s="189"/>
      <c r="LE39" s="189"/>
      <c r="LF39" s="189"/>
      <c r="LG39" s="189"/>
      <c r="LH39" s="189"/>
      <c r="LI39" s="189"/>
      <c r="LJ39" s="189"/>
      <c r="LK39" s="189"/>
      <c r="LL39" s="189"/>
      <c r="LM39" s="189"/>
      <c r="LN39" s="189"/>
      <c r="LO39" s="189"/>
      <c r="LP39" s="189"/>
      <c r="LQ39" s="189"/>
      <c r="LR39" s="189"/>
      <c r="LS39" s="189"/>
      <c r="LT39" s="189"/>
      <c r="LU39" s="189"/>
      <c r="LV39" s="189"/>
      <c r="LW39" s="189"/>
      <c r="LX39" s="189"/>
      <c r="LY39" s="189"/>
      <c r="LZ39" s="189"/>
      <c r="MA39" s="189"/>
      <c r="MB39" s="189"/>
      <c r="MC39" s="189"/>
      <c r="MD39" s="189"/>
      <c r="ME39" s="189"/>
      <c r="MF39" s="189"/>
      <c r="MG39" s="189"/>
      <c r="MH39" s="189"/>
      <c r="MI39" s="189"/>
      <c r="MJ39" s="189"/>
      <c r="MK39" s="189"/>
      <c r="ML39" s="189"/>
      <c r="MM39" s="189"/>
      <c r="MN39" s="189"/>
      <c r="MO39" s="189"/>
      <c r="MP39" s="189"/>
      <c r="MQ39" s="189"/>
      <c r="MR39" s="189"/>
      <c r="MS39" s="189"/>
      <c r="MT39" s="189"/>
      <c r="MU39" s="189"/>
      <c r="MV39" s="189"/>
      <c r="MW39" s="189"/>
      <c r="MX39" s="189"/>
      <c r="MY39" s="189"/>
      <c r="MZ39" s="189"/>
      <c r="NA39" s="189"/>
      <c r="NB39" s="189"/>
      <c r="NC39" s="189"/>
      <c r="ND39" s="189"/>
      <c r="NE39" s="189"/>
      <c r="NF39" s="189"/>
      <c r="NG39" s="189"/>
      <c r="NH39" s="189"/>
      <c r="NI39" s="189"/>
      <c r="NJ39" s="189"/>
      <c r="NK39" s="189"/>
      <c r="NL39" s="189"/>
      <c r="NM39" s="189"/>
      <c r="NN39" s="189"/>
      <c r="NO39" s="189"/>
      <c r="NP39" s="189"/>
      <c r="NQ39" s="189"/>
      <c r="NR39" s="189"/>
      <c r="NS39" s="189"/>
      <c r="NT39" s="189"/>
      <c r="NU39" s="189"/>
      <c r="NV39" s="189"/>
      <c r="NW39" s="189"/>
      <c r="NX39" s="189"/>
      <c r="NY39" s="189"/>
      <c r="NZ39" s="189"/>
      <c r="OA39" s="189"/>
      <c r="OB39" s="189"/>
      <c r="OC39" s="189"/>
      <c r="OD39" s="189"/>
      <c r="OE39" s="189"/>
      <c r="OF39" s="189"/>
      <c r="OG39" s="189"/>
      <c r="OH39" s="189"/>
      <c r="OI39" s="189"/>
      <c r="OJ39" s="189"/>
      <c r="OK39" s="189"/>
      <c r="OL39" s="189"/>
      <c r="OM39" s="189"/>
      <c r="ON39" s="189"/>
      <c r="OO39" s="189"/>
      <c r="OP39" s="189"/>
      <c r="OQ39" s="189"/>
      <c r="OR39" s="189"/>
      <c r="OS39" s="189"/>
      <c r="OT39" s="189"/>
      <c r="OU39" s="189"/>
      <c r="OV39" s="189"/>
      <c r="OW39" s="189"/>
      <c r="OX39" s="189"/>
      <c r="OY39" s="189"/>
      <c r="OZ39" s="189"/>
      <c r="PA39" s="189"/>
      <c r="PB39" s="189"/>
      <c r="PC39" s="189"/>
      <c r="PD39" s="189"/>
      <c r="PE39" s="189"/>
      <c r="PF39" s="189"/>
      <c r="PG39" s="189"/>
      <c r="PH39" s="189"/>
      <c r="PI39" s="189"/>
      <c r="PJ39" s="189"/>
      <c r="PK39" s="189"/>
      <c r="PL39" s="189"/>
      <c r="PM39" s="189"/>
      <c r="PN39" s="189"/>
      <c r="PO39" s="189"/>
      <c r="PP39" s="189"/>
      <c r="PQ39" s="189"/>
      <c r="PR39" s="189"/>
      <c r="PS39" s="189"/>
      <c r="PT39" s="189"/>
      <c r="PU39" s="189"/>
      <c r="PV39" s="189"/>
      <c r="PW39" s="189"/>
      <c r="PX39" s="189"/>
    </row>
    <row r="40" spans="1:440" x14ac:dyDescent="0.25">
      <c r="A40" s="181"/>
      <c r="B40" s="182"/>
      <c r="C40" s="183"/>
      <c r="D40" s="183"/>
      <c r="E40" s="226"/>
      <c r="F40" s="227"/>
      <c r="G40" s="228"/>
      <c r="H40" s="181"/>
      <c r="I40" s="229">
        <f>SUM(K40,M40,O40,Q40,S40,U40,W40,Y40,AA40,AC40,AE40,AG40,AI40,AK40,AM40,AO40,AQ40,AS40,AU40,AW40,AY40)</f>
        <v>0</v>
      </c>
      <c r="J40" s="230"/>
      <c r="K40" s="229" t="str">
        <f>IF(J40&gt;0,(J$3-J40)*K$3+K$3,"")</f>
        <v/>
      </c>
      <c r="L40" s="230"/>
      <c r="M40" s="229" t="str">
        <f>IF(L40&gt;0,(L$3-L40)*M$3+M$3,"")</f>
        <v/>
      </c>
      <c r="N40" s="232"/>
      <c r="O40" s="229" t="str">
        <f>IF(N40&gt;0,(N$3-N40)*O$3+O$3,"")</f>
        <v/>
      </c>
      <c r="P40" s="232"/>
      <c r="Q40" s="229" t="str">
        <f>IF(P40&gt;0,(P$3-P40)*Q$3+Q$3,"")</f>
        <v/>
      </c>
      <c r="R40" s="232"/>
      <c r="S40" s="229" t="str">
        <f>IF(R40&gt;0,(R$3-R40)*S$3+S$3,"")</f>
        <v/>
      </c>
      <c r="T40" s="231"/>
      <c r="U40" s="229" t="str">
        <f>IF(T40&gt;0,(T$3-T40)*U$3+U$3,"")</f>
        <v/>
      </c>
      <c r="V40" s="231"/>
      <c r="W40" s="229" t="str">
        <f>IF(V40&gt;0,(V$3-V40)*W$3+W$3,"")</f>
        <v/>
      </c>
      <c r="X40" s="231"/>
      <c r="Y40" s="229" t="str">
        <f>IF(X40&gt;0,(X$3-X40)*Y$3+Y$3,"")</f>
        <v/>
      </c>
      <c r="Z40" s="231"/>
      <c r="AA40" s="229" t="str">
        <f>IF(Z40&gt;0,(Z$3-Z40)*AA$3+AA$3,"")</f>
        <v/>
      </c>
      <c r="AB40" s="231"/>
      <c r="AC40" s="229" t="str">
        <f>IF(AB40&gt;0,(AB$3-AB40)*AC$3+AC$3,"")</f>
        <v/>
      </c>
      <c r="AD40" s="231"/>
      <c r="AE40" s="229" t="str">
        <f>IF(AD40&gt;0,(AD$3-AD40)*AE$3+AE$3,"")</f>
        <v/>
      </c>
      <c r="AF40" s="231"/>
      <c r="AG40" s="229" t="str">
        <f>IF(AF40&gt;0,(AF$3-AF40)*AG$3+AG$3,"")</f>
        <v/>
      </c>
      <c r="AH40" s="231"/>
      <c r="AI40" s="229" t="str">
        <f>IF(AH40&gt;0,(AH$3-AH40)*AI$3+AI$3,"")</f>
        <v/>
      </c>
      <c r="AJ40" s="231"/>
      <c r="AK40" s="229" t="str">
        <f>IF(AJ40&gt;0,(AJ$3-AJ40)*AK$3+AK$3,"")</f>
        <v/>
      </c>
      <c r="AL40" s="231"/>
      <c r="AM40" s="229" t="str">
        <f>IF(AL40&gt;0,(AL$3-AL40)*AM$3+AM$3,"")</f>
        <v/>
      </c>
      <c r="AN40" s="231"/>
      <c r="AO40" s="229" t="str">
        <f>IF(AN40&gt;0,(AN$3-AN40)*AO$3+AO$3,"")</f>
        <v/>
      </c>
      <c r="AP40" s="231"/>
      <c r="AQ40" s="229" t="str">
        <f>IF(AP40&gt;0,(AP$3-AP40)*AQ$3+AQ$3,"")</f>
        <v/>
      </c>
      <c r="AR40" s="231"/>
      <c r="AS40" s="229" t="str">
        <f>IF(AR40&gt;0,(AR$3-AR40)*AS$3+AS$3,"")</f>
        <v/>
      </c>
      <c r="AT40" s="232"/>
      <c r="AU40" s="229" t="str">
        <f>IF(AT40&gt;0,(AT$3-AT40)*AU$3+AU$3,"")</f>
        <v/>
      </c>
      <c r="AV40" s="232"/>
      <c r="AW40" s="229" t="str">
        <f>IF(AV40&gt;0,(AV$3-AV40)*AW$3+AW$3,"")</f>
        <v/>
      </c>
      <c r="AX40" s="232"/>
      <c r="AY40" s="229" t="str">
        <f>IF(AX40&gt;0,(AX$3-AX40)*AY$3+AY$3,"")</f>
        <v/>
      </c>
      <c r="AZ40" s="221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  <c r="IW40" s="222"/>
      <c r="IX40" s="222"/>
      <c r="IY40" s="222"/>
      <c r="IZ40" s="222"/>
      <c r="JA40" s="222"/>
      <c r="JB40" s="222"/>
      <c r="JC40" s="222"/>
      <c r="JD40" s="222"/>
      <c r="JE40" s="222"/>
      <c r="JF40" s="222"/>
      <c r="JG40" s="222"/>
      <c r="JH40" s="222"/>
      <c r="JI40" s="222"/>
      <c r="JJ40" s="222"/>
      <c r="JK40" s="222"/>
      <c r="JL40" s="222"/>
      <c r="JM40" s="222"/>
      <c r="JN40" s="222"/>
      <c r="JO40" s="222"/>
      <c r="JP40" s="222"/>
      <c r="JQ40" s="222"/>
      <c r="JR40" s="222"/>
      <c r="JS40" s="222"/>
      <c r="JT40" s="222"/>
      <c r="JU40" s="222"/>
      <c r="JV40" s="222"/>
      <c r="JW40" s="222"/>
      <c r="JX40" s="222"/>
      <c r="JY40" s="222"/>
      <c r="JZ40" s="222"/>
      <c r="KA40" s="222"/>
      <c r="KB40" s="222"/>
      <c r="KC40" s="222"/>
      <c r="KD40" s="222"/>
      <c r="KE40" s="222"/>
      <c r="KF40" s="222"/>
      <c r="KG40" s="222"/>
      <c r="KH40" s="222"/>
      <c r="KI40" s="222"/>
      <c r="KJ40" s="222"/>
      <c r="KK40" s="222"/>
      <c r="KL40" s="222"/>
      <c r="KM40" s="222"/>
      <c r="KN40" s="222"/>
      <c r="KO40" s="222"/>
      <c r="KP40" s="222"/>
      <c r="KQ40" s="222"/>
      <c r="KR40" s="222"/>
      <c r="KS40" s="222"/>
      <c r="KT40" s="222"/>
      <c r="KU40" s="222"/>
      <c r="KV40" s="222"/>
      <c r="KW40" s="222"/>
      <c r="KX40" s="222"/>
      <c r="KY40" s="222"/>
      <c r="KZ40" s="222"/>
      <c r="LA40" s="222"/>
      <c r="LB40" s="222"/>
      <c r="LC40" s="222"/>
      <c r="LD40" s="222"/>
      <c r="LE40" s="222"/>
      <c r="LF40" s="222"/>
      <c r="LG40" s="222"/>
      <c r="LH40" s="222"/>
      <c r="LI40" s="222"/>
      <c r="LJ40" s="222"/>
      <c r="LK40" s="222"/>
      <c r="LL40" s="222"/>
      <c r="LM40" s="222"/>
      <c r="LN40" s="222"/>
      <c r="LO40" s="222"/>
      <c r="LP40" s="222"/>
      <c r="LQ40" s="222"/>
      <c r="LR40" s="222"/>
      <c r="LS40" s="222"/>
      <c r="LT40" s="222"/>
      <c r="LU40" s="222"/>
      <c r="LV40" s="222"/>
      <c r="LW40" s="222"/>
      <c r="LX40" s="222"/>
      <c r="LY40" s="222"/>
      <c r="LZ40" s="222"/>
      <c r="MA40" s="222"/>
      <c r="MB40" s="222"/>
      <c r="MC40" s="222"/>
      <c r="MD40" s="222"/>
      <c r="ME40" s="222"/>
      <c r="MF40" s="222"/>
      <c r="MG40" s="222"/>
      <c r="MH40" s="222"/>
      <c r="MI40" s="222"/>
      <c r="MJ40" s="222"/>
      <c r="MK40" s="222"/>
      <c r="ML40" s="222"/>
      <c r="MM40" s="222"/>
      <c r="MN40" s="222"/>
      <c r="MO40" s="222"/>
      <c r="MP40" s="222"/>
      <c r="MQ40" s="222"/>
      <c r="MR40" s="222"/>
      <c r="MS40" s="222"/>
      <c r="MT40" s="222"/>
      <c r="MU40" s="222"/>
      <c r="MV40" s="222"/>
      <c r="MW40" s="222"/>
      <c r="MX40" s="222"/>
      <c r="MY40" s="222"/>
      <c r="MZ40" s="222"/>
      <c r="NA40" s="222"/>
      <c r="NB40" s="222"/>
      <c r="NC40" s="222"/>
      <c r="ND40" s="222"/>
      <c r="NE40" s="222"/>
      <c r="NF40" s="222"/>
      <c r="NG40" s="222"/>
      <c r="NH40" s="222"/>
      <c r="NI40" s="222"/>
      <c r="NJ40" s="222"/>
      <c r="NK40" s="222"/>
      <c r="NL40" s="222"/>
      <c r="NM40" s="222"/>
      <c r="NN40" s="222"/>
      <c r="NO40" s="222"/>
      <c r="NP40" s="222"/>
      <c r="NQ40" s="222"/>
      <c r="NR40" s="222"/>
      <c r="NS40" s="222"/>
      <c r="NT40" s="222"/>
      <c r="NU40" s="222"/>
      <c r="NV40" s="222"/>
      <c r="NW40" s="222"/>
      <c r="NX40" s="222"/>
      <c r="NY40" s="222"/>
      <c r="NZ40" s="222"/>
      <c r="OA40" s="222"/>
      <c r="OB40" s="222"/>
      <c r="OC40" s="222"/>
      <c r="OD40" s="222"/>
      <c r="OE40" s="222"/>
      <c r="OF40" s="222"/>
      <c r="OG40" s="222"/>
      <c r="OH40" s="222"/>
      <c r="OI40" s="222"/>
      <c r="OJ40" s="222"/>
      <c r="OK40" s="222"/>
      <c r="OL40" s="222"/>
      <c r="OM40" s="222"/>
      <c r="ON40" s="222"/>
      <c r="OO40" s="222"/>
      <c r="OP40" s="222"/>
      <c r="OQ40" s="222"/>
      <c r="OR40" s="222"/>
      <c r="OS40" s="222"/>
      <c r="OT40" s="222"/>
      <c r="OU40" s="222"/>
      <c r="OV40" s="222"/>
      <c r="OW40" s="222"/>
      <c r="OX40" s="222"/>
      <c r="OY40" s="222"/>
      <c r="OZ40" s="222"/>
      <c r="PA40" s="222"/>
      <c r="PB40" s="222"/>
      <c r="PC40" s="222"/>
      <c r="PD40" s="222"/>
      <c r="PE40" s="222"/>
      <c r="PF40" s="222"/>
      <c r="PG40" s="222"/>
      <c r="PH40" s="222"/>
      <c r="PI40" s="222"/>
      <c r="PJ40" s="222"/>
      <c r="PK40" s="222"/>
      <c r="PL40" s="222"/>
      <c r="PM40" s="222"/>
      <c r="PN40" s="222"/>
      <c r="PO40" s="222"/>
      <c r="PP40" s="222"/>
      <c r="PQ40" s="222"/>
      <c r="PR40" s="222"/>
      <c r="PS40" s="222"/>
      <c r="PT40" s="222"/>
      <c r="PU40" s="222"/>
      <c r="PV40" s="222"/>
      <c r="PW40" s="222"/>
      <c r="PX40" s="222"/>
    </row>
    <row r="41" spans="1:440" x14ac:dyDescent="0.25">
      <c r="A41" s="28"/>
      <c r="B41" s="61"/>
      <c r="C41" s="20"/>
      <c r="D41" s="20"/>
      <c r="E41" s="36"/>
      <c r="F41" s="48"/>
      <c r="G41" s="49"/>
      <c r="H41" s="28"/>
      <c r="I41" s="21">
        <f>SUM(K41,M41,O41,Q41,S41,U41,W41,Y41,AA41,AC41,AE41,AG41,AI41,AK41,AM41,AO41,AQ41,AS41,AU41,AW41,AY41)</f>
        <v>0</v>
      </c>
      <c r="J41" s="39"/>
      <c r="K41" s="21" t="str">
        <f>IF(J41&gt;0,(J$3-J41)*K$3+K$3,"")</f>
        <v/>
      </c>
      <c r="L41" s="39"/>
      <c r="M41" s="21" t="str">
        <f>IF(L41&gt;0,(L$3-L41)*M$3+M$3,"")</f>
        <v/>
      </c>
      <c r="N41" s="45"/>
      <c r="O41" s="21" t="str">
        <f>IF(N41&gt;0,(N$3-N41)*O$3+O$3,"")</f>
        <v/>
      </c>
      <c r="P41" s="45"/>
      <c r="Q41" s="21" t="str">
        <f>IF(P41&gt;0,(P$3-P41)*Q$3+Q$3,"")</f>
        <v/>
      </c>
      <c r="R41" s="44"/>
      <c r="S41" s="21" t="str">
        <f>IF(R41&gt;0,(R$3-R41)*S$3+S$3,"")</f>
        <v/>
      </c>
      <c r="T41" s="45"/>
      <c r="U41" s="21" t="str">
        <f>IF(T41&gt;0,(T$3-T41)*U$3+U$3,"")</f>
        <v/>
      </c>
      <c r="V41" s="45"/>
      <c r="W41" s="21" t="str">
        <f>IF(V41&gt;0,(V$3-V41)*W$3+W$3,"")</f>
        <v/>
      </c>
      <c r="X41" s="45"/>
      <c r="Y41" s="21" t="str">
        <f>IF(X41&gt;0,(X$3-X41)*Y$3+Y$3,"")</f>
        <v/>
      </c>
      <c r="Z41" s="45"/>
      <c r="AA41" s="21" t="str">
        <f>IF(Z41&gt;0,(Z$3-Z41)*AA$3+AA$3,"")</f>
        <v/>
      </c>
      <c r="AB41" s="45"/>
      <c r="AC41" s="21" t="str">
        <f>IF(AB41&gt;0,(AB$3-AB41)*AC$3+AC$3,"")</f>
        <v/>
      </c>
      <c r="AD41" s="45"/>
      <c r="AE41" s="21" t="str">
        <f>IF(AD41&gt;0,(AD$3-AD41)*AE$3+AE$3,"")</f>
        <v/>
      </c>
      <c r="AF41" s="45"/>
      <c r="AG41" s="21" t="str">
        <f>IF(AF41&gt;0,(AF$3-AF41)*AG$3+AG$3,"")</f>
        <v/>
      </c>
      <c r="AH41" s="45"/>
      <c r="AI41" s="21" t="str">
        <f>IF(AH41&gt;0,(AH$3-AH41)*AI$3+AI$3,"")</f>
        <v/>
      </c>
      <c r="AJ41" s="45"/>
      <c r="AK41" s="21" t="str">
        <f>IF(AJ41&gt;0,(AJ$3-AJ41)*AK$3+AK$3,"")</f>
        <v/>
      </c>
      <c r="AL41" s="45"/>
      <c r="AM41" s="21" t="str">
        <f>IF(AL41&gt;0,(AL$3-AL41)*AM$3+AM$3,"")</f>
        <v/>
      </c>
      <c r="AN41" s="45"/>
      <c r="AO41" s="21" t="str">
        <f>IF(AN41&gt;0,(AN$3-AN41)*AO$3+AO$3,"")</f>
        <v/>
      </c>
      <c r="AP41" s="45"/>
      <c r="AQ41" s="21" t="str">
        <f>IF(AP41&gt;0,(AP$3-AP41)*AQ$3+AQ$3,"")</f>
        <v/>
      </c>
      <c r="AR41" s="45"/>
      <c r="AS41" s="21" t="str">
        <f>IF(AR41&gt;0,(AR$3-AR41)*AS$3+AS$3,"")</f>
        <v/>
      </c>
      <c r="AT41" s="45"/>
      <c r="AU41" s="21" t="str">
        <f>IF(AT41&gt;0,(AT$3-AT41)*AU$3+AU$3,"")</f>
        <v/>
      </c>
      <c r="AV41" s="45"/>
      <c r="AW41" s="21" t="str">
        <f>IF(AV41&gt;0,(AV$3-AV41)*AW$3+AW$3,"")</f>
        <v/>
      </c>
      <c r="AX41" s="45"/>
      <c r="AY41" s="21" t="str">
        <f>IF(AX41&gt;0,(AX$3-AX41)*AY$3+AY$3,"")</f>
        <v/>
      </c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</row>
    <row r="42" spans="1:440" ht="15.75" thickBot="1" x14ac:dyDescent="0.3">
      <c r="A42" s="150"/>
      <c r="B42" s="151"/>
      <c r="C42" s="152"/>
      <c r="D42" s="152"/>
      <c r="E42" s="153"/>
      <c r="F42" s="154"/>
      <c r="G42" s="180"/>
      <c r="H42" s="150"/>
      <c r="I42" s="156">
        <f>SUM(K42,M42,O42,Q42,S42,U42,W42,Y42,AA42,AC42,AE42,AG42,AI42,AK42,AM42,AO42,AQ42,AS42,AU42,AW42,AY42)</f>
        <v>0</v>
      </c>
      <c r="J42" s="157"/>
      <c r="K42" s="156" t="str">
        <f>IF(J42&gt;0,(J$3-J42)*K$3+K$3,"")</f>
        <v/>
      </c>
      <c r="L42" s="157"/>
      <c r="M42" s="156" t="str">
        <f>IF(L42&gt;0,(L$3-L42)*M$3+M$3,"")</f>
        <v/>
      </c>
      <c r="N42" s="158"/>
      <c r="O42" s="156" t="str">
        <f>IF(N42&gt;0,(N$3-N42)*O$3+O$3,"")</f>
        <v/>
      </c>
      <c r="P42" s="158"/>
      <c r="Q42" s="156" t="str">
        <f>IF(P42&gt;0,(P$3-P42)*Q$3+Q$3,"")</f>
        <v/>
      </c>
      <c r="R42" s="158"/>
      <c r="S42" s="156" t="str">
        <f>IF(R42&gt;0,(R$3-R42)*S$3+S$3,"")</f>
        <v/>
      </c>
      <c r="T42" s="160"/>
      <c r="U42" s="156" t="str">
        <f>IF(T42&gt;0,(T$3-T42)*U$3+U$3,"")</f>
        <v/>
      </c>
      <c r="V42" s="160"/>
      <c r="W42" s="156" t="str">
        <f>IF(V42&gt;0,(V$3-V42)*W$3+W$3,"")</f>
        <v/>
      </c>
      <c r="X42" s="160"/>
      <c r="Y42" s="156" t="str">
        <f>IF(X42&gt;0,(X$3-X42)*Y$3+Y$3,"")</f>
        <v/>
      </c>
      <c r="Z42" s="160"/>
      <c r="AA42" s="156" t="str">
        <f>IF(Z42&gt;0,(Z$3-Z42)*AA$3+AA$3,"")</f>
        <v/>
      </c>
      <c r="AB42" s="160"/>
      <c r="AC42" s="156" t="str">
        <f>IF(AB42&gt;0,(AB$3-AB42)*AC$3+AC$3,"")</f>
        <v/>
      </c>
      <c r="AD42" s="160"/>
      <c r="AE42" s="156" t="str">
        <f>IF(AD42&gt;0,(AD$3-AD42)*AE$3+AE$3,"")</f>
        <v/>
      </c>
      <c r="AF42" s="160"/>
      <c r="AG42" s="156" t="str">
        <f>IF(AF42&gt;0,(AF$3-AF42)*AG$3+AG$3,"")</f>
        <v/>
      </c>
      <c r="AH42" s="160"/>
      <c r="AI42" s="156" t="str">
        <f>IF(AH42&gt;0,(AH$3-AH42)*AI$3+AI$3,"")</f>
        <v/>
      </c>
      <c r="AJ42" s="160"/>
      <c r="AK42" s="156" t="str">
        <f>IF(AJ42&gt;0,(AJ$3-AJ42)*AK$3+AK$3,"")</f>
        <v/>
      </c>
      <c r="AL42" s="160"/>
      <c r="AM42" s="156" t="str">
        <f>IF(AL42&gt;0,(AL$3-AL42)*AM$3+AM$3,"")</f>
        <v/>
      </c>
      <c r="AN42" s="160"/>
      <c r="AO42" s="156" t="str">
        <f>IF(AN42&gt;0,(AN$3-AN42)*AO$3+AO$3,"")</f>
        <v/>
      </c>
      <c r="AP42" s="160"/>
      <c r="AQ42" s="156" t="str">
        <f>IF(AP42&gt;0,(AP$3-AP42)*AQ$3+AQ$3,"")</f>
        <v/>
      </c>
      <c r="AR42" s="160"/>
      <c r="AS42" s="156" t="str">
        <f>IF(AR42&gt;0,(AR$3-AR42)*AS$3+AS$3,"")</f>
        <v/>
      </c>
      <c r="AT42" s="158"/>
      <c r="AU42" s="156" t="str">
        <f>IF(AT42&gt;0,(AT$3-AT42)*AU$3+AU$3,"")</f>
        <v/>
      </c>
      <c r="AV42" s="158"/>
      <c r="AW42" s="156" t="str">
        <f>IF(AV42&gt;0,(AV$3-AV42)*AW$3+AW$3,"")</f>
        <v/>
      </c>
      <c r="AX42" s="158"/>
      <c r="AY42" s="156" t="str">
        <f>IF(AX42&gt;0,(AX$3-AX42)*AY$3+AY$3,"")</f>
        <v/>
      </c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</row>
    <row r="43" spans="1:440" s="147" customFormat="1" x14ac:dyDescent="0.25">
      <c r="A43" s="135"/>
      <c r="B43" s="136"/>
      <c r="C43" s="137"/>
      <c r="D43" s="137"/>
      <c r="E43" s="138"/>
      <c r="F43" s="139"/>
      <c r="G43" s="162"/>
      <c r="H43" s="140"/>
      <c r="I43" s="141">
        <f>SUM(K43,M43,O43,Q43,S43,U43,W43,Y43,AA43,AC43,AE43,AG43,AI43,AK43,AM43,AO43,AQ43,AS43,AU43,AW43,AY43)</f>
        <v>0</v>
      </c>
      <c r="J43" s="142"/>
      <c r="K43" s="141" t="str">
        <f>IF(J43&gt;0,(J$3-J43)*K$3+K$3,"")</f>
        <v/>
      </c>
      <c r="L43" s="142"/>
      <c r="M43" s="141" t="str">
        <f>IF(L43&gt;0,(L$3-L43)*M$3+M$3,"")</f>
        <v/>
      </c>
      <c r="N43" s="143"/>
      <c r="O43" s="141" t="str">
        <f>IF(N43&gt;0,(N$3-N43)*O$3+O$3,"")</f>
        <v/>
      </c>
      <c r="P43" s="143"/>
      <c r="Q43" s="141" t="str">
        <f>IF(P43&gt;0,(P$3-P43)*Q$3+Q$3,"")</f>
        <v/>
      </c>
      <c r="R43" s="143"/>
      <c r="S43" s="141" t="str">
        <f>IF(R43&gt;0,(R$3-R43)*S$3+S$3,"")</f>
        <v/>
      </c>
      <c r="T43" s="143"/>
      <c r="U43" s="141" t="str">
        <f>IF(T43&gt;0,(T$3-T43)*U$3+U$3,"")</f>
        <v/>
      </c>
      <c r="V43" s="143"/>
      <c r="W43" s="141" t="str">
        <f>IF(V43&gt;0,(V$3-V43)*W$3+W$3,"")</f>
        <v/>
      </c>
      <c r="X43" s="143"/>
      <c r="Y43" s="141" t="str">
        <f>IF(X43&gt;0,(X$3-X43)*Y$3+Y$3,"")</f>
        <v/>
      </c>
      <c r="Z43" s="143"/>
      <c r="AA43" s="141" t="str">
        <f>IF(Z43&gt;0,(Z$3-Z43)*AA$3+AA$3,"")</f>
        <v/>
      </c>
      <c r="AB43" s="143"/>
      <c r="AC43" s="141" t="str">
        <f>IF(AB43&gt;0,(AB$3-AB43)*AC$3+AC$3,"")</f>
        <v/>
      </c>
      <c r="AD43" s="143"/>
      <c r="AE43" s="141" t="str">
        <f>IF(AD43&gt;0,(AD$3-AD43)*AE$3+AE$3,"")</f>
        <v/>
      </c>
      <c r="AF43" s="143"/>
      <c r="AG43" s="141" t="str">
        <f>IF(AF43&gt;0,(AF$3-AF43)*AG$3+AG$3,"")</f>
        <v/>
      </c>
      <c r="AH43" s="143"/>
      <c r="AI43" s="141" t="str">
        <f>IF(AH43&gt;0,(AH$3-AH43)*AI$3+AI$3,"")</f>
        <v/>
      </c>
      <c r="AJ43" s="143"/>
      <c r="AK43" s="141" t="str">
        <f>IF(AJ43&gt;0,(AJ$3-AJ43)*AK$3+AK$3,"")</f>
        <v/>
      </c>
      <c r="AL43" s="143"/>
      <c r="AM43" s="141" t="str">
        <f>IF(AL43&gt;0,(AL$3-AL43)*AM$3+AM$3,"")</f>
        <v/>
      </c>
      <c r="AN43" s="143"/>
      <c r="AO43" s="141" t="str">
        <f>IF(AN43&gt;0,(AN$3-AN43)*AO$3+AO$3,"")</f>
        <v/>
      </c>
      <c r="AP43" s="143"/>
      <c r="AQ43" s="141" t="str">
        <f>IF(AP43&gt;0,(AP$3-AP43)*AQ$3+AQ$3,"")</f>
        <v/>
      </c>
      <c r="AR43" s="143"/>
      <c r="AS43" s="141" t="str">
        <f>IF(AR43&gt;0,(AR$3-AR43)*AS$3+AS$3,"")</f>
        <v/>
      </c>
      <c r="AT43" s="145"/>
      <c r="AU43" s="141" t="str">
        <f>IF(AT43&gt;0,(AT$3-AT43)*AU$3+AU$3,"")</f>
        <v/>
      </c>
      <c r="AV43" s="145"/>
      <c r="AW43" s="141" t="str">
        <f>IF(AV43&gt;0,(AV$3-AV43)*AW$3+AW$3,"")</f>
        <v/>
      </c>
      <c r="AX43" s="145"/>
      <c r="AY43" s="141" t="str">
        <f>IF(AX43&gt;0,(AX$3-AX43)*AY$3+AY$3,"")</f>
        <v/>
      </c>
      <c r="AZ43" s="146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3"/>
      <c r="DM43" s="163"/>
      <c r="DN43" s="163"/>
      <c r="DO43" s="163"/>
      <c r="DP43" s="163"/>
      <c r="DQ43" s="163"/>
      <c r="DR43" s="163"/>
      <c r="DS43" s="163"/>
      <c r="DT43" s="163"/>
      <c r="DU43" s="163"/>
      <c r="DV43" s="163"/>
      <c r="DW43" s="163"/>
      <c r="DX43" s="163"/>
      <c r="DY43" s="163"/>
      <c r="DZ43" s="163"/>
      <c r="EA43" s="163"/>
      <c r="EB43" s="163"/>
      <c r="EC43" s="163"/>
      <c r="ED43" s="163"/>
      <c r="EE43" s="163"/>
      <c r="EF43" s="163"/>
      <c r="EG43" s="163"/>
      <c r="EH43" s="163"/>
      <c r="EI43" s="163"/>
      <c r="EJ43" s="163"/>
      <c r="EK43" s="163"/>
      <c r="EL43" s="163"/>
      <c r="EM43" s="163"/>
      <c r="EN43" s="163"/>
      <c r="EO43" s="163"/>
      <c r="EP43" s="163"/>
      <c r="EQ43" s="163"/>
      <c r="ER43" s="163"/>
      <c r="ES43" s="163"/>
      <c r="ET43" s="163"/>
      <c r="EU43" s="163"/>
      <c r="EV43" s="163"/>
      <c r="EW43" s="163"/>
      <c r="EX43" s="163"/>
      <c r="EY43" s="163"/>
      <c r="EZ43" s="163"/>
      <c r="FA43" s="163"/>
      <c r="FB43" s="163"/>
      <c r="FC43" s="163"/>
      <c r="FD43" s="163"/>
      <c r="FE43" s="163"/>
      <c r="FF43" s="163"/>
      <c r="FG43" s="163"/>
      <c r="FH43" s="163"/>
      <c r="FI43" s="163"/>
      <c r="FJ43" s="163"/>
      <c r="FK43" s="163"/>
      <c r="FL43" s="163"/>
      <c r="FM43" s="163"/>
      <c r="FN43" s="163"/>
      <c r="FO43" s="163"/>
      <c r="FP43" s="163"/>
      <c r="FQ43" s="163"/>
      <c r="FR43" s="163"/>
      <c r="FS43" s="163"/>
      <c r="FT43" s="163"/>
      <c r="FU43" s="163"/>
      <c r="FV43" s="163"/>
      <c r="FW43" s="163"/>
      <c r="FX43" s="163"/>
      <c r="FY43" s="163"/>
      <c r="FZ43" s="163"/>
      <c r="GA43" s="163"/>
      <c r="GB43" s="163"/>
      <c r="GC43" s="163"/>
      <c r="GD43" s="163"/>
      <c r="GE43" s="163"/>
      <c r="GF43" s="163"/>
      <c r="GG43" s="163"/>
      <c r="GH43" s="163"/>
      <c r="GI43" s="163"/>
      <c r="GJ43" s="163"/>
      <c r="GK43" s="163"/>
      <c r="GL43" s="163"/>
      <c r="GM43" s="163"/>
      <c r="GN43" s="163"/>
      <c r="GO43" s="163"/>
      <c r="GP43" s="163"/>
      <c r="GQ43" s="163"/>
      <c r="GR43" s="163"/>
      <c r="GS43" s="163"/>
      <c r="GT43" s="163"/>
      <c r="GU43" s="163"/>
      <c r="GV43" s="163"/>
      <c r="GW43" s="163"/>
      <c r="GX43" s="163"/>
      <c r="GY43" s="163"/>
      <c r="GZ43" s="163"/>
      <c r="HA43" s="163"/>
      <c r="HB43" s="163"/>
      <c r="HC43" s="163"/>
      <c r="HD43" s="163"/>
      <c r="HE43" s="163"/>
      <c r="HF43" s="163"/>
      <c r="HG43" s="163"/>
      <c r="HH43" s="163"/>
      <c r="HI43" s="163"/>
      <c r="HJ43" s="163"/>
      <c r="HK43" s="163"/>
      <c r="HL43" s="163"/>
      <c r="HM43" s="163"/>
      <c r="HN43" s="163"/>
      <c r="HO43" s="163"/>
      <c r="HP43" s="163"/>
      <c r="HQ43" s="163"/>
      <c r="HR43" s="163"/>
      <c r="HS43" s="163"/>
      <c r="HT43" s="163"/>
      <c r="HU43" s="163"/>
      <c r="HV43" s="163"/>
      <c r="HW43" s="163"/>
      <c r="HX43" s="163"/>
      <c r="HY43" s="163"/>
      <c r="HZ43" s="163"/>
      <c r="IA43" s="163"/>
      <c r="IB43" s="163"/>
      <c r="IC43" s="163"/>
      <c r="ID43" s="163"/>
      <c r="IE43" s="163"/>
      <c r="IF43" s="163"/>
      <c r="IG43" s="163"/>
      <c r="IH43" s="163"/>
      <c r="II43" s="163"/>
      <c r="IJ43" s="163"/>
      <c r="IK43" s="163"/>
      <c r="IL43" s="163"/>
      <c r="IM43" s="163"/>
      <c r="IN43" s="163"/>
      <c r="IO43" s="163"/>
      <c r="IP43" s="163"/>
      <c r="IQ43" s="163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  <c r="NI43" s="163"/>
      <c r="NJ43" s="163"/>
      <c r="NK43" s="163"/>
      <c r="NL43" s="163"/>
      <c r="NM43" s="163"/>
      <c r="NN43" s="163"/>
      <c r="NO43" s="163"/>
      <c r="NP43" s="163"/>
      <c r="NQ43" s="163"/>
      <c r="NR43" s="163"/>
      <c r="NS43" s="163"/>
      <c r="NT43" s="163"/>
      <c r="NU43" s="163"/>
      <c r="NV43" s="163"/>
      <c r="NW43" s="163"/>
      <c r="NX43" s="163"/>
      <c r="NY43" s="163"/>
      <c r="NZ43" s="163"/>
      <c r="OA43" s="163"/>
      <c r="OB43" s="163"/>
      <c r="OC43" s="163"/>
      <c r="OD43" s="163"/>
      <c r="OE43" s="163"/>
      <c r="OF43" s="163"/>
      <c r="OG43" s="163"/>
      <c r="OH43" s="163"/>
      <c r="OI43" s="163"/>
      <c r="OJ43" s="163"/>
      <c r="OK43" s="163"/>
      <c r="OL43" s="163"/>
      <c r="OM43" s="163"/>
      <c r="ON43" s="163"/>
      <c r="OO43" s="163"/>
      <c r="OP43" s="163"/>
      <c r="OQ43" s="163"/>
      <c r="OR43" s="163"/>
      <c r="OS43" s="163"/>
      <c r="OT43" s="163"/>
      <c r="OU43" s="163"/>
      <c r="OV43" s="163"/>
      <c r="OW43" s="163"/>
      <c r="OX43" s="163"/>
      <c r="OY43" s="163"/>
      <c r="OZ43" s="163"/>
      <c r="PA43" s="163"/>
      <c r="PB43" s="163"/>
      <c r="PC43" s="163"/>
      <c r="PD43" s="163"/>
      <c r="PE43" s="163"/>
      <c r="PF43" s="163"/>
      <c r="PG43" s="163"/>
      <c r="PH43" s="163"/>
      <c r="PI43" s="163"/>
      <c r="PJ43" s="163"/>
      <c r="PK43" s="163"/>
      <c r="PL43" s="163"/>
      <c r="PM43" s="163"/>
      <c r="PN43" s="163"/>
      <c r="PO43" s="163"/>
      <c r="PP43" s="163"/>
      <c r="PQ43" s="163"/>
      <c r="PR43" s="163"/>
      <c r="PS43" s="163"/>
      <c r="PT43" s="163"/>
      <c r="PU43" s="163"/>
      <c r="PV43" s="163"/>
      <c r="PW43" s="163"/>
      <c r="PX43" s="163"/>
    </row>
    <row r="44" spans="1:440" s="190" customFormat="1" x14ac:dyDescent="0.25">
      <c r="A44" s="148"/>
      <c r="B44" s="61"/>
      <c r="C44" s="20"/>
      <c r="D44" s="20"/>
      <c r="E44" s="36"/>
      <c r="F44" s="48"/>
      <c r="G44" s="49"/>
      <c r="H44" s="28"/>
      <c r="I44" s="21">
        <f>SUM(K44,M44,O44,Q44,S44,U44,W44,Y44,AA44,AC44,AE44,AG44,AI44,AK44,AM44,AO44,AQ44,AS44,AU44,AW44,AY44)</f>
        <v>0</v>
      </c>
      <c r="J44" s="39"/>
      <c r="K44" s="21" t="str">
        <f>IF(J44&gt;0,(J$3-J44)*K$3+K$3,"")</f>
        <v/>
      </c>
      <c r="L44" s="39"/>
      <c r="M44" s="21" t="str">
        <f>IF(L44&gt;0,(L$3-L44)*M$3+M$3,"")</f>
        <v/>
      </c>
      <c r="N44" s="44"/>
      <c r="O44" s="21" t="str">
        <f>IF(N44&gt;0,(N$3-N44)*O$3+O$3,"")</f>
        <v/>
      </c>
      <c r="P44" s="46"/>
      <c r="Q44" s="21" t="str">
        <f>IF(P44&gt;0,(P$3-P44)*Q$3+Q$3,"")</f>
        <v/>
      </c>
      <c r="R44" s="44"/>
      <c r="S44" s="21" t="str">
        <f>IF(R44&gt;0,(R$3-R44)*S$3+S$3,"")</f>
        <v/>
      </c>
      <c r="T44" s="45"/>
      <c r="U44" s="21" t="str">
        <f>IF(T44&gt;0,(T$3-T44)*U$3+U$3,"")</f>
        <v/>
      </c>
      <c r="V44" s="45"/>
      <c r="W44" s="21" t="str">
        <f>IF(V44&gt;0,(V$3-V44)*W$3+W$3,"")</f>
        <v/>
      </c>
      <c r="X44" s="44"/>
      <c r="Y44" s="21" t="str">
        <f>IF(X44&gt;0,(X$3-X44)*Y$3+Y$3,"")</f>
        <v/>
      </c>
      <c r="Z44" s="45"/>
      <c r="AA44" s="21" t="str">
        <f>IF(Z44&gt;0,(Z$3-Z44)*AA$3+AA$3,"")</f>
        <v/>
      </c>
      <c r="AB44" s="45"/>
      <c r="AC44" s="21" t="str">
        <f>IF(AB44&gt;0,(AB$3-AB44)*AC$3+AC$3,"")</f>
        <v/>
      </c>
      <c r="AD44" s="45"/>
      <c r="AE44" s="21" t="str">
        <f>IF(AD44&gt;0,(AD$3-AD44)*AE$3+AE$3,"")</f>
        <v/>
      </c>
      <c r="AF44" s="45"/>
      <c r="AG44" s="21" t="str">
        <f>IF(AF44&gt;0,(AF$3-AF44)*AG$3+AG$3,"")</f>
        <v/>
      </c>
      <c r="AH44" s="45"/>
      <c r="AI44" s="21" t="str">
        <f>IF(AH44&gt;0,(AH$3-AH44)*AI$3+AI$3,"")</f>
        <v/>
      </c>
      <c r="AJ44" s="45"/>
      <c r="AK44" s="21" t="str">
        <f>IF(AJ44&gt;0,(AJ$3-AJ44)*AK$3+AK$3,"")</f>
        <v/>
      </c>
      <c r="AL44" s="45"/>
      <c r="AM44" s="21" t="str">
        <f>IF(AL44&gt;0,(AL$3-AL44)*AM$3+AM$3,"")</f>
        <v/>
      </c>
      <c r="AN44" s="45"/>
      <c r="AO44" s="21" t="str">
        <f>IF(AN44&gt;0,(AN$3-AN44)*AO$3+AO$3,"")</f>
        <v/>
      </c>
      <c r="AP44" s="45"/>
      <c r="AQ44" s="21" t="str">
        <f>IF(AP44&gt;0,(AP$3-AP44)*AQ$3+AQ$3,"")</f>
        <v/>
      </c>
      <c r="AR44" s="45"/>
      <c r="AS44" s="21" t="str">
        <f>IF(AR44&gt;0,(AR$3-AR44)*AS$3+AS$3,"")</f>
        <v/>
      </c>
      <c r="AT44" s="45"/>
      <c r="AU44" s="21" t="str">
        <f>IF(AT44&gt;0,(AT$3-AT44)*AU$3+AU$3,"")</f>
        <v/>
      </c>
      <c r="AV44" s="45"/>
      <c r="AW44" s="21" t="str">
        <f>IF(AV44&gt;0,(AV$3-AV44)*AW$3+AW$3,"")</f>
        <v/>
      </c>
      <c r="AX44" s="45"/>
      <c r="AY44" s="21" t="str">
        <f>IF(AX44&gt;0,(AX$3-AX44)*AY$3+AY$3,"")</f>
        <v/>
      </c>
      <c r="AZ44" s="188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  <c r="DW44" s="189"/>
      <c r="DX44" s="189"/>
      <c r="DY44" s="189"/>
      <c r="DZ44" s="189"/>
      <c r="EA44" s="189"/>
      <c r="EB44" s="189"/>
      <c r="EC44" s="189"/>
      <c r="ED44" s="189"/>
      <c r="EE44" s="189"/>
      <c r="EF44" s="189"/>
      <c r="EG44" s="189"/>
      <c r="EH44" s="189"/>
      <c r="EI44" s="189"/>
      <c r="EJ44" s="189"/>
      <c r="EK44" s="189"/>
      <c r="EL44" s="189"/>
      <c r="EM44" s="189"/>
      <c r="EN44" s="189"/>
      <c r="EO44" s="189"/>
      <c r="EP44" s="189"/>
      <c r="EQ44" s="189"/>
      <c r="ER44" s="189"/>
      <c r="ES44" s="189"/>
      <c r="ET44" s="189"/>
      <c r="EU44" s="189"/>
      <c r="EV44" s="189"/>
      <c r="EW44" s="189"/>
      <c r="EX44" s="189"/>
      <c r="EY44" s="189"/>
      <c r="EZ44" s="189"/>
      <c r="FA44" s="189"/>
      <c r="FB44" s="189"/>
      <c r="FC44" s="189"/>
      <c r="FD44" s="189"/>
      <c r="FE44" s="189"/>
      <c r="FF44" s="189"/>
      <c r="FG44" s="189"/>
      <c r="FH44" s="189"/>
      <c r="FI44" s="189"/>
      <c r="FJ44" s="189"/>
      <c r="FK44" s="189"/>
      <c r="FL44" s="189"/>
      <c r="FM44" s="189"/>
      <c r="FN44" s="189"/>
      <c r="FO44" s="189"/>
      <c r="FP44" s="189"/>
      <c r="FQ44" s="189"/>
      <c r="FR44" s="189"/>
      <c r="FS44" s="189"/>
      <c r="FT44" s="189"/>
      <c r="FU44" s="189"/>
      <c r="FV44" s="189"/>
      <c r="FW44" s="189"/>
      <c r="FX44" s="189"/>
      <c r="FY44" s="189"/>
      <c r="FZ44" s="189"/>
      <c r="GA44" s="189"/>
      <c r="GB44" s="189"/>
      <c r="GC44" s="189"/>
      <c r="GD44" s="189"/>
      <c r="GE44" s="189"/>
      <c r="GF44" s="189"/>
      <c r="GG44" s="189"/>
      <c r="GH44" s="189"/>
      <c r="GI44" s="189"/>
      <c r="GJ44" s="189"/>
      <c r="GK44" s="189"/>
      <c r="GL44" s="189"/>
      <c r="GM44" s="189"/>
      <c r="GN44" s="189"/>
      <c r="GO44" s="189"/>
      <c r="GP44" s="189"/>
      <c r="GQ44" s="189"/>
      <c r="GR44" s="189"/>
      <c r="GS44" s="189"/>
      <c r="GT44" s="189"/>
      <c r="GU44" s="189"/>
      <c r="GV44" s="189"/>
      <c r="GW44" s="189"/>
      <c r="GX44" s="189"/>
      <c r="GY44" s="189"/>
      <c r="GZ44" s="189"/>
      <c r="HA44" s="189"/>
      <c r="HB44" s="189"/>
      <c r="HC44" s="189"/>
      <c r="HD44" s="189"/>
      <c r="HE44" s="189"/>
      <c r="HF44" s="189"/>
      <c r="HG44" s="189"/>
      <c r="HH44" s="189"/>
      <c r="HI44" s="189"/>
      <c r="HJ44" s="189"/>
      <c r="HK44" s="189"/>
      <c r="HL44" s="189"/>
      <c r="HM44" s="189"/>
      <c r="HN44" s="189"/>
      <c r="HO44" s="189"/>
      <c r="HP44" s="189"/>
      <c r="HQ44" s="189"/>
      <c r="HR44" s="189"/>
      <c r="HS44" s="189"/>
      <c r="HT44" s="189"/>
      <c r="HU44" s="189"/>
      <c r="HV44" s="189"/>
      <c r="HW44" s="189"/>
      <c r="HX44" s="189"/>
      <c r="HY44" s="189"/>
      <c r="HZ44" s="189"/>
      <c r="IA44" s="189"/>
      <c r="IB44" s="189"/>
      <c r="IC44" s="189"/>
      <c r="ID44" s="189"/>
      <c r="IE44" s="189"/>
      <c r="IF44" s="189"/>
      <c r="IG44" s="189"/>
      <c r="IH44" s="189"/>
      <c r="II44" s="189"/>
      <c r="IJ44" s="189"/>
      <c r="IK44" s="189"/>
      <c r="IL44" s="189"/>
      <c r="IM44" s="189"/>
      <c r="IN44" s="189"/>
      <c r="IO44" s="189"/>
      <c r="IP44" s="189"/>
      <c r="IQ44" s="189"/>
      <c r="IR44" s="189"/>
      <c r="IS44" s="189"/>
      <c r="IT44" s="189"/>
      <c r="IU44" s="189"/>
      <c r="IV44" s="189"/>
      <c r="IW44" s="189"/>
      <c r="IX44" s="189"/>
      <c r="IY44" s="189"/>
      <c r="IZ44" s="189"/>
      <c r="JA44" s="189"/>
      <c r="JB44" s="189"/>
      <c r="JC44" s="189"/>
      <c r="JD44" s="189"/>
      <c r="JE44" s="189"/>
      <c r="JF44" s="189"/>
      <c r="JG44" s="189"/>
      <c r="JH44" s="189"/>
      <c r="JI44" s="189"/>
      <c r="JJ44" s="189"/>
      <c r="JK44" s="189"/>
      <c r="JL44" s="189"/>
      <c r="JM44" s="189"/>
      <c r="JN44" s="189"/>
      <c r="JO44" s="189"/>
      <c r="JP44" s="189"/>
      <c r="JQ44" s="189"/>
      <c r="JR44" s="189"/>
      <c r="JS44" s="189"/>
      <c r="JT44" s="189"/>
      <c r="JU44" s="189"/>
      <c r="JV44" s="189"/>
      <c r="JW44" s="189"/>
      <c r="JX44" s="189"/>
      <c r="JY44" s="189"/>
      <c r="JZ44" s="189"/>
      <c r="KA44" s="189"/>
      <c r="KB44" s="189"/>
      <c r="KC44" s="189"/>
      <c r="KD44" s="189"/>
      <c r="KE44" s="189"/>
      <c r="KF44" s="189"/>
      <c r="KG44" s="189"/>
      <c r="KH44" s="189"/>
      <c r="KI44" s="189"/>
      <c r="KJ44" s="189"/>
      <c r="KK44" s="189"/>
      <c r="KL44" s="189"/>
      <c r="KM44" s="189"/>
      <c r="KN44" s="189"/>
      <c r="KO44" s="189"/>
      <c r="KP44" s="189"/>
      <c r="KQ44" s="189"/>
      <c r="KR44" s="189"/>
      <c r="KS44" s="189"/>
      <c r="KT44" s="189"/>
      <c r="KU44" s="189"/>
      <c r="KV44" s="189"/>
      <c r="KW44" s="189"/>
      <c r="KX44" s="189"/>
      <c r="KY44" s="189"/>
      <c r="KZ44" s="189"/>
      <c r="LA44" s="189"/>
      <c r="LB44" s="189"/>
      <c r="LC44" s="189"/>
      <c r="LD44" s="189"/>
      <c r="LE44" s="189"/>
      <c r="LF44" s="189"/>
      <c r="LG44" s="189"/>
      <c r="LH44" s="189"/>
      <c r="LI44" s="189"/>
      <c r="LJ44" s="189"/>
      <c r="LK44" s="189"/>
      <c r="LL44" s="189"/>
      <c r="LM44" s="189"/>
      <c r="LN44" s="189"/>
      <c r="LO44" s="189"/>
      <c r="LP44" s="189"/>
      <c r="LQ44" s="189"/>
      <c r="LR44" s="189"/>
      <c r="LS44" s="189"/>
      <c r="LT44" s="189"/>
      <c r="LU44" s="189"/>
      <c r="LV44" s="189"/>
      <c r="LW44" s="189"/>
      <c r="LX44" s="189"/>
      <c r="LY44" s="189"/>
      <c r="LZ44" s="189"/>
      <c r="MA44" s="189"/>
      <c r="MB44" s="189"/>
      <c r="MC44" s="189"/>
      <c r="MD44" s="189"/>
      <c r="ME44" s="189"/>
      <c r="MF44" s="189"/>
      <c r="MG44" s="189"/>
      <c r="MH44" s="189"/>
      <c r="MI44" s="189"/>
      <c r="MJ44" s="189"/>
      <c r="MK44" s="189"/>
      <c r="ML44" s="189"/>
      <c r="MM44" s="189"/>
      <c r="MN44" s="189"/>
      <c r="MO44" s="189"/>
      <c r="MP44" s="189"/>
      <c r="MQ44" s="189"/>
      <c r="MR44" s="189"/>
      <c r="MS44" s="189"/>
      <c r="MT44" s="189"/>
      <c r="MU44" s="189"/>
      <c r="MV44" s="189"/>
      <c r="MW44" s="189"/>
      <c r="MX44" s="189"/>
      <c r="MY44" s="189"/>
      <c r="MZ44" s="189"/>
      <c r="NA44" s="189"/>
      <c r="NB44" s="189"/>
      <c r="NC44" s="189"/>
      <c r="ND44" s="189"/>
      <c r="NE44" s="189"/>
      <c r="NF44" s="189"/>
      <c r="NG44" s="189"/>
      <c r="NH44" s="189"/>
      <c r="NI44" s="189"/>
      <c r="NJ44" s="189"/>
      <c r="NK44" s="189"/>
      <c r="NL44" s="189"/>
      <c r="NM44" s="189"/>
      <c r="NN44" s="189"/>
      <c r="NO44" s="189"/>
      <c r="NP44" s="189"/>
      <c r="NQ44" s="189"/>
      <c r="NR44" s="189"/>
      <c r="NS44" s="189"/>
      <c r="NT44" s="189"/>
      <c r="NU44" s="189"/>
      <c r="NV44" s="189"/>
      <c r="NW44" s="189"/>
      <c r="NX44" s="189"/>
      <c r="NY44" s="189"/>
      <c r="NZ44" s="189"/>
      <c r="OA44" s="189"/>
      <c r="OB44" s="189"/>
      <c r="OC44" s="189"/>
      <c r="OD44" s="189"/>
      <c r="OE44" s="189"/>
      <c r="OF44" s="189"/>
      <c r="OG44" s="189"/>
      <c r="OH44" s="189"/>
      <c r="OI44" s="189"/>
      <c r="OJ44" s="189"/>
      <c r="OK44" s="189"/>
      <c r="OL44" s="189"/>
      <c r="OM44" s="189"/>
      <c r="ON44" s="189"/>
      <c r="OO44" s="189"/>
      <c r="OP44" s="189"/>
      <c r="OQ44" s="189"/>
      <c r="OR44" s="189"/>
      <c r="OS44" s="189"/>
      <c r="OT44" s="189"/>
      <c r="OU44" s="189"/>
      <c r="OV44" s="189"/>
      <c r="OW44" s="189"/>
      <c r="OX44" s="189"/>
      <c r="OY44" s="189"/>
      <c r="OZ44" s="189"/>
      <c r="PA44" s="189"/>
      <c r="PB44" s="189"/>
      <c r="PC44" s="189"/>
      <c r="PD44" s="189"/>
      <c r="PE44" s="189"/>
      <c r="PF44" s="189"/>
      <c r="PG44" s="189"/>
      <c r="PH44" s="189"/>
      <c r="PI44" s="189"/>
      <c r="PJ44" s="189"/>
      <c r="PK44" s="189"/>
      <c r="PL44" s="189"/>
      <c r="PM44" s="189"/>
      <c r="PN44" s="189"/>
      <c r="PO44" s="189"/>
      <c r="PP44" s="189"/>
      <c r="PQ44" s="189"/>
      <c r="PR44" s="189"/>
      <c r="PS44" s="189"/>
      <c r="PT44" s="189"/>
      <c r="PU44" s="189"/>
      <c r="PV44" s="189"/>
      <c r="PW44" s="189"/>
      <c r="PX44" s="189"/>
    </row>
    <row r="45" spans="1:440" s="194" customFormat="1" x14ac:dyDescent="0.25">
      <c r="A45" s="28"/>
      <c r="B45" s="61"/>
      <c r="C45" s="20"/>
      <c r="D45" s="20"/>
      <c r="E45" s="36"/>
      <c r="F45" s="48"/>
      <c r="G45" s="49"/>
      <c r="H45" s="28"/>
      <c r="I45" s="21">
        <f>SUM(K45,M45,O45,Q45,S45,U45,W45,Y45,AA45,AC45,AE45,AG45,AI45,AK45,AM45,AO45,AQ45,AS45,AU45,AW45,AY45)</f>
        <v>0</v>
      </c>
      <c r="J45" s="39"/>
      <c r="K45" s="21" t="str">
        <f>IF(J45&gt;0,(J$3-J45)*K$3+K$3,"")</f>
        <v/>
      </c>
      <c r="L45" s="39"/>
      <c r="M45" s="21" t="str">
        <f>IF(L45&gt;0,(L$3-L45)*M$3+M$3,"")</f>
        <v/>
      </c>
      <c r="N45" s="44"/>
      <c r="O45" s="21" t="str">
        <f>IF(N45&gt;0,(N$3-N45)*O$3+O$3,"")</f>
        <v/>
      </c>
      <c r="P45" s="44"/>
      <c r="Q45" s="21" t="str">
        <f>IF(P45&gt;0,(P$3-P45)*Q$3+Q$3,"")</f>
        <v/>
      </c>
      <c r="R45" s="44"/>
      <c r="S45" s="21" t="str">
        <f>IF(R45&gt;0,(R$3-R45)*S$3+S$3,"")</f>
        <v/>
      </c>
      <c r="T45" s="45"/>
      <c r="U45" s="21" t="str">
        <f>IF(T45&gt;0,(T$3-T45)*U$3+U$3,"")</f>
        <v/>
      </c>
      <c r="V45" s="45"/>
      <c r="W45" s="21" t="str">
        <f>IF(V45&gt;0,(V$3-V45)*W$3+W$3,"")</f>
        <v/>
      </c>
      <c r="X45" s="45"/>
      <c r="Y45" s="21" t="str">
        <f>IF(X45&gt;0,(X$3-X45)*Y$3+Y$3,"")</f>
        <v/>
      </c>
      <c r="Z45" s="45"/>
      <c r="AA45" s="21" t="str">
        <f>IF(Z45&gt;0,(Z$3-Z45)*AA$3+AA$3,"")</f>
        <v/>
      </c>
      <c r="AB45" s="45"/>
      <c r="AC45" s="21" t="str">
        <f>IF(AB45&gt;0,(AB$3-AB45)*AC$3+AC$3,"")</f>
        <v/>
      </c>
      <c r="AD45" s="45"/>
      <c r="AE45" s="21" t="str">
        <f>IF(AD45&gt;0,(AD$3-AD45)*AE$3+AE$3,"")</f>
        <v/>
      </c>
      <c r="AF45" s="45"/>
      <c r="AG45" s="21" t="str">
        <f>IF(AF45&gt;0,(AF$3-AF45)*AG$3+AG$3,"")</f>
        <v/>
      </c>
      <c r="AH45" s="45"/>
      <c r="AI45" s="21" t="str">
        <f>IF(AH45&gt;0,(AH$3-AH45)*AI$3+AI$3,"")</f>
        <v/>
      </c>
      <c r="AJ45" s="45"/>
      <c r="AK45" s="21" t="str">
        <f>IF(AJ45&gt;0,(AJ$3-AJ45)*AK$3+AK$3,"")</f>
        <v/>
      </c>
      <c r="AL45" s="45"/>
      <c r="AM45" s="21" t="str">
        <f>IF(AL45&gt;0,(AL$3-AL45)*AM$3+AM$3,"")</f>
        <v/>
      </c>
      <c r="AN45" s="45"/>
      <c r="AO45" s="21" t="str">
        <f>IF(AN45&gt;0,(AN$3-AN45)*AO$3+AO$3,"")</f>
        <v/>
      </c>
      <c r="AP45" s="45"/>
      <c r="AQ45" s="21" t="str">
        <f>IF(AP45&gt;0,(AP$3-AP45)*AQ$3+AQ$3,"")</f>
        <v/>
      </c>
      <c r="AR45" s="45"/>
      <c r="AS45" s="21" t="str">
        <f>IF(AR45&gt;0,(AR$3-AR45)*AS$3+AS$3,"")</f>
        <v/>
      </c>
      <c r="AT45" s="45"/>
      <c r="AU45" s="21" t="str">
        <f>IF(AT45&gt;0,(AT$3-AT45)*AU$3+AU$3,"")</f>
        <v/>
      </c>
      <c r="AV45" s="45"/>
      <c r="AW45" s="21" t="str">
        <f>IF(AV45&gt;0,(AV$3-AV45)*AW$3+AW$3,"")</f>
        <v/>
      </c>
      <c r="AX45" s="45"/>
      <c r="AY45" s="21" t="str">
        <f>IF(AX45&gt;0,(AX$3-AX45)*AY$3+AY$3,"")</f>
        <v/>
      </c>
      <c r="AZ45" s="192"/>
    </row>
    <row r="46" spans="1:440" s="121" customFormat="1" x14ac:dyDescent="0.25">
      <c r="A46" s="185"/>
      <c r="B46" s="126"/>
      <c r="C46" s="127"/>
      <c r="D46" s="127"/>
      <c r="E46" s="128"/>
      <c r="F46" s="129"/>
      <c r="G46" s="130"/>
      <c r="H46" s="125"/>
      <c r="I46" s="131">
        <f>SUM(K46,M46,O46,Q46,S46,U46,W46,Y46,AA46,AC46,AE46,AG46,AI46,AK46,AM46,AO46,AQ46,AS46,AU46,AW46,AY46)</f>
        <v>0</v>
      </c>
      <c r="J46" s="132"/>
      <c r="K46" s="131" t="str">
        <f>IF(J46&gt;0,(J$3-J46)*K$3+K$3,"")</f>
        <v/>
      </c>
      <c r="L46" s="132"/>
      <c r="M46" s="131" t="str">
        <f>IF(L46&gt;0,(L$3-L46)*M$3+M$3,"")</f>
        <v/>
      </c>
      <c r="N46" s="133"/>
      <c r="O46" s="131" t="str">
        <f>IF(N46&gt;0,(N$3-N46)*O$3+O$3,"")</f>
        <v/>
      </c>
      <c r="P46" s="134"/>
      <c r="Q46" s="131" t="str">
        <f>IF(P46&gt;0,(P$3-P46)*Q$3+Q$3,"")</f>
        <v/>
      </c>
      <c r="R46" s="133"/>
      <c r="S46" s="131" t="str">
        <f>IF(R46&gt;0,(R$3-R46)*S$3+S$3,"")</f>
        <v/>
      </c>
      <c r="T46" s="47"/>
      <c r="U46" s="131" t="str">
        <f>IF(T46&gt;0,(T$3-T46)*U$3+U$3,"")</f>
        <v/>
      </c>
      <c r="V46" s="47"/>
      <c r="W46" s="131" t="str">
        <f>IF(V46&gt;0,(V$3-V46)*W$3+W$3,"")</f>
        <v/>
      </c>
      <c r="X46" s="133"/>
      <c r="Y46" s="131" t="str">
        <f>IF(X46&gt;0,(X$3-X46)*Y$3+Y$3,"")</f>
        <v/>
      </c>
      <c r="Z46" s="47"/>
      <c r="AA46" s="131" t="str">
        <f>IF(Z46&gt;0,(Z$3-Z46)*AA$3+AA$3,"")</f>
        <v/>
      </c>
      <c r="AB46" s="47"/>
      <c r="AC46" s="131" t="str">
        <f>IF(AB46&gt;0,(AB$3-AB46)*AC$3+AC$3,"")</f>
        <v/>
      </c>
      <c r="AD46" s="47"/>
      <c r="AE46" s="131" t="str">
        <f>IF(AD46&gt;0,(AD$3-AD46)*AE$3+AE$3,"")</f>
        <v/>
      </c>
      <c r="AF46" s="47"/>
      <c r="AG46" s="131" t="str">
        <f>IF(AF46&gt;0,(AF$3-AF46)*AG$3+AG$3,"")</f>
        <v/>
      </c>
      <c r="AH46" s="47"/>
      <c r="AI46" s="131" t="str">
        <f>IF(AH46&gt;0,(AH$3-AH46)*AI$3+AI$3,"")</f>
        <v/>
      </c>
      <c r="AJ46" s="47"/>
      <c r="AK46" s="131" t="str">
        <f>IF(AJ46&gt;0,(AJ$3-AJ46)*AK$3+AK$3,"")</f>
        <v/>
      </c>
      <c r="AL46" s="47"/>
      <c r="AM46" s="131" t="str">
        <f>IF(AL46&gt;0,(AL$3-AL46)*AM$3+AM$3,"")</f>
        <v/>
      </c>
      <c r="AN46" s="47"/>
      <c r="AO46" s="131" t="str">
        <f>IF(AN46&gt;0,(AN$3-AN46)*AO$3+AO$3,"")</f>
        <v/>
      </c>
      <c r="AP46" s="47"/>
      <c r="AQ46" s="131" t="str">
        <f>IF(AP46&gt;0,(AP$3-AP46)*AQ$3+AQ$3,"")</f>
        <v/>
      </c>
      <c r="AR46" s="47"/>
      <c r="AS46" s="131" t="str">
        <f>IF(AR46&gt;0,(AR$3-AR46)*AS$3+AS$3,"")</f>
        <v/>
      </c>
      <c r="AT46" s="47"/>
      <c r="AU46" s="131" t="str">
        <f>IF(AT46&gt;0,(AT$3-AT46)*AU$3+AU$3,"")</f>
        <v/>
      </c>
      <c r="AV46" s="47"/>
      <c r="AW46" s="131" t="str">
        <f>IF(AV46&gt;0,(AV$3-AV46)*AW$3+AW$3,"")</f>
        <v/>
      </c>
      <c r="AX46" s="47"/>
      <c r="AY46" s="131" t="str">
        <f>IF(AX46&gt;0,(AX$3-AX46)*AY$3+AY$3,"")</f>
        <v/>
      </c>
      <c r="AZ46" s="149"/>
    </row>
    <row r="47" spans="1:440" s="121" customFormat="1" x14ac:dyDescent="0.25">
      <c r="A47" s="177"/>
      <c r="B47" s="66"/>
      <c r="C47" s="67"/>
      <c r="D47" s="67"/>
      <c r="E47" s="198"/>
      <c r="F47" s="199"/>
      <c r="G47" s="200"/>
      <c r="H47" s="187"/>
      <c r="I47" s="201">
        <f>SUM(K47,M47,O47,Q47,S47,U47,W47,Y47,AA47,AC47,AE47,AG47,AI47,AK47,AM47,AO47,AQ47,AS47,AU47,AW47,AY47)</f>
        <v>0</v>
      </c>
      <c r="J47" s="202"/>
      <c r="K47" s="201" t="str">
        <f>IF(J47&gt;0,(J$3-J47)*K$3+K$3,"")</f>
        <v/>
      </c>
      <c r="L47" s="202"/>
      <c r="M47" s="201" t="str">
        <f>IF(L47&gt;0,(L$3-L47)*M$3+M$3,"")</f>
        <v/>
      </c>
      <c r="N47" s="203"/>
      <c r="O47" s="201" t="str">
        <f>IF(N47&gt;0,(N$3-N47)*O$3+O$3,"")</f>
        <v/>
      </c>
      <c r="P47" s="203"/>
      <c r="Q47" s="201" t="str">
        <f>IF(P47&gt;0,(P$3-P47)*Q$3+Q$3,"")</f>
        <v/>
      </c>
      <c r="R47" s="203"/>
      <c r="S47" s="201" t="str">
        <f>IF(R47&gt;0,(R$3-R47)*S$3+S$3,"")</f>
        <v/>
      </c>
      <c r="T47" s="203"/>
      <c r="U47" s="201" t="str">
        <f>IF(T47&gt;0,(T$3-T47)*U$3+U$3,"")</f>
        <v/>
      </c>
      <c r="V47" s="203"/>
      <c r="W47" s="201" t="str">
        <f>IF(V47&gt;0,(V$3-V47)*W$3+W$3,"")</f>
        <v/>
      </c>
      <c r="X47" s="203"/>
      <c r="Y47" s="201" t="str">
        <f>IF(X47&gt;0,(X$3-X47)*Y$3+Y$3,"")</f>
        <v/>
      </c>
      <c r="Z47" s="203"/>
      <c r="AA47" s="201" t="str">
        <f>IF(Z47&gt;0,(Z$3-Z47)*AA$3+AA$3,"")</f>
        <v/>
      </c>
      <c r="AB47" s="203"/>
      <c r="AC47" s="201" t="str">
        <f>IF(AB47&gt;0,(AB$3-AB47)*AC$3+AC$3,"")</f>
        <v/>
      </c>
      <c r="AD47" s="203"/>
      <c r="AE47" s="201" t="str">
        <f>IF(AD47&gt;0,(AD$3-AD47)*AE$3+AE$3,"")</f>
        <v/>
      </c>
      <c r="AF47" s="203"/>
      <c r="AG47" s="201" t="str">
        <f>IF(AF47&gt;0,(AF$3-AF47)*AG$3+AG$3,"")</f>
        <v/>
      </c>
      <c r="AH47" s="203"/>
      <c r="AI47" s="201" t="str">
        <f>IF(AH47&gt;0,(AH$3-AH47)*AI$3+AI$3,"")</f>
        <v/>
      </c>
      <c r="AJ47" s="203"/>
      <c r="AK47" s="201" t="str">
        <f>IF(AJ47&gt;0,(AJ$3-AJ47)*AK$3+AK$3,"")</f>
        <v/>
      </c>
      <c r="AL47" s="203"/>
      <c r="AM47" s="201" t="str">
        <f>IF(AL47&gt;0,(AL$3-AL47)*AM$3+AM$3,"")</f>
        <v/>
      </c>
      <c r="AN47" s="203"/>
      <c r="AO47" s="201" t="str">
        <f>IF(AN47&gt;0,(AN$3-AN47)*AO$3+AO$3,"")</f>
        <v/>
      </c>
      <c r="AP47" s="203"/>
      <c r="AQ47" s="201" t="str">
        <f>IF(AP47&gt;0,(AP$3-AP47)*AQ$3+AQ$3,"")</f>
        <v/>
      </c>
      <c r="AR47" s="203"/>
      <c r="AS47" s="201" t="str">
        <f>IF(AR47&gt;0,(AR$3-AR47)*AS$3+AS$3,"")</f>
        <v/>
      </c>
      <c r="AT47" s="203"/>
      <c r="AU47" s="201" t="str">
        <f>IF(AT47&gt;0,(AT$3-AT47)*AU$3+AU$3,"")</f>
        <v/>
      </c>
      <c r="AV47" s="203"/>
      <c r="AW47" s="201" t="str">
        <f>IF(AV47&gt;0,(AV$3-AV47)*AW$3+AW$3,"")</f>
        <v/>
      </c>
      <c r="AX47" s="203"/>
      <c r="AY47" s="201" t="str">
        <f>IF(AX47&gt;0,(AX$3-AX47)*AY$3+AY$3,"")</f>
        <v/>
      </c>
      <c r="AZ47" s="221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2"/>
      <c r="DA47" s="222"/>
      <c r="DB47" s="222"/>
      <c r="DC47" s="222"/>
      <c r="DD47" s="222"/>
      <c r="DE47" s="222"/>
      <c r="DF47" s="222"/>
      <c r="DG47" s="222"/>
      <c r="DH47" s="222"/>
      <c r="DI47" s="222"/>
      <c r="DJ47" s="222"/>
      <c r="DK47" s="222"/>
      <c r="DL47" s="222"/>
      <c r="DM47" s="222"/>
      <c r="DN47" s="222"/>
      <c r="DO47" s="222"/>
      <c r="DP47" s="222"/>
      <c r="DQ47" s="222"/>
      <c r="DR47" s="222"/>
      <c r="DS47" s="222"/>
      <c r="DT47" s="222"/>
      <c r="DU47" s="222"/>
      <c r="DV47" s="222"/>
      <c r="DW47" s="222"/>
      <c r="DX47" s="222"/>
      <c r="DY47" s="222"/>
      <c r="DZ47" s="222"/>
      <c r="EA47" s="222"/>
      <c r="EB47" s="222"/>
      <c r="EC47" s="222"/>
      <c r="ED47" s="222"/>
      <c r="EE47" s="222"/>
      <c r="EF47" s="222"/>
      <c r="EG47" s="222"/>
      <c r="EH47" s="222"/>
      <c r="EI47" s="222"/>
      <c r="EJ47" s="222"/>
      <c r="EK47" s="222"/>
      <c r="EL47" s="222"/>
      <c r="EM47" s="222"/>
      <c r="EN47" s="222"/>
      <c r="EO47" s="222"/>
      <c r="EP47" s="222"/>
      <c r="EQ47" s="222"/>
      <c r="ER47" s="222"/>
      <c r="ES47" s="222"/>
      <c r="ET47" s="222"/>
      <c r="EU47" s="222"/>
      <c r="EV47" s="222"/>
      <c r="EW47" s="222"/>
      <c r="EX47" s="222"/>
      <c r="EY47" s="222"/>
      <c r="EZ47" s="222"/>
      <c r="FA47" s="222"/>
      <c r="FB47" s="222"/>
      <c r="FC47" s="222"/>
      <c r="FD47" s="222"/>
      <c r="FE47" s="222"/>
      <c r="FF47" s="222"/>
      <c r="FG47" s="222"/>
      <c r="FH47" s="222"/>
      <c r="FI47" s="222"/>
      <c r="FJ47" s="222"/>
      <c r="FK47" s="222"/>
      <c r="FL47" s="222"/>
      <c r="FM47" s="222"/>
      <c r="FN47" s="222"/>
      <c r="FO47" s="222"/>
      <c r="FP47" s="222"/>
      <c r="FQ47" s="222"/>
      <c r="FR47" s="222"/>
      <c r="FS47" s="222"/>
      <c r="FT47" s="222"/>
      <c r="FU47" s="222"/>
      <c r="FV47" s="222"/>
      <c r="FW47" s="222"/>
      <c r="FX47" s="222"/>
      <c r="FY47" s="222"/>
      <c r="FZ47" s="222"/>
      <c r="GA47" s="222"/>
      <c r="GB47" s="222"/>
      <c r="GC47" s="222"/>
      <c r="GD47" s="222"/>
      <c r="GE47" s="222"/>
      <c r="GF47" s="222"/>
      <c r="GG47" s="222"/>
      <c r="GH47" s="222"/>
      <c r="GI47" s="222"/>
      <c r="GJ47" s="222"/>
      <c r="GK47" s="222"/>
      <c r="GL47" s="222"/>
      <c r="GM47" s="222"/>
      <c r="GN47" s="222"/>
      <c r="GO47" s="222"/>
      <c r="GP47" s="222"/>
      <c r="GQ47" s="222"/>
      <c r="GR47" s="222"/>
      <c r="GS47" s="222"/>
      <c r="GT47" s="222"/>
      <c r="GU47" s="222"/>
      <c r="GV47" s="222"/>
      <c r="GW47" s="222"/>
      <c r="GX47" s="222"/>
      <c r="GY47" s="222"/>
      <c r="GZ47" s="222"/>
      <c r="HA47" s="222"/>
      <c r="HB47" s="222"/>
      <c r="HC47" s="222"/>
      <c r="HD47" s="222"/>
      <c r="HE47" s="222"/>
      <c r="HF47" s="222"/>
      <c r="HG47" s="222"/>
      <c r="HH47" s="222"/>
      <c r="HI47" s="222"/>
      <c r="HJ47" s="222"/>
      <c r="HK47" s="222"/>
      <c r="HL47" s="222"/>
      <c r="HM47" s="222"/>
      <c r="HN47" s="222"/>
      <c r="HO47" s="222"/>
      <c r="HP47" s="222"/>
      <c r="HQ47" s="222"/>
      <c r="HR47" s="222"/>
      <c r="HS47" s="222"/>
      <c r="HT47" s="222"/>
      <c r="HU47" s="222"/>
      <c r="HV47" s="222"/>
      <c r="HW47" s="222"/>
      <c r="HX47" s="222"/>
      <c r="HY47" s="222"/>
      <c r="HZ47" s="222"/>
      <c r="IA47" s="222"/>
      <c r="IB47" s="222"/>
      <c r="IC47" s="222"/>
      <c r="ID47" s="222"/>
      <c r="IE47" s="222"/>
      <c r="IF47" s="222"/>
      <c r="IG47" s="222"/>
      <c r="IH47" s="222"/>
      <c r="II47" s="222"/>
      <c r="IJ47" s="222"/>
      <c r="IK47" s="222"/>
      <c r="IL47" s="222"/>
      <c r="IM47" s="222"/>
      <c r="IN47" s="222"/>
      <c r="IO47" s="222"/>
      <c r="IP47" s="222"/>
      <c r="IQ47" s="222"/>
      <c r="IR47" s="222"/>
      <c r="IS47" s="222"/>
      <c r="IT47" s="222"/>
      <c r="IU47" s="222"/>
      <c r="IV47" s="222"/>
      <c r="IW47" s="222"/>
      <c r="IX47" s="222"/>
      <c r="IY47" s="222"/>
      <c r="IZ47" s="222"/>
      <c r="JA47" s="222"/>
      <c r="JB47" s="222"/>
      <c r="JC47" s="222"/>
      <c r="JD47" s="222"/>
      <c r="JE47" s="222"/>
      <c r="JF47" s="222"/>
      <c r="JG47" s="222"/>
      <c r="JH47" s="222"/>
      <c r="JI47" s="222"/>
      <c r="JJ47" s="222"/>
      <c r="JK47" s="222"/>
      <c r="JL47" s="222"/>
      <c r="JM47" s="222"/>
      <c r="JN47" s="222"/>
      <c r="JO47" s="222"/>
      <c r="JP47" s="222"/>
      <c r="JQ47" s="222"/>
      <c r="JR47" s="222"/>
      <c r="JS47" s="222"/>
      <c r="JT47" s="222"/>
      <c r="JU47" s="222"/>
      <c r="JV47" s="222"/>
      <c r="JW47" s="222"/>
      <c r="JX47" s="222"/>
      <c r="JY47" s="222"/>
      <c r="JZ47" s="222"/>
      <c r="KA47" s="222"/>
      <c r="KB47" s="222"/>
      <c r="KC47" s="222"/>
      <c r="KD47" s="222"/>
      <c r="KE47" s="222"/>
      <c r="KF47" s="222"/>
      <c r="KG47" s="222"/>
      <c r="KH47" s="222"/>
      <c r="KI47" s="222"/>
      <c r="KJ47" s="222"/>
      <c r="KK47" s="222"/>
      <c r="KL47" s="222"/>
      <c r="KM47" s="222"/>
      <c r="KN47" s="222"/>
      <c r="KO47" s="222"/>
      <c r="KP47" s="222"/>
      <c r="KQ47" s="222"/>
      <c r="KR47" s="222"/>
      <c r="KS47" s="222"/>
      <c r="KT47" s="222"/>
      <c r="KU47" s="222"/>
      <c r="KV47" s="222"/>
      <c r="KW47" s="222"/>
      <c r="KX47" s="222"/>
      <c r="KY47" s="222"/>
      <c r="KZ47" s="222"/>
      <c r="LA47" s="222"/>
      <c r="LB47" s="222"/>
      <c r="LC47" s="222"/>
      <c r="LD47" s="222"/>
      <c r="LE47" s="222"/>
      <c r="LF47" s="222"/>
      <c r="LG47" s="222"/>
      <c r="LH47" s="222"/>
      <c r="LI47" s="222"/>
      <c r="LJ47" s="222"/>
      <c r="LK47" s="222"/>
      <c r="LL47" s="222"/>
      <c r="LM47" s="222"/>
      <c r="LN47" s="222"/>
      <c r="LO47" s="222"/>
      <c r="LP47" s="222"/>
      <c r="LQ47" s="222"/>
      <c r="LR47" s="222"/>
      <c r="LS47" s="222"/>
      <c r="LT47" s="222"/>
      <c r="LU47" s="222"/>
      <c r="LV47" s="222"/>
      <c r="LW47" s="222"/>
      <c r="LX47" s="222"/>
      <c r="LY47" s="222"/>
      <c r="LZ47" s="222"/>
      <c r="MA47" s="222"/>
      <c r="MB47" s="222"/>
      <c r="MC47" s="222"/>
      <c r="MD47" s="222"/>
      <c r="ME47" s="222"/>
      <c r="MF47" s="222"/>
      <c r="MG47" s="222"/>
      <c r="MH47" s="222"/>
      <c r="MI47" s="222"/>
      <c r="MJ47" s="222"/>
      <c r="MK47" s="222"/>
      <c r="ML47" s="222"/>
      <c r="MM47" s="222"/>
      <c r="MN47" s="222"/>
      <c r="MO47" s="222"/>
      <c r="MP47" s="222"/>
      <c r="MQ47" s="222"/>
      <c r="MR47" s="222"/>
      <c r="MS47" s="222"/>
      <c r="MT47" s="222"/>
      <c r="MU47" s="222"/>
      <c r="MV47" s="222"/>
      <c r="MW47" s="222"/>
      <c r="MX47" s="222"/>
      <c r="MY47" s="222"/>
      <c r="MZ47" s="222"/>
      <c r="NA47" s="222"/>
      <c r="NB47" s="222"/>
      <c r="NC47" s="222"/>
      <c r="ND47" s="222"/>
      <c r="NE47" s="222"/>
      <c r="NF47" s="222"/>
      <c r="NG47" s="222"/>
      <c r="NH47" s="222"/>
      <c r="NI47" s="222"/>
      <c r="NJ47" s="222"/>
      <c r="NK47" s="222"/>
      <c r="NL47" s="222"/>
      <c r="NM47" s="222"/>
      <c r="NN47" s="222"/>
      <c r="NO47" s="222"/>
      <c r="NP47" s="222"/>
      <c r="NQ47" s="222"/>
      <c r="NR47" s="222"/>
      <c r="NS47" s="222"/>
      <c r="NT47" s="222"/>
      <c r="NU47" s="222"/>
      <c r="NV47" s="222"/>
      <c r="NW47" s="222"/>
      <c r="NX47" s="222"/>
      <c r="NY47" s="222"/>
      <c r="NZ47" s="222"/>
      <c r="OA47" s="222"/>
      <c r="OB47" s="222"/>
      <c r="OC47" s="222"/>
      <c r="OD47" s="222"/>
      <c r="OE47" s="222"/>
      <c r="OF47" s="222"/>
      <c r="OG47" s="222"/>
      <c r="OH47" s="222"/>
      <c r="OI47" s="222"/>
      <c r="OJ47" s="222"/>
      <c r="OK47" s="222"/>
      <c r="OL47" s="222"/>
      <c r="OM47" s="222"/>
      <c r="ON47" s="222"/>
      <c r="OO47" s="222"/>
      <c r="OP47" s="222"/>
      <c r="OQ47" s="222"/>
      <c r="OR47" s="222"/>
      <c r="OS47" s="222"/>
      <c r="OT47" s="222"/>
      <c r="OU47" s="222"/>
      <c r="OV47" s="222"/>
      <c r="OW47" s="222"/>
      <c r="OX47" s="222"/>
      <c r="OY47" s="222"/>
      <c r="OZ47" s="222"/>
      <c r="PA47" s="222"/>
      <c r="PB47" s="222"/>
      <c r="PC47" s="222"/>
      <c r="PD47" s="222"/>
      <c r="PE47" s="222"/>
      <c r="PF47" s="222"/>
      <c r="PG47" s="222"/>
      <c r="PH47" s="222"/>
      <c r="PI47" s="222"/>
      <c r="PJ47" s="222"/>
      <c r="PK47" s="222"/>
      <c r="PL47" s="222"/>
      <c r="PM47" s="222"/>
      <c r="PN47" s="222"/>
      <c r="PO47" s="222"/>
      <c r="PP47" s="222"/>
      <c r="PQ47" s="222"/>
      <c r="PR47" s="222"/>
      <c r="PS47" s="222"/>
      <c r="PT47" s="222"/>
      <c r="PU47" s="222"/>
      <c r="PV47" s="222"/>
      <c r="PW47" s="222"/>
      <c r="PX47" s="222"/>
    </row>
    <row r="48" spans="1:440" s="121" customFormat="1" x14ac:dyDescent="0.25">
      <c r="A48" s="148"/>
      <c r="B48" s="61"/>
      <c r="C48" s="20"/>
      <c r="D48" s="20"/>
      <c r="E48" s="36"/>
      <c r="F48" s="48"/>
      <c r="G48" s="49"/>
      <c r="H48" s="28"/>
      <c r="I48" s="21">
        <f>SUM(K48,M48,O48,Q48,S48,U48,W48,Y48,AA48,AC48,AE48,AG48,AI48,AK48,AM48,AO48,AQ48,AS48,AU48,AW48,AY48)</f>
        <v>0</v>
      </c>
      <c r="J48" s="43"/>
      <c r="K48" s="21" t="str">
        <f>IF(J48&gt;0,(J$3-J48)*K$3+K$3,"")</f>
        <v/>
      </c>
      <c r="L48" s="43"/>
      <c r="M48" s="21" t="str">
        <f>IF(L48&gt;0,(L$3-L48)*M$3+M$3,"")</f>
        <v/>
      </c>
      <c r="N48" s="44"/>
      <c r="O48" s="21" t="str">
        <f>IF(N48&gt;0,(N$3-N48)*O$3+O$3,"")</f>
        <v/>
      </c>
      <c r="P48" s="44"/>
      <c r="Q48" s="21" t="str">
        <f>IF(P48&gt;0,(P$3-P48)*Q$3+Q$3,"")</f>
        <v/>
      </c>
      <c r="R48" s="44"/>
      <c r="S48" s="21" t="str">
        <f>IF(R48&gt;0,(R$3-R48)*S$3+S$3,"")</f>
        <v/>
      </c>
      <c r="T48" s="45"/>
      <c r="U48" s="21" t="str">
        <f>IF(T48&gt;0,(T$3-T48)*U$3+U$3,"")</f>
        <v/>
      </c>
      <c r="V48" s="45"/>
      <c r="W48" s="21" t="str">
        <f>IF(V48&gt;0,(V$3-V48)*W$3+W$3,"")</f>
        <v/>
      </c>
      <c r="X48" s="45"/>
      <c r="Y48" s="21" t="str">
        <f>IF(X48&gt;0,(X$3-X48)*Y$3+Y$3,"")</f>
        <v/>
      </c>
      <c r="Z48" s="45"/>
      <c r="AA48" s="21" t="str">
        <f>IF(Z48&gt;0,(Z$3-Z48)*AA$3+AA$3,"")</f>
        <v/>
      </c>
      <c r="AB48" s="45"/>
      <c r="AC48" s="21" t="str">
        <f>IF(AB48&gt;0,(AB$3-AB48)*AC$3+AC$3,"")</f>
        <v/>
      </c>
      <c r="AD48" s="45"/>
      <c r="AE48" s="21" t="str">
        <f>IF(AD48&gt;0,(AD$3-AD48)*AE$3+AE$3,"")</f>
        <v/>
      </c>
      <c r="AF48" s="45"/>
      <c r="AG48" s="21" t="str">
        <f>IF(AF48&gt;0,(AF$3-AF48)*AG$3+AG$3,"")</f>
        <v/>
      </c>
      <c r="AH48" s="45"/>
      <c r="AI48" s="21" t="str">
        <f>IF(AH48&gt;0,(AH$3-AH48)*AI$3+AI$3,"")</f>
        <v/>
      </c>
      <c r="AJ48" s="45"/>
      <c r="AK48" s="21" t="str">
        <f>IF(AJ48&gt;0,(AJ$3-AJ48)*AK$3+AK$3,"")</f>
        <v/>
      </c>
      <c r="AL48" s="45"/>
      <c r="AM48" s="21" t="str">
        <f>IF(AL48&gt;0,(AL$3-AL48)*AM$3+AM$3,"")</f>
        <v/>
      </c>
      <c r="AN48" s="45"/>
      <c r="AO48" s="21" t="str">
        <f>IF(AN48&gt;0,(AN$3-AN48)*AO$3+AO$3,"")</f>
        <v/>
      </c>
      <c r="AP48" s="45"/>
      <c r="AQ48" s="21" t="str">
        <f>IF(AP48&gt;0,(AP$3-AP48)*AQ$3+AQ$3,"")</f>
        <v/>
      </c>
      <c r="AR48" s="45"/>
      <c r="AS48" s="21" t="str">
        <f>IF(AR48&gt;0,(AR$3-AR48)*AS$3+AS$3,"")</f>
        <v/>
      </c>
      <c r="AT48" s="45"/>
      <c r="AU48" s="21" t="str">
        <f>IF(AT48&gt;0,(AT$3-AT48)*AU$3+AU$3,"")</f>
        <v/>
      </c>
      <c r="AV48" s="45"/>
      <c r="AW48" s="21" t="str">
        <f>IF(AV48&gt;0,(AV$3-AV48)*AW$3+AW$3,"")</f>
        <v/>
      </c>
      <c r="AX48" s="45"/>
      <c r="AY48" s="21" t="str">
        <f>IF(AX48&gt;0,(AX$3-AX48)*AY$3+AY$3,"")</f>
        <v/>
      </c>
      <c r="AZ48" s="149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  <c r="IN48" s="113"/>
      <c r="IO48" s="113"/>
      <c r="IP48" s="113"/>
      <c r="IQ48" s="113"/>
      <c r="IR48" s="113"/>
      <c r="IS48" s="113"/>
      <c r="IT48" s="113"/>
      <c r="IU48" s="113"/>
      <c r="IV48" s="113"/>
      <c r="IW48" s="113"/>
      <c r="IX48" s="113"/>
      <c r="IY48" s="113"/>
      <c r="IZ48" s="113"/>
      <c r="JA48" s="113"/>
      <c r="JB48" s="113"/>
      <c r="JC48" s="113"/>
      <c r="JD48" s="113"/>
      <c r="JE48" s="113"/>
      <c r="JF48" s="113"/>
      <c r="JG48" s="113"/>
      <c r="JH48" s="113"/>
      <c r="JI48" s="113"/>
      <c r="JJ48" s="113"/>
      <c r="JK48" s="113"/>
      <c r="JL48" s="113"/>
      <c r="JM48" s="113"/>
      <c r="JN48" s="113"/>
      <c r="JO48" s="113"/>
      <c r="JP48" s="113"/>
      <c r="JQ48" s="113"/>
      <c r="JR48" s="113"/>
      <c r="JS48" s="113"/>
      <c r="JT48" s="113"/>
      <c r="JU48" s="113"/>
      <c r="JV48" s="113"/>
      <c r="JW48" s="113"/>
      <c r="JX48" s="113"/>
      <c r="JY48" s="113"/>
      <c r="JZ48" s="113"/>
      <c r="KA48" s="113"/>
      <c r="KB48" s="113"/>
      <c r="KC48" s="113"/>
      <c r="KD48" s="113"/>
      <c r="KE48" s="113"/>
      <c r="KF48" s="113"/>
      <c r="KG48" s="113"/>
      <c r="KH48" s="113"/>
      <c r="KI48" s="113"/>
      <c r="KJ48" s="113"/>
      <c r="KK48" s="113"/>
      <c r="KL48" s="113"/>
      <c r="KM48" s="113"/>
      <c r="KN48" s="113"/>
      <c r="KO48" s="113"/>
      <c r="KP48" s="113"/>
      <c r="KQ48" s="113"/>
      <c r="KR48" s="113"/>
      <c r="KS48" s="113"/>
      <c r="KT48" s="113"/>
      <c r="KU48" s="113"/>
      <c r="KV48" s="113"/>
      <c r="KW48" s="113"/>
      <c r="KX48" s="113"/>
      <c r="KY48" s="113"/>
      <c r="KZ48" s="113"/>
      <c r="LA48" s="113"/>
      <c r="LB48" s="113"/>
      <c r="LC48" s="113"/>
      <c r="LD48" s="113"/>
      <c r="LE48" s="113"/>
      <c r="LF48" s="113"/>
      <c r="LG48" s="113"/>
      <c r="LH48" s="113"/>
      <c r="LI48" s="113"/>
      <c r="LJ48" s="113"/>
      <c r="LK48" s="113"/>
      <c r="LL48" s="113"/>
      <c r="LM48" s="113"/>
      <c r="LN48" s="113"/>
      <c r="LO48" s="113"/>
      <c r="LP48" s="113"/>
      <c r="LQ48" s="113"/>
      <c r="LR48" s="113"/>
      <c r="LS48" s="113"/>
      <c r="LT48" s="113"/>
      <c r="LU48" s="113"/>
      <c r="LV48" s="113"/>
      <c r="LW48" s="113"/>
      <c r="LX48" s="113"/>
      <c r="LY48" s="113"/>
      <c r="LZ48" s="113"/>
      <c r="MA48" s="113"/>
      <c r="MB48" s="113"/>
      <c r="MC48" s="113"/>
      <c r="MD48" s="113"/>
      <c r="ME48" s="113"/>
      <c r="MF48" s="113"/>
      <c r="MG48" s="113"/>
      <c r="MH48" s="113"/>
      <c r="MI48" s="113"/>
      <c r="MJ48" s="113"/>
      <c r="MK48" s="113"/>
      <c r="ML48" s="113"/>
      <c r="MM48" s="113"/>
      <c r="MN48" s="113"/>
      <c r="MO48" s="113"/>
      <c r="MP48" s="113"/>
      <c r="MQ48" s="113"/>
      <c r="MR48" s="113"/>
      <c r="MS48" s="113"/>
      <c r="MT48" s="113"/>
      <c r="MU48" s="113"/>
      <c r="MV48" s="113"/>
      <c r="MW48" s="113"/>
      <c r="MX48" s="113"/>
      <c r="MY48" s="113"/>
      <c r="MZ48" s="113"/>
      <c r="NA48" s="113"/>
      <c r="NB48" s="113"/>
      <c r="NC48" s="113"/>
      <c r="ND48" s="113"/>
      <c r="NE48" s="113"/>
      <c r="NF48" s="113"/>
      <c r="NG48" s="113"/>
      <c r="NH48" s="113"/>
      <c r="NI48" s="113"/>
      <c r="NJ48" s="113"/>
      <c r="NK48" s="113"/>
      <c r="NL48" s="113"/>
      <c r="NM48" s="113"/>
      <c r="NN48" s="113"/>
      <c r="NO48" s="113"/>
      <c r="NP48" s="113"/>
      <c r="NQ48" s="113"/>
      <c r="NR48" s="113"/>
      <c r="NS48" s="113"/>
      <c r="NT48" s="113"/>
      <c r="NU48" s="113"/>
      <c r="NV48" s="113"/>
      <c r="NW48" s="113"/>
      <c r="NX48" s="113"/>
      <c r="NY48" s="113"/>
      <c r="NZ48" s="113"/>
      <c r="OA48" s="113"/>
      <c r="OB48" s="113"/>
      <c r="OC48" s="113"/>
      <c r="OD48" s="113"/>
      <c r="OE48" s="113"/>
      <c r="OF48" s="113"/>
      <c r="OG48" s="113"/>
      <c r="OH48" s="113"/>
      <c r="OI48" s="113"/>
      <c r="OJ48" s="113"/>
      <c r="OK48" s="113"/>
      <c r="OL48" s="113"/>
      <c r="OM48" s="113"/>
      <c r="ON48" s="113"/>
      <c r="OO48" s="113"/>
      <c r="OP48" s="113"/>
      <c r="OQ48" s="113"/>
      <c r="OR48" s="113"/>
      <c r="OS48" s="113"/>
      <c r="OT48" s="113"/>
      <c r="OU48" s="113"/>
      <c r="OV48" s="113"/>
      <c r="OW48" s="113"/>
      <c r="OX48" s="113"/>
      <c r="OY48" s="113"/>
      <c r="OZ48" s="113"/>
      <c r="PA48" s="113"/>
      <c r="PB48" s="113"/>
      <c r="PC48" s="113"/>
      <c r="PD48" s="113"/>
      <c r="PE48" s="113"/>
      <c r="PF48" s="113"/>
      <c r="PG48" s="113"/>
      <c r="PH48" s="113"/>
      <c r="PI48" s="113"/>
      <c r="PJ48" s="113"/>
      <c r="PK48" s="113"/>
      <c r="PL48" s="113"/>
      <c r="PM48" s="113"/>
      <c r="PN48" s="113"/>
      <c r="PO48" s="113"/>
      <c r="PP48" s="113"/>
      <c r="PQ48" s="113"/>
      <c r="PR48" s="113"/>
      <c r="PS48" s="113"/>
      <c r="PT48" s="113"/>
      <c r="PU48" s="113"/>
      <c r="PV48" s="113"/>
      <c r="PW48" s="113"/>
      <c r="PX48" s="113"/>
    </row>
    <row r="49" spans="1:440" s="190" customFormat="1" x14ac:dyDescent="0.25">
      <c r="A49" s="148"/>
      <c r="B49" s="61"/>
      <c r="C49" s="20"/>
      <c r="D49" s="20"/>
      <c r="E49" s="36"/>
      <c r="F49" s="48"/>
      <c r="G49" s="49"/>
      <c r="H49" s="28"/>
      <c r="I49" s="21">
        <f>SUM(K49,M49,O49,Q49,S49,U49,W49,Y49,AA49,AC49,AE49,AG49,AI49,AK49,AM49,AO49,AQ49,AS49,AU49,AW49,AY49)</f>
        <v>0</v>
      </c>
      <c r="J49" s="39"/>
      <c r="K49" s="21" t="str">
        <f>IF(J49&gt;0,(J$3-J49)*K$3+K$3,"")</f>
        <v/>
      </c>
      <c r="L49" s="39"/>
      <c r="M49" s="21" t="str">
        <f>IF(L49&gt;0,(L$3-L49)*M$3+M$3,"")</f>
        <v/>
      </c>
      <c r="N49" s="44"/>
      <c r="O49" s="21" t="str">
        <f>IF(N49&gt;0,(N$3-N49)*O$3+O$3,"")</f>
        <v/>
      </c>
      <c r="P49" s="44"/>
      <c r="Q49" s="21" t="str">
        <f>IF(P49&gt;0,(P$3-P49)*Q$3+Q$3,"")</f>
        <v/>
      </c>
      <c r="R49" s="44"/>
      <c r="S49" s="21" t="str">
        <f>IF(R49&gt;0,(R$3-R49)*S$3+S$3,"")</f>
        <v/>
      </c>
      <c r="T49" s="45"/>
      <c r="U49" s="21" t="str">
        <f>IF(T49&gt;0,(T$3-T49)*U$3+U$3,"")</f>
        <v/>
      </c>
      <c r="V49" s="45"/>
      <c r="W49" s="21" t="str">
        <f>IF(V49&gt;0,(V$3-V49)*W$3+W$3,"")</f>
        <v/>
      </c>
      <c r="X49" s="45"/>
      <c r="Y49" s="21" t="str">
        <f>IF(X49&gt;0,(X$3-X49)*Y$3+Y$3,"")</f>
        <v/>
      </c>
      <c r="Z49" s="45"/>
      <c r="AA49" s="21" t="str">
        <f>IF(Z49&gt;0,(Z$3-Z49)*AA$3+AA$3,"")</f>
        <v/>
      </c>
      <c r="AB49" s="45"/>
      <c r="AC49" s="21" t="str">
        <f>IF(AB49&gt;0,(AB$3-AB49)*AC$3+AC$3,"")</f>
        <v/>
      </c>
      <c r="AD49" s="45"/>
      <c r="AE49" s="21" t="str">
        <f>IF(AD49&gt;0,(AD$3-AD49)*AE$3+AE$3,"")</f>
        <v/>
      </c>
      <c r="AF49" s="45"/>
      <c r="AG49" s="21" t="str">
        <f>IF(AF49&gt;0,(AF$3-AF49)*AG$3+AG$3,"")</f>
        <v/>
      </c>
      <c r="AH49" s="45"/>
      <c r="AI49" s="21" t="str">
        <f>IF(AH49&gt;0,(AH$3-AH49)*AI$3+AI$3,"")</f>
        <v/>
      </c>
      <c r="AJ49" s="45"/>
      <c r="AK49" s="21" t="str">
        <f>IF(AJ49&gt;0,(AJ$3-AJ49)*AK$3+AK$3,"")</f>
        <v/>
      </c>
      <c r="AL49" s="45"/>
      <c r="AM49" s="21" t="str">
        <f>IF(AL49&gt;0,(AL$3-AL49)*AM$3+AM$3,"")</f>
        <v/>
      </c>
      <c r="AN49" s="45"/>
      <c r="AO49" s="21" t="str">
        <f>IF(AN49&gt;0,(AN$3-AN49)*AO$3+AO$3,"")</f>
        <v/>
      </c>
      <c r="AP49" s="45"/>
      <c r="AQ49" s="21" t="str">
        <f>IF(AP49&gt;0,(AP$3-AP49)*AQ$3+AQ$3,"")</f>
        <v/>
      </c>
      <c r="AR49" s="45"/>
      <c r="AS49" s="21" t="str">
        <f>IF(AR49&gt;0,(AR$3-AR49)*AS$3+AS$3,"")</f>
        <v/>
      </c>
      <c r="AT49" s="45"/>
      <c r="AU49" s="21" t="str">
        <f>IF(AT49&gt;0,(AT$3-AT49)*AU$3+AU$3,"")</f>
        <v/>
      </c>
      <c r="AV49" s="45"/>
      <c r="AW49" s="21" t="str">
        <f>IF(AV49&gt;0,(AV$3-AV49)*AW$3+AW$3,"")</f>
        <v/>
      </c>
      <c r="AX49" s="45"/>
      <c r="AY49" s="21" t="str">
        <f>IF(AX49&gt;0,(AX$3-AX49)*AY$3+AY$3,"")</f>
        <v/>
      </c>
      <c r="AZ49" s="188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  <c r="DW49" s="189"/>
      <c r="DX49" s="189"/>
      <c r="DY49" s="189"/>
      <c r="DZ49" s="189"/>
      <c r="EA49" s="189"/>
      <c r="EB49" s="189"/>
      <c r="EC49" s="189"/>
      <c r="ED49" s="189"/>
      <c r="EE49" s="189"/>
      <c r="EF49" s="189"/>
      <c r="EG49" s="189"/>
      <c r="EH49" s="189"/>
      <c r="EI49" s="189"/>
      <c r="EJ49" s="189"/>
      <c r="EK49" s="189"/>
      <c r="EL49" s="189"/>
      <c r="EM49" s="189"/>
      <c r="EN49" s="189"/>
      <c r="EO49" s="189"/>
      <c r="EP49" s="189"/>
      <c r="EQ49" s="189"/>
      <c r="ER49" s="189"/>
      <c r="ES49" s="189"/>
      <c r="ET49" s="189"/>
      <c r="EU49" s="189"/>
      <c r="EV49" s="189"/>
      <c r="EW49" s="189"/>
      <c r="EX49" s="189"/>
      <c r="EY49" s="189"/>
      <c r="EZ49" s="189"/>
      <c r="FA49" s="189"/>
      <c r="FB49" s="189"/>
      <c r="FC49" s="189"/>
      <c r="FD49" s="189"/>
      <c r="FE49" s="189"/>
      <c r="FF49" s="189"/>
      <c r="FG49" s="189"/>
      <c r="FH49" s="189"/>
      <c r="FI49" s="189"/>
      <c r="FJ49" s="189"/>
      <c r="FK49" s="189"/>
      <c r="FL49" s="189"/>
      <c r="FM49" s="189"/>
      <c r="FN49" s="189"/>
      <c r="FO49" s="189"/>
      <c r="FP49" s="189"/>
      <c r="FQ49" s="189"/>
      <c r="FR49" s="189"/>
      <c r="FS49" s="189"/>
      <c r="FT49" s="189"/>
      <c r="FU49" s="189"/>
      <c r="FV49" s="189"/>
      <c r="FW49" s="189"/>
      <c r="FX49" s="189"/>
      <c r="FY49" s="189"/>
      <c r="FZ49" s="189"/>
      <c r="GA49" s="189"/>
      <c r="GB49" s="189"/>
      <c r="GC49" s="189"/>
      <c r="GD49" s="189"/>
      <c r="GE49" s="189"/>
      <c r="GF49" s="189"/>
      <c r="GG49" s="189"/>
      <c r="GH49" s="189"/>
      <c r="GI49" s="189"/>
      <c r="GJ49" s="189"/>
      <c r="GK49" s="189"/>
      <c r="GL49" s="189"/>
      <c r="GM49" s="189"/>
      <c r="GN49" s="189"/>
      <c r="GO49" s="189"/>
      <c r="GP49" s="189"/>
      <c r="GQ49" s="189"/>
      <c r="GR49" s="189"/>
      <c r="GS49" s="189"/>
      <c r="GT49" s="189"/>
      <c r="GU49" s="189"/>
      <c r="GV49" s="189"/>
      <c r="GW49" s="189"/>
      <c r="GX49" s="189"/>
      <c r="GY49" s="189"/>
      <c r="GZ49" s="189"/>
      <c r="HA49" s="189"/>
      <c r="HB49" s="189"/>
      <c r="HC49" s="189"/>
      <c r="HD49" s="189"/>
      <c r="HE49" s="189"/>
      <c r="HF49" s="189"/>
      <c r="HG49" s="189"/>
      <c r="HH49" s="189"/>
      <c r="HI49" s="189"/>
      <c r="HJ49" s="189"/>
      <c r="HK49" s="189"/>
      <c r="HL49" s="189"/>
      <c r="HM49" s="189"/>
      <c r="HN49" s="189"/>
      <c r="HO49" s="189"/>
      <c r="HP49" s="189"/>
      <c r="HQ49" s="189"/>
      <c r="HR49" s="189"/>
      <c r="HS49" s="189"/>
      <c r="HT49" s="189"/>
      <c r="HU49" s="189"/>
      <c r="HV49" s="189"/>
      <c r="HW49" s="189"/>
      <c r="HX49" s="189"/>
      <c r="HY49" s="189"/>
      <c r="HZ49" s="189"/>
      <c r="IA49" s="189"/>
      <c r="IB49" s="189"/>
      <c r="IC49" s="189"/>
      <c r="ID49" s="189"/>
      <c r="IE49" s="189"/>
      <c r="IF49" s="189"/>
      <c r="IG49" s="189"/>
      <c r="IH49" s="189"/>
      <c r="II49" s="189"/>
      <c r="IJ49" s="189"/>
      <c r="IK49" s="189"/>
      <c r="IL49" s="189"/>
      <c r="IM49" s="189"/>
      <c r="IN49" s="189"/>
      <c r="IO49" s="189"/>
      <c r="IP49" s="189"/>
      <c r="IQ49" s="189"/>
      <c r="IR49" s="189"/>
      <c r="IS49" s="189"/>
      <c r="IT49" s="189"/>
      <c r="IU49" s="189"/>
      <c r="IV49" s="189"/>
      <c r="IW49" s="189"/>
      <c r="IX49" s="189"/>
      <c r="IY49" s="189"/>
      <c r="IZ49" s="189"/>
      <c r="JA49" s="189"/>
      <c r="JB49" s="189"/>
      <c r="JC49" s="189"/>
      <c r="JD49" s="189"/>
      <c r="JE49" s="189"/>
      <c r="JF49" s="189"/>
      <c r="JG49" s="189"/>
      <c r="JH49" s="189"/>
      <c r="JI49" s="189"/>
      <c r="JJ49" s="189"/>
      <c r="JK49" s="189"/>
      <c r="JL49" s="189"/>
      <c r="JM49" s="189"/>
      <c r="JN49" s="189"/>
      <c r="JO49" s="189"/>
      <c r="JP49" s="189"/>
      <c r="JQ49" s="189"/>
      <c r="JR49" s="189"/>
      <c r="JS49" s="189"/>
      <c r="JT49" s="189"/>
      <c r="JU49" s="189"/>
      <c r="JV49" s="189"/>
      <c r="JW49" s="189"/>
      <c r="JX49" s="189"/>
      <c r="JY49" s="189"/>
      <c r="JZ49" s="189"/>
      <c r="KA49" s="189"/>
      <c r="KB49" s="189"/>
      <c r="KC49" s="189"/>
      <c r="KD49" s="189"/>
      <c r="KE49" s="189"/>
      <c r="KF49" s="189"/>
      <c r="KG49" s="189"/>
      <c r="KH49" s="189"/>
      <c r="KI49" s="189"/>
      <c r="KJ49" s="189"/>
      <c r="KK49" s="189"/>
      <c r="KL49" s="189"/>
      <c r="KM49" s="189"/>
      <c r="KN49" s="189"/>
      <c r="KO49" s="189"/>
      <c r="KP49" s="189"/>
      <c r="KQ49" s="189"/>
      <c r="KR49" s="189"/>
      <c r="KS49" s="189"/>
      <c r="KT49" s="189"/>
      <c r="KU49" s="189"/>
      <c r="KV49" s="189"/>
      <c r="KW49" s="189"/>
      <c r="KX49" s="189"/>
      <c r="KY49" s="189"/>
      <c r="KZ49" s="189"/>
      <c r="LA49" s="189"/>
      <c r="LB49" s="189"/>
      <c r="LC49" s="189"/>
      <c r="LD49" s="189"/>
      <c r="LE49" s="189"/>
      <c r="LF49" s="189"/>
      <c r="LG49" s="189"/>
      <c r="LH49" s="189"/>
      <c r="LI49" s="189"/>
      <c r="LJ49" s="189"/>
      <c r="LK49" s="189"/>
      <c r="LL49" s="189"/>
      <c r="LM49" s="189"/>
      <c r="LN49" s="189"/>
      <c r="LO49" s="189"/>
      <c r="LP49" s="189"/>
      <c r="LQ49" s="189"/>
      <c r="LR49" s="189"/>
      <c r="LS49" s="189"/>
      <c r="LT49" s="189"/>
      <c r="LU49" s="189"/>
      <c r="LV49" s="189"/>
      <c r="LW49" s="189"/>
      <c r="LX49" s="189"/>
      <c r="LY49" s="189"/>
      <c r="LZ49" s="189"/>
      <c r="MA49" s="189"/>
      <c r="MB49" s="189"/>
      <c r="MC49" s="189"/>
      <c r="MD49" s="189"/>
      <c r="ME49" s="189"/>
      <c r="MF49" s="189"/>
      <c r="MG49" s="189"/>
      <c r="MH49" s="189"/>
      <c r="MI49" s="189"/>
      <c r="MJ49" s="189"/>
      <c r="MK49" s="189"/>
      <c r="ML49" s="189"/>
      <c r="MM49" s="189"/>
      <c r="MN49" s="189"/>
      <c r="MO49" s="189"/>
      <c r="MP49" s="189"/>
      <c r="MQ49" s="189"/>
      <c r="MR49" s="189"/>
      <c r="MS49" s="189"/>
      <c r="MT49" s="189"/>
      <c r="MU49" s="189"/>
      <c r="MV49" s="189"/>
      <c r="MW49" s="189"/>
      <c r="MX49" s="189"/>
      <c r="MY49" s="189"/>
      <c r="MZ49" s="189"/>
      <c r="NA49" s="189"/>
      <c r="NB49" s="189"/>
      <c r="NC49" s="189"/>
      <c r="ND49" s="189"/>
      <c r="NE49" s="189"/>
      <c r="NF49" s="189"/>
      <c r="NG49" s="189"/>
      <c r="NH49" s="189"/>
      <c r="NI49" s="189"/>
      <c r="NJ49" s="189"/>
      <c r="NK49" s="189"/>
      <c r="NL49" s="189"/>
      <c r="NM49" s="189"/>
      <c r="NN49" s="189"/>
      <c r="NO49" s="189"/>
      <c r="NP49" s="189"/>
      <c r="NQ49" s="189"/>
      <c r="NR49" s="189"/>
      <c r="NS49" s="189"/>
      <c r="NT49" s="189"/>
      <c r="NU49" s="189"/>
      <c r="NV49" s="189"/>
      <c r="NW49" s="189"/>
      <c r="NX49" s="189"/>
      <c r="NY49" s="189"/>
      <c r="NZ49" s="189"/>
      <c r="OA49" s="189"/>
      <c r="OB49" s="189"/>
      <c r="OC49" s="189"/>
      <c r="OD49" s="189"/>
      <c r="OE49" s="189"/>
      <c r="OF49" s="189"/>
      <c r="OG49" s="189"/>
      <c r="OH49" s="189"/>
      <c r="OI49" s="189"/>
      <c r="OJ49" s="189"/>
      <c r="OK49" s="189"/>
      <c r="OL49" s="189"/>
      <c r="OM49" s="189"/>
      <c r="ON49" s="189"/>
      <c r="OO49" s="189"/>
      <c r="OP49" s="189"/>
      <c r="OQ49" s="189"/>
      <c r="OR49" s="189"/>
      <c r="OS49" s="189"/>
      <c r="OT49" s="189"/>
      <c r="OU49" s="189"/>
      <c r="OV49" s="189"/>
      <c r="OW49" s="189"/>
      <c r="OX49" s="189"/>
      <c r="OY49" s="189"/>
      <c r="OZ49" s="189"/>
      <c r="PA49" s="189"/>
      <c r="PB49" s="189"/>
      <c r="PC49" s="189"/>
      <c r="PD49" s="189"/>
      <c r="PE49" s="189"/>
      <c r="PF49" s="189"/>
      <c r="PG49" s="189"/>
      <c r="PH49" s="189"/>
      <c r="PI49" s="189"/>
      <c r="PJ49" s="189"/>
      <c r="PK49" s="189"/>
      <c r="PL49" s="189"/>
      <c r="PM49" s="189"/>
      <c r="PN49" s="189"/>
      <c r="PO49" s="189"/>
      <c r="PP49" s="189"/>
      <c r="PQ49" s="189"/>
      <c r="PR49" s="189"/>
      <c r="PS49" s="189"/>
      <c r="PT49" s="189"/>
      <c r="PU49" s="189"/>
      <c r="PV49" s="189"/>
      <c r="PW49" s="189"/>
      <c r="PX49" s="189"/>
    </row>
    <row r="50" spans="1:440" s="121" customFormat="1" x14ac:dyDescent="0.25">
      <c r="A50" s="185"/>
      <c r="B50" s="126"/>
      <c r="C50" s="127"/>
      <c r="D50" s="127"/>
      <c r="E50" s="128"/>
      <c r="F50" s="129"/>
      <c r="G50" s="130"/>
      <c r="H50" s="125"/>
      <c r="I50" s="131">
        <f>SUM(K50,M50,O50,Q50,S50,U50,W50,Y50,AA50,AC50,AE50,AG50,AI50,AK50,AM50,AO50,AQ50,AS50,AU50,AW50,AY50)</f>
        <v>0</v>
      </c>
      <c r="J50" s="132"/>
      <c r="K50" s="131" t="str">
        <f>IF(J50&gt;0,(J$3-J50)*K$3+K$3,"")</f>
        <v/>
      </c>
      <c r="L50" s="132"/>
      <c r="M50" s="131" t="str">
        <f>IF(L50&gt;0,(L$3-L50)*M$3+M$3,"")</f>
        <v/>
      </c>
      <c r="N50" s="133"/>
      <c r="O50" s="131" t="str">
        <f>IF(N50&gt;0,(N$3-N50)*O$3+O$3,"")</f>
        <v/>
      </c>
      <c r="P50" s="133"/>
      <c r="Q50" s="131" t="str">
        <f>IF(P50&gt;0,(P$3-P50)*Q$3+Q$3,"")</f>
        <v/>
      </c>
      <c r="R50" s="133"/>
      <c r="S50" s="131" t="str">
        <f>IF(R50&gt;0,(R$3-R50)*S$3+S$3,"")</f>
        <v/>
      </c>
      <c r="T50" s="47"/>
      <c r="U50" s="131" t="str">
        <f>IF(T50&gt;0,(T$3-T50)*U$3+U$3,"")</f>
        <v/>
      </c>
      <c r="V50" s="47"/>
      <c r="W50" s="131" t="str">
        <f>IF(V50&gt;0,(V$3-V50)*W$3+W$3,"")</f>
        <v/>
      </c>
      <c r="X50" s="47"/>
      <c r="Y50" s="131" t="str">
        <f>IF(X50&gt;0,(X$3-X50)*Y$3+Y$3,"")</f>
        <v/>
      </c>
      <c r="Z50" s="47"/>
      <c r="AA50" s="131" t="str">
        <f>IF(Z50&gt;0,(Z$3-Z50)*AA$3+AA$3,"")</f>
        <v/>
      </c>
      <c r="AB50" s="47"/>
      <c r="AC50" s="131" t="str">
        <f>IF(AB50&gt;0,(AB$3-AB50)*AC$3+AC$3,"")</f>
        <v/>
      </c>
      <c r="AD50" s="47"/>
      <c r="AE50" s="131" t="str">
        <f>IF(AD50&gt;0,(AD$3-AD50)*AE$3+AE$3,"")</f>
        <v/>
      </c>
      <c r="AF50" s="47"/>
      <c r="AG50" s="131" t="str">
        <f>IF(AF50&gt;0,(AF$3-AF50)*AG$3+AG$3,"")</f>
        <v/>
      </c>
      <c r="AH50" s="47"/>
      <c r="AI50" s="131" t="str">
        <f>IF(AH50&gt;0,(AH$3-AH50)*AI$3+AI$3,"")</f>
        <v/>
      </c>
      <c r="AJ50" s="47"/>
      <c r="AK50" s="131" t="str">
        <f>IF(AJ50&gt;0,(AJ$3-AJ50)*AK$3+AK$3,"")</f>
        <v/>
      </c>
      <c r="AL50" s="47"/>
      <c r="AM50" s="131" t="str">
        <f>IF(AL50&gt;0,(AL$3-AL50)*AM$3+AM$3,"")</f>
        <v/>
      </c>
      <c r="AN50" s="47"/>
      <c r="AO50" s="131" t="str">
        <f>IF(AN50&gt;0,(AN$3-AN50)*AO$3+AO$3,"")</f>
        <v/>
      </c>
      <c r="AP50" s="47"/>
      <c r="AQ50" s="131" t="str">
        <f>IF(AP50&gt;0,(AP$3-AP50)*AQ$3+AQ$3,"")</f>
        <v/>
      </c>
      <c r="AR50" s="47"/>
      <c r="AS50" s="131" t="str">
        <f>IF(AR50&gt;0,(AR$3-AR50)*AS$3+AS$3,"")</f>
        <v/>
      </c>
      <c r="AT50" s="47"/>
      <c r="AU50" s="131" t="str">
        <f>IF(AT50&gt;0,(AT$3-AT50)*AU$3+AU$3,"")</f>
        <v/>
      </c>
      <c r="AV50" s="47"/>
      <c r="AW50" s="131" t="str">
        <f>IF(AV50&gt;0,(AV$3-AV50)*AW$3+AW$3,"")</f>
        <v/>
      </c>
      <c r="AX50" s="47"/>
      <c r="AY50" s="131" t="str">
        <f>IF(AX50&gt;0,(AX$3-AX50)*AY$3+AY$3,"")</f>
        <v/>
      </c>
      <c r="AZ50" s="149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3"/>
      <c r="FX50" s="113"/>
      <c r="FY50" s="113"/>
      <c r="FZ50" s="113"/>
      <c r="GA50" s="113"/>
      <c r="GB50" s="113"/>
      <c r="GC50" s="113"/>
      <c r="GD50" s="113"/>
      <c r="GE50" s="113"/>
      <c r="GF50" s="113"/>
      <c r="GG50" s="113"/>
      <c r="GH50" s="113"/>
      <c r="GI50" s="113"/>
      <c r="GJ50" s="113"/>
      <c r="GK50" s="113"/>
      <c r="GL50" s="113"/>
      <c r="GM50" s="113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13"/>
      <c r="HG50" s="113"/>
      <c r="HH50" s="113"/>
      <c r="HI50" s="113"/>
      <c r="HJ50" s="113"/>
      <c r="HK50" s="113"/>
      <c r="HL50" s="113"/>
      <c r="HM50" s="113"/>
      <c r="HN50" s="113"/>
      <c r="HO50" s="113"/>
      <c r="HP50" s="113"/>
      <c r="HQ50" s="113"/>
      <c r="HR50" s="113"/>
      <c r="HS50" s="113"/>
      <c r="HT50" s="113"/>
      <c r="HU50" s="113"/>
      <c r="HV50" s="113"/>
      <c r="HW50" s="113"/>
      <c r="HX50" s="113"/>
      <c r="HY50" s="113"/>
      <c r="HZ50" s="113"/>
      <c r="IA50" s="113"/>
      <c r="IB50" s="113"/>
      <c r="IC50" s="113"/>
      <c r="ID50" s="113"/>
      <c r="IE50" s="113"/>
      <c r="IF50" s="113"/>
      <c r="IG50" s="113"/>
      <c r="IH50" s="113"/>
      <c r="II50" s="113"/>
      <c r="IJ50" s="113"/>
      <c r="IK50" s="113"/>
      <c r="IL50" s="113"/>
      <c r="IM50" s="113"/>
      <c r="IN50" s="113"/>
      <c r="IO50" s="113"/>
      <c r="IP50" s="113"/>
      <c r="IQ50" s="113"/>
      <c r="IR50" s="113"/>
      <c r="IS50" s="113"/>
      <c r="IT50" s="113"/>
      <c r="IU50" s="113"/>
      <c r="IV50" s="113"/>
      <c r="IW50" s="113"/>
      <c r="IX50" s="113"/>
      <c r="IY50" s="113"/>
      <c r="IZ50" s="113"/>
      <c r="JA50" s="113"/>
      <c r="JB50" s="113"/>
      <c r="JC50" s="113"/>
      <c r="JD50" s="113"/>
      <c r="JE50" s="113"/>
      <c r="JF50" s="113"/>
      <c r="JG50" s="113"/>
      <c r="JH50" s="113"/>
      <c r="JI50" s="113"/>
      <c r="JJ50" s="113"/>
      <c r="JK50" s="113"/>
      <c r="JL50" s="113"/>
      <c r="JM50" s="113"/>
      <c r="JN50" s="113"/>
      <c r="JO50" s="113"/>
      <c r="JP50" s="113"/>
      <c r="JQ50" s="113"/>
      <c r="JR50" s="113"/>
      <c r="JS50" s="113"/>
      <c r="JT50" s="113"/>
      <c r="JU50" s="113"/>
      <c r="JV50" s="113"/>
      <c r="JW50" s="113"/>
      <c r="JX50" s="113"/>
      <c r="JY50" s="113"/>
      <c r="JZ50" s="113"/>
      <c r="KA50" s="113"/>
      <c r="KB50" s="113"/>
      <c r="KC50" s="113"/>
      <c r="KD50" s="113"/>
      <c r="KE50" s="113"/>
      <c r="KF50" s="113"/>
      <c r="KG50" s="113"/>
      <c r="KH50" s="113"/>
      <c r="KI50" s="113"/>
      <c r="KJ50" s="113"/>
      <c r="KK50" s="113"/>
      <c r="KL50" s="113"/>
      <c r="KM50" s="113"/>
      <c r="KN50" s="113"/>
      <c r="KO50" s="113"/>
      <c r="KP50" s="113"/>
      <c r="KQ50" s="113"/>
      <c r="KR50" s="113"/>
      <c r="KS50" s="113"/>
      <c r="KT50" s="113"/>
      <c r="KU50" s="113"/>
      <c r="KV50" s="113"/>
      <c r="KW50" s="113"/>
      <c r="KX50" s="113"/>
      <c r="KY50" s="113"/>
      <c r="KZ50" s="113"/>
      <c r="LA50" s="113"/>
      <c r="LB50" s="113"/>
      <c r="LC50" s="113"/>
      <c r="LD50" s="113"/>
      <c r="LE50" s="113"/>
      <c r="LF50" s="113"/>
      <c r="LG50" s="113"/>
      <c r="LH50" s="113"/>
      <c r="LI50" s="113"/>
      <c r="LJ50" s="113"/>
      <c r="LK50" s="113"/>
      <c r="LL50" s="113"/>
      <c r="LM50" s="113"/>
      <c r="LN50" s="113"/>
      <c r="LO50" s="113"/>
      <c r="LP50" s="113"/>
      <c r="LQ50" s="113"/>
      <c r="LR50" s="113"/>
      <c r="LS50" s="113"/>
      <c r="LT50" s="113"/>
      <c r="LU50" s="113"/>
      <c r="LV50" s="113"/>
      <c r="LW50" s="113"/>
      <c r="LX50" s="113"/>
      <c r="LY50" s="113"/>
      <c r="LZ50" s="113"/>
      <c r="MA50" s="113"/>
      <c r="MB50" s="113"/>
      <c r="MC50" s="113"/>
      <c r="MD50" s="113"/>
      <c r="ME50" s="113"/>
      <c r="MF50" s="113"/>
      <c r="MG50" s="113"/>
      <c r="MH50" s="113"/>
      <c r="MI50" s="113"/>
      <c r="MJ50" s="113"/>
      <c r="MK50" s="113"/>
      <c r="ML50" s="113"/>
      <c r="MM50" s="113"/>
      <c r="MN50" s="113"/>
      <c r="MO50" s="113"/>
      <c r="MP50" s="113"/>
      <c r="MQ50" s="113"/>
      <c r="MR50" s="113"/>
      <c r="MS50" s="113"/>
      <c r="MT50" s="113"/>
      <c r="MU50" s="113"/>
      <c r="MV50" s="113"/>
      <c r="MW50" s="113"/>
      <c r="MX50" s="113"/>
      <c r="MY50" s="113"/>
      <c r="MZ50" s="113"/>
      <c r="NA50" s="113"/>
      <c r="NB50" s="113"/>
      <c r="NC50" s="113"/>
      <c r="ND50" s="113"/>
      <c r="NE50" s="113"/>
      <c r="NF50" s="113"/>
      <c r="NG50" s="113"/>
      <c r="NH50" s="113"/>
      <c r="NI50" s="113"/>
      <c r="NJ50" s="113"/>
      <c r="NK50" s="113"/>
      <c r="NL50" s="113"/>
      <c r="NM50" s="113"/>
      <c r="NN50" s="113"/>
      <c r="NO50" s="113"/>
      <c r="NP50" s="113"/>
      <c r="NQ50" s="113"/>
      <c r="NR50" s="113"/>
      <c r="NS50" s="113"/>
      <c r="NT50" s="113"/>
      <c r="NU50" s="113"/>
      <c r="NV50" s="113"/>
      <c r="NW50" s="113"/>
      <c r="NX50" s="113"/>
      <c r="NY50" s="113"/>
      <c r="NZ50" s="113"/>
      <c r="OA50" s="113"/>
      <c r="OB50" s="113"/>
      <c r="OC50" s="113"/>
      <c r="OD50" s="113"/>
      <c r="OE50" s="113"/>
      <c r="OF50" s="113"/>
      <c r="OG50" s="113"/>
      <c r="OH50" s="113"/>
      <c r="OI50" s="113"/>
      <c r="OJ50" s="113"/>
      <c r="OK50" s="113"/>
      <c r="OL50" s="113"/>
      <c r="OM50" s="113"/>
      <c r="ON50" s="113"/>
      <c r="OO50" s="113"/>
      <c r="OP50" s="113"/>
      <c r="OQ50" s="113"/>
      <c r="OR50" s="113"/>
      <c r="OS50" s="113"/>
      <c r="OT50" s="113"/>
      <c r="OU50" s="113"/>
      <c r="OV50" s="113"/>
      <c r="OW50" s="113"/>
      <c r="OX50" s="113"/>
      <c r="OY50" s="113"/>
      <c r="OZ50" s="113"/>
      <c r="PA50" s="113"/>
      <c r="PB50" s="113"/>
      <c r="PC50" s="113"/>
      <c r="PD50" s="113"/>
      <c r="PE50" s="113"/>
      <c r="PF50" s="113"/>
      <c r="PG50" s="113"/>
      <c r="PH50" s="113"/>
      <c r="PI50" s="113"/>
      <c r="PJ50" s="113"/>
      <c r="PK50" s="113"/>
      <c r="PL50" s="113"/>
      <c r="PM50" s="113"/>
      <c r="PN50" s="113"/>
      <c r="PO50" s="113"/>
      <c r="PP50" s="113"/>
      <c r="PQ50" s="113"/>
      <c r="PR50" s="113"/>
      <c r="PS50" s="113"/>
      <c r="PT50" s="113"/>
      <c r="PU50" s="113"/>
      <c r="PV50" s="113"/>
      <c r="PW50" s="113"/>
      <c r="PX50" s="113"/>
    </row>
    <row r="51" spans="1:440" s="121" customFormat="1" x14ac:dyDescent="0.25">
      <c r="A51" s="148"/>
      <c r="B51" s="61"/>
      <c r="C51" s="20"/>
      <c r="D51" s="20"/>
      <c r="E51" s="36"/>
      <c r="F51" s="48"/>
      <c r="G51" s="49"/>
      <c r="H51" s="28"/>
      <c r="I51" s="21">
        <f>SUM(K51,M51,O51,Q51,S51,U51,W51,Y51,AA51,AC51,AE51,AG51,AI51,AK51,AM51,AO51,AQ51,AS51,AU51,AW51,AY51)</f>
        <v>0</v>
      </c>
      <c r="J51" s="39"/>
      <c r="K51" s="21" t="str">
        <f>IF(J51&gt;0,(J$3-J51)*K$3+K$3,"")</f>
        <v/>
      </c>
      <c r="L51" s="39"/>
      <c r="M51" s="21" t="str">
        <f>IF(L51&gt;0,(L$3-L51)*M$3+M$3,"")</f>
        <v/>
      </c>
      <c r="N51" s="44"/>
      <c r="O51" s="21" t="str">
        <f>IF(N51&gt;0,(N$3-N51)*O$3+O$3,"")</f>
        <v/>
      </c>
      <c r="P51" s="44"/>
      <c r="Q51" s="21" t="str">
        <f>IF(P51&gt;0,(P$3-P51)*Q$3+Q$3,"")</f>
        <v/>
      </c>
      <c r="R51" s="44"/>
      <c r="S51" s="21" t="str">
        <f>IF(R51&gt;0,(R$3-R51)*S$3+S$3,"")</f>
        <v/>
      </c>
      <c r="T51" s="45"/>
      <c r="U51" s="21" t="str">
        <f>IF(T51&gt;0,(T$3-T51)*U$3+U$3,"")</f>
        <v/>
      </c>
      <c r="V51" s="45"/>
      <c r="W51" s="21" t="str">
        <f>IF(V51&gt;0,(V$3-V51)*W$3+W$3,"")</f>
        <v/>
      </c>
      <c r="X51" s="45"/>
      <c r="Y51" s="21" t="str">
        <f>IF(X51&gt;0,(X$3-X51)*Y$3+Y$3,"")</f>
        <v/>
      </c>
      <c r="Z51" s="45"/>
      <c r="AA51" s="21" t="str">
        <f>IF(Z51&gt;0,(Z$3-Z51)*AA$3+AA$3,"")</f>
        <v/>
      </c>
      <c r="AB51" s="45"/>
      <c r="AC51" s="21" t="str">
        <f>IF(AB51&gt;0,(AB$3-AB51)*AC$3+AC$3,"")</f>
        <v/>
      </c>
      <c r="AD51" s="45"/>
      <c r="AE51" s="21" t="str">
        <f>IF(AD51&gt;0,(AD$3-AD51)*AE$3+AE$3,"")</f>
        <v/>
      </c>
      <c r="AF51" s="45"/>
      <c r="AG51" s="21" t="str">
        <f>IF(AF51&gt;0,(AF$3-AF51)*AG$3+AG$3,"")</f>
        <v/>
      </c>
      <c r="AH51" s="45"/>
      <c r="AI51" s="21" t="str">
        <f>IF(AH51&gt;0,(AH$3-AH51)*AI$3+AI$3,"")</f>
        <v/>
      </c>
      <c r="AJ51" s="45"/>
      <c r="AK51" s="21" t="str">
        <f>IF(AJ51&gt;0,(AJ$3-AJ51)*AK$3+AK$3,"")</f>
        <v/>
      </c>
      <c r="AL51" s="45"/>
      <c r="AM51" s="21" t="str">
        <f>IF(AL51&gt;0,(AL$3-AL51)*AM$3+AM$3,"")</f>
        <v/>
      </c>
      <c r="AN51" s="45"/>
      <c r="AO51" s="21" t="str">
        <f>IF(AN51&gt;0,(AN$3-AN51)*AO$3+AO$3,"")</f>
        <v/>
      </c>
      <c r="AP51" s="45"/>
      <c r="AQ51" s="21" t="str">
        <f>IF(AP51&gt;0,(AP$3-AP51)*AQ$3+AQ$3,"")</f>
        <v/>
      </c>
      <c r="AR51" s="45"/>
      <c r="AS51" s="21" t="str">
        <f>IF(AR51&gt;0,(AR$3-AR51)*AS$3+AS$3,"")</f>
        <v/>
      </c>
      <c r="AT51" s="45"/>
      <c r="AU51" s="21" t="str">
        <f>IF(AT51&gt;0,(AT$3-AT51)*AU$3+AU$3,"")</f>
        <v/>
      </c>
      <c r="AV51" s="45"/>
      <c r="AW51" s="21" t="str">
        <f>IF(AV51&gt;0,(AV$3-AV51)*AW$3+AW$3,"")</f>
        <v/>
      </c>
      <c r="AX51" s="45"/>
      <c r="AY51" s="21" t="str">
        <f>IF(AX51&gt;0,(AX$3-AX51)*AY$3+AY$3,"")</f>
        <v/>
      </c>
      <c r="AZ51" s="149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113"/>
      <c r="ID51" s="113"/>
      <c r="IE51" s="113"/>
      <c r="IF51" s="113"/>
      <c r="IG51" s="113"/>
      <c r="IH51" s="113"/>
      <c r="II51" s="113"/>
      <c r="IJ51" s="113"/>
      <c r="IK51" s="113"/>
      <c r="IL51" s="113"/>
      <c r="IM51" s="113"/>
      <c r="IN51" s="113"/>
      <c r="IO51" s="113"/>
      <c r="IP51" s="113"/>
      <c r="IQ51" s="113"/>
      <c r="IR51" s="113"/>
      <c r="IS51" s="113"/>
      <c r="IT51" s="113"/>
      <c r="IU51" s="113"/>
      <c r="IV51" s="113"/>
      <c r="IW51" s="113"/>
      <c r="IX51" s="113"/>
      <c r="IY51" s="113"/>
      <c r="IZ51" s="113"/>
      <c r="JA51" s="113"/>
      <c r="JB51" s="113"/>
      <c r="JC51" s="113"/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/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/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/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/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113"/>
      <c r="MU51" s="113"/>
      <c r="MV51" s="113"/>
      <c r="MW51" s="113"/>
      <c r="MX51" s="113"/>
      <c r="MY51" s="113"/>
      <c r="MZ51" s="113"/>
      <c r="NA51" s="113"/>
      <c r="NB51" s="113"/>
      <c r="NC51" s="113"/>
      <c r="ND51" s="113"/>
      <c r="NE51" s="113"/>
      <c r="NF51" s="113"/>
      <c r="NG51" s="113"/>
      <c r="NH51" s="113"/>
      <c r="NI51" s="113"/>
      <c r="NJ51" s="113"/>
      <c r="NK51" s="113"/>
      <c r="NL51" s="113"/>
      <c r="NM51" s="113"/>
      <c r="NN51" s="113"/>
      <c r="NO51" s="113"/>
      <c r="NP51" s="113"/>
      <c r="NQ51" s="113"/>
      <c r="NR51" s="113"/>
      <c r="NS51" s="113"/>
      <c r="NT51" s="113"/>
      <c r="NU51" s="113"/>
      <c r="NV51" s="113"/>
      <c r="NW51" s="113"/>
      <c r="NX51" s="113"/>
      <c r="NY51" s="113"/>
      <c r="NZ51" s="113"/>
      <c r="OA51" s="113"/>
      <c r="OB51" s="113"/>
      <c r="OC51" s="113"/>
      <c r="OD51" s="113"/>
      <c r="OE51" s="113"/>
      <c r="OF51" s="113"/>
      <c r="OG51" s="113"/>
      <c r="OH51" s="113"/>
      <c r="OI51" s="113"/>
      <c r="OJ51" s="113"/>
      <c r="OK51" s="113"/>
      <c r="OL51" s="113"/>
      <c r="OM51" s="113"/>
      <c r="ON51" s="113"/>
      <c r="OO51" s="113"/>
      <c r="OP51" s="113"/>
      <c r="OQ51" s="113"/>
      <c r="OR51" s="113"/>
      <c r="OS51" s="113"/>
      <c r="OT51" s="113"/>
      <c r="OU51" s="113"/>
      <c r="OV51" s="113"/>
      <c r="OW51" s="113"/>
      <c r="OX51" s="113"/>
      <c r="OY51" s="113"/>
      <c r="OZ51" s="113"/>
      <c r="PA51" s="113"/>
      <c r="PB51" s="113"/>
      <c r="PC51" s="113"/>
      <c r="PD51" s="113"/>
      <c r="PE51" s="113"/>
      <c r="PF51" s="113"/>
      <c r="PG51" s="113"/>
      <c r="PH51" s="113"/>
      <c r="PI51" s="113"/>
      <c r="PJ51" s="113"/>
      <c r="PK51" s="113"/>
      <c r="PL51" s="113"/>
      <c r="PM51" s="113"/>
      <c r="PN51" s="113"/>
      <c r="PO51" s="113"/>
      <c r="PP51" s="113"/>
      <c r="PQ51" s="113"/>
      <c r="PR51" s="113"/>
      <c r="PS51" s="113"/>
      <c r="PT51" s="113"/>
      <c r="PU51" s="113"/>
      <c r="PV51" s="113"/>
      <c r="PW51" s="113"/>
      <c r="PX51" s="113"/>
    </row>
    <row r="52" spans="1:440" s="121" customFormat="1" x14ac:dyDescent="0.25">
      <c r="A52" s="148"/>
      <c r="B52" s="61"/>
      <c r="C52" s="20"/>
      <c r="D52" s="20"/>
      <c r="E52" s="36"/>
      <c r="F52" s="48"/>
      <c r="G52" s="49"/>
      <c r="H52" s="28"/>
      <c r="I52" s="21">
        <f>SUM(K52,M52,O52,Q52,S52,U52,W52,Y52,AA52,AC52,AE52,AG52,AI52,AK52,AM52,AO52,AQ52,AS52,AU52,AW52,AY52)</f>
        <v>0</v>
      </c>
      <c r="J52" s="43"/>
      <c r="K52" s="21" t="str">
        <f>IF(J52&gt;0,(J$3-J52)*K$3+K$3,"")</f>
        <v/>
      </c>
      <c r="L52" s="43"/>
      <c r="M52" s="21" t="str">
        <f>IF(L52&gt;0,(L$3-L52)*M$3+M$3,"")</f>
        <v/>
      </c>
      <c r="N52" s="44"/>
      <c r="O52" s="21" t="str">
        <f>IF(N52&gt;0,(N$3-N52)*O$3+O$3,"")</f>
        <v/>
      </c>
      <c r="P52" s="46"/>
      <c r="Q52" s="21" t="str">
        <f>IF(P52&gt;0,(P$3-P52)*Q$3+Q$3,"")</f>
        <v/>
      </c>
      <c r="R52" s="44"/>
      <c r="S52" s="21" t="str">
        <f>IF(R52&gt;0,(R$3-R52)*S$3+S$3,"")</f>
        <v/>
      </c>
      <c r="T52" s="45"/>
      <c r="U52" s="21" t="str">
        <f>IF(T52&gt;0,(T$3-T52)*U$3+U$3,"")</f>
        <v/>
      </c>
      <c r="V52" s="45"/>
      <c r="W52" s="21" t="str">
        <f>IF(V52&gt;0,(V$3-V52)*W$3+W$3,"")</f>
        <v/>
      </c>
      <c r="X52" s="45"/>
      <c r="Y52" s="21" t="str">
        <f>IF(X52&gt;0,(X$3-X52)*Y$3+Y$3,"")</f>
        <v/>
      </c>
      <c r="Z52" s="45"/>
      <c r="AA52" s="21" t="str">
        <f>IF(Z52&gt;0,(Z$3-Z52)*AA$3+AA$3,"")</f>
        <v/>
      </c>
      <c r="AB52" s="45"/>
      <c r="AC52" s="21" t="str">
        <f>IF(AB52&gt;0,(AB$3-AB52)*AC$3+AC$3,"")</f>
        <v/>
      </c>
      <c r="AD52" s="45"/>
      <c r="AE52" s="21" t="str">
        <f>IF(AD52&gt;0,(AD$3-AD52)*AE$3+AE$3,"")</f>
        <v/>
      </c>
      <c r="AF52" s="45"/>
      <c r="AG52" s="21" t="str">
        <f>IF(AF52&gt;0,(AF$3-AF52)*AG$3+AG$3,"")</f>
        <v/>
      </c>
      <c r="AH52" s="45"/>
      <c r="AI52" s="21" t="str">
        <f>IF(AH52&gt;0,(AH$3-AH52)*AI$3+AI$3,"")</f>
        <v/>
      </c>
      <c r="AJ52" s="45"/>
      <c r="AK52" s="21" t="str">
        <f>IF(AJ52&gt;0,(AJ$3-AJ52)*AK$3+AK$3,"")</f>
        <v/>
      </c>
      <c r="AL52" s="45"/>
      <c r="AM52" s="21" t="str">
        <f>IF(AL52&gt;0,(AL$3-AL52)*AM$3+AM$3,"")</f>
        <v/>
      </c>
      <c r="AN52" s="45"/>
      <c r="AO52" s="21" t="str">
        <f>IF(AN52&gt;0,(AN$3-AN52)*AO$3+AO$3,"")</f>
        <v/>
      </c>
      <c r="AP52" s="45"/>
      <c r="AQ52" s="21" t="str">
        <f>IF(AP52&gt;0,(AP$3-AP52)*AQ$3+AQ$3,"")</f>
        <v/>
      </c>
      <c r="AR52" s="45"/>
      <c r="AS52" s="21" t="str">
        <f>IF(AR52&gt;0,(AR$3-AR52)*AS$3+AS$3,"")</f>
        <v/>
      </c>
      <c r="AT52" s="45"/>
      <c r="AU52" s="21" t="str">
        <f>IF(AT52&gt;0,(AT$3-AT52)*AU$3+AU$3,"")</f>
        <v/>
      </c>
      <c r="AV52" s="45"/>
      <c r="AW52" s="21" t="str">
        <f>IF(AV52&gt;0,(AV$3-AV52)*AW$3+AW$3,"")</f>
        <v/>
      </c>
      <c r="AX52" s="45"/>
      <c r="AY52" s="21" t="str">
        <f>IF(AX52&gt;0,(AX$3-AX52)*AY$3+AY$3,"")</f>
        <v/>
      </c>
      <c r="AZ52" s="149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3"/>
      <c r="IP52" s="113"/>
      <c r="IQ52" s="113"/>
      <c r="IR52" s="113"/>
      <c r="IS52" s="113"/>
      <c r="IT52" s="113"/>
      <c r="IU52" s="113"/>
      <c r="IV52" s="113"/>
      <c r="IW52" s="113"/>
      <c r="IX52" s="113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3"/>
      <c r="NJ52" s="113"/>
      <c r="NK52" s="113"/>
      <c r="NL52" s="113"/>
      <c r="NM52" s="113"/>
      <c r="NN52" s="113"/>
      <c r="NO52" s="113"/>
      <c r="NP52" s="113"/>
      <c r="NQ52" s="113"/>
      <c r="NR52" s="113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</row>
    <row r="53" spans="1:440" s="121" customFormat="1" x14ac:dyDescent="0.25">
      <c r="A53" s="148"/>
      <c r="B53" s="61"/>
      <c r="C53" s="20"/>
      <c r="D53" s="20"/>
      <c r="E53" s="36"/>
      <c r="F53" s="48"/>
      <c r="G53" s="49"/>
      <c r="H53" s="28"/>
      <c r="I53" s="21">
        <f>SUM(K53,M53,O53,Q53,S53,U53,W53,Y53,AA53,AC53,AE53,AG53,AI53,AK53,AM53,AO53,AQ53,AS53,AU53,AW53,AY53)</f>
        <v>0</v>
      </c>
      <c r="J53" s="39"/>
      <c r="K53" s="21" t="str">
        <f>IF(J53&gt;0,(J$3-J53)*K$3+K$3,"")</f>
        <v/>
      </c>
      <c r="L53" s="39"/>
      <c r="M53" s="21" t="str">
        <f>IF(L53&gt;0,(L$3-L53)*M$3+M$3,"")</f>
        <v/>
      </c>
      <c r="N53" s="44"/>
      <c r="O53" s="21" t="str">
        <f>IF(N53&gt;0,(N$3-N53)*O$3+O$3,"")</f>
        <v/>
      </c>
      <c r="P53" s="44"/>
      <c r="Q53" s="21" t="str">
        <f>IF(P53&gt;0,(P$3-P53)*Q$3+Q$3,"")</f>
        <v/>
      </c>
      <c r="R53" s="44"/>
      <c r="S53" s="21" t="str">
        <f>IF(R53&gt;0,(R$3-R53)*S$3+S$3,"")</f>
        <v/>
      </c>
      <c r="T53" s="45"/>
      <c r="U53" s="21" t="str">
        <f>IF(T53&gt;0,(T$3-T53)*U$3+U$3,"")</f>
        <v/>
      </c>
      <c r="V53" s="45"/>
      <c r="W53" s="21" t="str">
        <f>IF(V53&gt;0,(V$3-V53)*W$3+W$3,"")</f>
        <v/>
      </c>
      <c r="X53" s="45"/>
      <c r="Y53" s="21" t="str">
        <f>IF(X53&gt;0,(X$3-X53)*Y$3+Y$3,"")</f>
        <v/>
      </c>
      <c r="Z53" s="45"/>
      <c r="AA53" s="21" t="str">
        <f>IF(Z53&gt;0,(Z$3-Z53)*AA$3+AA$3,"")</f>
        <v/>
      </c>
      <c r="AB53" s="45"/>
      <c r="AC53" s="21" t="str">
        <f>IF(AB53&gt;0,(AB$3-AB53)*AC$3+AC$3,"")</f>
        <v/>
      </c>
      <c r="AD53" s="45"/>
      <c r="AE53" s="21" t="str">
        <f>IF(AD53&gt;0,(AD$3-AD53)*AE$3+AE$3,"")</f>
        <v/>
      </c>
      <c r="AF53" s="45"/>
      <c r="AG53" s="21" t="str">
        <f>IF(AF53&gt;0,(AF$3-AF53)*AG$3+AG$3,"")</f>
        <v/>
      </c>
      <c r="AH53" s="45"/>
      <c r="AI53" s="21" t="str">
        <f>IF(AH53&gt;0,(AH$3-AH53)*AI$3+AI$3,"")</f>
        <v/>
      </c>
      <c r="AJ53" s="45"/>
      <c r="AK53" s="21" t="str">
        <f>IF(AJ53&gt;0,(AJ$3-AJ53)*AK$3+AK$3,"")</f>
        <v/>
      </c>
      <c r="AL53" s="45"/>
      <c r="AM53" s="21" t="str">
        <f>IF(AL53&gt;0,(AL$3-AL53)*AM$3+AM$3,"")</f>
        <v/>
      </c>
      <c r="AN53" s="45"/>
      <c r="AO53" s="21" t="str">
        <f>IF(AN53&gt;0,(AN$3-AN53)*AO$3+AO$3,"")</f>
        <v/>
      </c>
      <c r="AP53" s="45"/>
      <c r="AQ53" s="21" t="str">
        <f>IF(AP53&gt;0,(AP$3-AP53)*AQ$3+AQ$3,"")</f>
        <v/>
      </c>
      <c r="AR53" s="45"/>
      <c r="AS53" s="21" t="str">
        <f>IF(AR53&gt;0,(AR$3-AR53)*AS$3+AS$3,"")</f>
        <v/>
      </c>
      <c r="AT53" s="45"/>
      <c r="AU53" s="21" t="str">
        <f>IF(AT53&gt;0,(AT$3-AT53)*AU$3+AU$3,"")</f>
        <v/>
      </c>
      <c r="AV53" s="45"/>
      <c r="AW53" s="21" t="str">
        <f>IF(AV53&gt;0,(AV$3-AV53)*AW$3+AW$3,"")</f>
        <v/>
      </c>
      <c r="AX53" s="45"/>
      <c r="AY53" s="21" t="str">
        <f>IF(AX53&gt;0,(AX$3-AX53)*AY$3+AY$3,"")</f>
        <v/>
      </c>
      <c r="AZ53" s="149"/>
    </row>
    <row r="54" spans="1:440" s="121" customFormat="1" x14ac:dyDescent="0.25">
      <c r="A54" s="148"/>
      <c r="B54" s="61"/>
      <c r="C54" s="20"/>
      <c r="D54" s="20"/>
      <c r="E54" s="36"/>
      <c r="F54" s="48"/>
      <c r="G54" s="49"/>
      <c r="H54" s="28"/>
      <c r="I54" s="21">
        <f>SUM(K54,M54,O54,Q54,S54,U54,W54,Y54,AA54,AC54,AE54,AG54,AI54,AK54,AM54,AO54,AQ54,AS54,AU54,AW54,AY54)</f>
        <v>0</v>
      </c>
      <c r="J54" s="39"/>
      <c r="K54" s="21" t="str">
        <f>IF(J54&gt;0,(J$3-J54)*K$3+K$3,"")</f>
        <v/>
      </c>
      <c r="L54" s="39"/>
      <c r="M54" s="21" t="str">
        <f>IF(L54&gt;0,(L$3-L54)*M$3+M$3,"")</f>
        <v/>
      </c>
      <c r="N54" s="44"/>
      <c r="O54" s="21" t="str">
        <f>IF(N54&gt;0,(N$3-N54)*O$3+O$3,"")</f>
        <v/>
      </c>
      <c r="P54" s="44"/>
      <c r="Q54" s="21" t="str">
        <f>IF(P54&gt;0,(P$3-P54)*Q$3+Q$3,"")</f>
        <v/>
      </c>
      <c r="R54" s="44"/>
      <c r="S54" s="21" t="str">
        <f>IF(R54&gt;0,(R$3-R54)*S$3+S$3,"")</f>
        <v/>
      </c>
      <c r="T54" s="44"/>
      <c r="U54" s="21" t="str">
        <f>IF(T54&gt;0,(T$3-T54)*U$3+U$3,"")</f>
        <v/>
      </c>
      <c r="V54" s="44"/>
      <c r="W54" s="21" t="str">
        <f>IF(V54&gt;0,(V$3-V54)*W$3+W$3,"")</f>
        <v/>
      </c>
      <c r="X54" s="44"/>
      <c r="Y54" s="21" t="str">
        <f>IF(X54&gt;0,(X$3-X54)*Y$3+Y$3,"")</f>
        <v/>
      </c>
      <c r="Z54" s="44"/>
      <c r="AA54" s="21" t="str">
        <f>IF(Z54&gt;0,(Z$3-Z54)*AA$3+AA$3,"")</f>
        <v/>
      </c>
      <c r="AB54" s="44"/>
      <c r="AC54" s="21" t="str">
        <f>IF(AB54&gt;0,(AB$3-AB54)*AC$3+AC$3,"")</f>
        <v/>
      </c>
      <c r="AD54" s="44"/>
      <c r="AE54" s="21" t="str">
        <f>IF(AD54&gt;0,(AD$3-AD54)*AE$3+AE$3,"")</f>
        <v/>
      </c>
      <c r="AF54" s="44"/>
      <c r="AG54" s="21" t="str">
        <f>IF(AF54&gt;0,(AF$3-AF54)*AG$3+AG$3,"")</f>
        <v/>
      </c>
      <c r="AH54" s="44"/>
      <c r="AI54" s="21" t="str">
        <f>IF(AH54&gt;0,(AH$3-AH54)*AI$3+AI$3,"")</f>
        <v/>
      </c>
      <c r="AJ54" s="44"/>
      <c r="AK54" s="21" t="str">
        <f>IF(AJ54&gt;0,(AJ$3-AJ54)*AK$3+AK$3,"")</f>
        <v/>
      </c>
      <c r="AL54" s="44"/>
      <c r="AM54" s="21" t="str">
        <f>IF(AL54&gt;0,(AL$3-AL54)*AM$3+AM$3,"")</f>
        <v/>
      </c>
      <c r="AN54" s="44"/>
      <c r="AO54" s="21" t="str">
        <f>IF(AN54&gt;0,(AN$3-AN54)*AO$3+AO$3,"")</f>
        <v/>
      </c>
      <c r="AP54" s="44"/>
      <c r="AQ54" s="21" t="str">
        <f>IF(AP54&gt;0,(AP$3-AP54)*AQ$3+AQ$3,"")</f>
        <v/>
      </c>
      <c r="AR54" s="44"/>
      <c r="AS54" s="21" t="str">
        <f>IF(AR54&gt;0,(AR$3-AR54)*AS$3+AS$3,"")</f>
        <v/>
      </c>
      <c r="AT54" s="44"/>
      <c r="AU54" s="21" t="str">
        <f>IF(AT54&gt;0,(AT$3-AT54)*AU$3+AU$3,"")</f>
        <v/>
      </c>
      <c r="AV54" s="44"/>
      <c r="AW54" s="21" t="str">
        <f>IF(AV54&gt;0,(AV$3-AV54)*AW$3+AW$3,"")</f>
        <v/>
      </c>
      <c r="AX54" s="44"/>
      <c r="AY54" s="21" t="str">
        <f>IF(AX54&gt;0,(AX$3-AX54)*AY$3+AY$3,"")</f>
        <v/>
      </c>
      <c r="AZ54" s="149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3"/>
      <c r="FX54" s="113"/>
      <c r="FY54" s="113"/>
      <c r="FZ54" s="113"/>
      <c r="GA54" s="113"/>
      <c r="GB54" s="113"/>
      <c r="GC54" s="113"/>
      <c r="GD54" s="113"/>
      <c r="GE54" s="113"/>
      <c r="GF54" s="113"/>
      <c r="GG54" s="113"/>
      <c r="GH54" s="113"/>
      <c r="GI54" s="113"/>
      <c r="GJ54" s="113"/>
      <c r="GK54" s="113"/>
      <c r="GL54" s="113"/>
      <c r="GM54" s="113"/>
      <c r="GN54" s="113"/>
      <c r="GO54" s="113"/>
      <c r="GP54" s="113"/>
      <c r="GQ54" s="113"/>
      <c r="GR54" s="113"/>
      <c r="GS54" s="113"/>
      <c r="GT54" s="113"/>
      <c r="GU54" s="113"/>
      <c r="GV54" s="113"/>
      <c r="GW54" s="113"/>
      <c r="GX54" s="113"/>
      <c r="GY54" s="113"/>
      <c r="GZ54" s="113"/>
      <c r="HA54" s="113"/>
      <c r="HB54" s="113"/>
      <c r="HC54" s="113"/>
      <c r="HD54" s="113"/>
      <c r="HE54" s="113"/>
      <c r="HF54" s="113"/>
      <c r="HG54" s="113"/>
      <c r="HH54" s="113"/>
      <c r="HI54" s="113"/>
      <c r="HJ54" s="113"/>
      <c r="HK54" s="113"/>
      <c r="HL54" s="113"/>
      <c r="HM54" s="113"/>
      <c r="HN54" s="113"/>
      <c r="HO54" s="113"/>
      <c r="HP54" s="113"/>
      <c r="HQ54" s="113"/>
      <c r="HR54" s="113"/>
      <c r="HS54" s="113"/>
      <c r="HT54" s="113"/>
      <c r="HU54" s="113"/>
      <c r="HV54" s="113"/>
      <c r="HW54" s="113"/>
      <c r="HX54" s="113"/>
      <c r="HY54" s="113"/>
      <c r="HZ54" s="113"/>
      <c r="IA54" s="113"/>
      <c r="IB54" s="113"/>
      <c r="IC54" s="113"/>
      <c r="ID54" s="113"/>
      <c r="IE54" s="113"/>
      <c r="IF54" s="113"/>
      <c r="IG54" s="113"/>
      <c r="IH54" s="113"/>
      <c r="II54" s="113"/>
      <c r="IJ54" s="113"/>
      <c r="IK54" s="113"/>
      <c r="IL54" s="113"/>
      <c r="IM54" s="113"/>
      <c r="IN54" s="113"/>
      <c r="IO54" s="113"/>
      <c r="IP54" s="113"/>
      <c r="IQ54" s="113"/>
      <c r="IR54" s="113"/>
      <c r="IS54" s="113"/>
      <c r="IT54" s="113"/>
      <c r="IU54" s="113"/>
      <c r="IV54" s="113"/>
      <c r="IW54" s="113"/>
      <c r="IX54" s="113"/>
      <c r="IY54" s="113"/>
      <c r="IZ54" s="113"/>
      <c r="JA54" s="113"/>
      <c r="JB54" s="113"/>
      <c r="JC54" s="113"/>
      <c r="JD54" s="113"/>
      <c r="JE54" s="113"/>
      <c r="JF54" s="113"/>
      <c r="JG54" s="113"/>
      <c r="JH54" s="113"/>
      <c r="JI54" s="113"/>
      <c r="JJ54" s="113"/>
      <c r="JK54" s="113"/>
      <c r="JL54" s="113"/>
      <c r="JM54" s="113"/>
      <c r="JN54" s="113"/>
      <c r="JO54" s="113"/>
      <c r="JP54" s="113"/>
      <c r="JQ54" s="113"/>
      <c r="JR54" s="113"/>
      <c r="JS54" s="113"/>
      <c r="JT54" s="113"/>
      <c r="JU54" s="113"/>
      <c r="JV54" s="113"/>
      <c r="JW54" s="113"/>
      <c r="JX54" s="113"/>
      <c r="JY54" s="113"/>
      <c r="JZ54" s="113"/>
      <c r="KA54" s="113"/>
      <c r="KB54" s="113"/>
      <c r="KC54" s="113"/>
      <c r="KD54" s="113"/>
      <c r="KE54" s="113"/>
      <c r="KF54" s="113"/>
      <c r="KG54" s="113"/>
      <c r="KH54" s="113"/>
      <c r="KI54" s="113"/>
      <c r="KJ54" s="113"/>
      <c r="KK54" s="113"/>
      <c r="KL54" s="113"/>
      <c r="KM54" s="113"/>
      <c r="KN54" s="113"/>
      <c r="KO54" s="113"/>
      <c r="KP54" s="113"/>
      <c r="KQ54" s="113"/>
      <c r="KR54" s="113"/>
      <c r="KS54" s="113"/>
      <c r="KT54" s="113"/>
      <c r="KU54" s="113"/>
      <c r="KV54" s="113"/>
      <c r="KW54" s="113"/>
      <c r="KX54" s="113"/>
      <c r="KY54" s="113"/>
      <c r="KZ54" s="113"/>
      <c r="LA54" s="113"/>
      <c r="LB54" s="113"/>
      <c r="LC54" s="113"/>
      <c r="LD54" s="113"/>
      <c r="LE54" s="113"/>
      <c r="LF54" s="113"/>
      <c r="LG54" s="113"/>
      <c r="LH54" s="113"/>
      <c r="LI54" s="113"/>
      <c r="LJ54" s="113"/>
      <c r="LK54" s="113"/>
      <c r="LL54" s="113"/>
      <c r="LM54" s="113"/>
      <c r="LN54" s="113"/>
      <c r="LO54" s="113"/>
      <c r="LP54" s="113"/>
      <c r="LQ54" s="113"/>
      <c r="LR54" s="113"/>
      <c r="LS54" s="113"/>
      <c r="LT54" s="113"/>
      <c r="LU54" s="113"/>
      <c r="LV54" s="113"/>
      <c r="LW54" s="113"/>
      <c r="LX54" s="113"/>
      <c r="LY54" s="113"/>
      <c r="LZ54" s="113"/>
      <c r="MA54" s="113"/>
      <c r="MB54" s="113"/>
      <c r="MC54" s="113"/>
      <c r="MD54" s="113"/>
      <c r="ME54" s="113"/>
      <c r="MF54" s="113"/>
      <c r="MG54" s="113"/>
      <c r="MH54" s="113"/>
      <c r="MI54" s="113"/>
      <c r="MJ54" s="113"/>
      <c r="MK54" s="113"/>
      <c r="ML54" s="113"/>
      <c r="MM54" s="113"/>
      <c r="MN54" s="113"/>
      <c r="MO54" s="113"/>
      <c r="MP54" s="113"/>
      <c r="MQ54" s="113"/>
      <c r="MR54" s="113"/>
      <c r="MS54" s="113"/>
      <c r="MT54" s="113"/>
      <c r="MU54" s="113"/>
      <c r="MV54" s="113"/>
      <c r="MW54" s="113"/>
      <c r="MX54" s="113"/>
      <c r="MY54" s="113"/>
      <c r="MZ54" s="113"/>
      <c r="NA54" s="113"/>
      <c r="NB54" s="113"/>
      <c r="NC54" s="113"/>
      <c r="ND54" s="113"/>
      <c r="NE54" s="113"/>
      <c r="NF54" s="113"/>
      <c r="NG54" s="113"/>
      <c r="NH54" s="113"/>
      <c r="NI54" s="113"/>
      <c r="NJ54" s="113"/>
      <c r="NK54" s="113"/>
      <c r="NL54" s="113"/>
      <c r="NM54" s="113"/>
      <c r="NN54" s="113"/>
      <c r="NO54" s="113"/>
      <c r="NP54" s="113"/>
      <c r="NQ54" s="113"/>
      <c r="NR54" s="113"/>
      <c r="NS54" s="113"/>
      <c r="NT54" s="113"/>
      <c r="NU54" s="113"/>
      <c r="NV54" s="113"/>
      <c r="NW54" s="113"/>
      <c r="NX54" s="113"/>
      <c r="NY54" s="113"/>
      <c r="NZ54" s="113"/>
      <c r="OA54" s="113"/>
      <c r="OB54" s="113"/>
      <c r="OC54" s="113"/>
      <c r="OD54" s="113"/>
      <c r="OE54" s="113"/>
      <c r="OF54" s="113"/>
      <c r="OG54" s="113"/>
      <c r="OH54" s="113"/>
      <c r="OI54" s="113"/>
      <c r="OJ54" s="113"/>
      <c r="OK54" s="113"/>
      <c r="OL54" s="113"/>
      <c r="OM54" s="113"/>
      <c r="ON54" s="113"/>
      <c r="OO54" s="113"/>
      <c r="OP54" s="113"/>
      <c r="OQ54" s="113"/>
      <c r="OR54" s="113"/>
      <c r="OS54" s="113"/>
      <c r="OT54" s="113"/>
      <c r="OU54" s="113"/>
      <c r="OV54" s="113"/>
      <c r="OW54" s="113"/>
      <c r="OX54" s="113"/>
      <c r="OY54" s="113"/>
      <c r="OZ54" s="113"/>
      <c r="PA54" s="113"/>
      <c r="PB54" s="113"/>
      <c r="PC54" s="113"/>
      <c r="PD54" s="113"/>
      <c r="PE54" s="113"/>
      <c r="PF54" s="113"/>
      <c r="PG54" s="113"/>
      <c r="PH54" s="113"/>
      <c r="PI54" s="113"/>
      <c r="PJ54" s="113"/>
      <c r="PK54" s="113"/>
      <c r="PL54" s="113"/>
      <c r="PM54" s="113"/>
      <c r="PN54" s="113"/>
      <c r="PO54" s="113"/>
      <c r="PP54" s="113"/>
      <c r="PQ54" s="113"/>
      <c r="PR54" s="113"/>
      <c r="PS54" s="113"/>
      <c r="PT54" s="113"/>
      <c r="PU54" s="113"/>
      <c r="PV54" s="113"/>
      <c r="PW54" s="113"/>
      <c r="PX54" s="113"/>
    </row>
    <row r="55" spans="1:440" s="121" customFormat="1" x14ac:dyDescent="0.25">
      <c r="A55" s="148"/>
      <c r="B55" s="61"/>
      <c r="C55" s="20"/>
      <c r="D55" s="20"/>
      <c r="E55" s="36"/>
      <c r="F55" s="48"/>
      <c r="G55" s="49"/>
      <c r="H55" s="28"/>
      <c r="I55" s="21">
        <f>SUM(K55,M55,O55,Q55,S55,U55,W55,Y55,AA55,AC55,AE55,AG55,AI55,AK55,AM55,AO55,AQ55,AS55,AU55,AW55,AY55)</f>
        <v>0</v>
      </c>
      <c r="J55" s="39"/>
      <c r="K55" s="21" t="str">
        <f>IF(J55&gt;0,(J$3-J55)*K$3+K$3,"")</f>
        <v/>
      </c>
      <c r="L55" s="39"/>
      <c r="M55" s="21" t="str">
        <f>IF(L55&gt;0,(L$3-L55)*M$3+M$3,"")</f>
        <v/>
      </c>
      <c r="N55" s="45"/>
      <c r="O55" s="21" t="str">
        <f>IF(N55&gt;0,(N$3-N55)*O$3+O$3,"")</f>
        <v/>
      </c>
      <c r="P55" s="44"/>
      <c r="Q55" s="21" t="str">
        <f>IF(P55&gt;0,(P$3-P55)*Q$3+Q$3,"")</f>
        <v/>
      </c>
      <c r="R55" s="44"/>
      <c r="S55" s="21" t="str">
        <f>IF(R55&gt;0,(R$3-R55)*S$3+S$3,"")</f>
        <v/>
      </c>
      <c r="T55" s="45"/>
      <c r="U55" s="21" t="str">
        <f>IF(T55&gt;0,(T$3-T55)*U$3+U$3,"")</f>
        <v/>
      </c>
      <c r="V55" s="45"/>
      <c r="W55" s="21" t="str">
        <f>IF(V55&gt;0,(V$3-V55)*W$3+W$3,"")</f>
        <v/>
      </c>
      <c r="X55" s="44"/>
      <c r="Y55" s="21" t="str">
        <f>IF(X55&gt;0,(X$3-X55)*Y$3+Y$3,"")</f>
        <v/>
      </c>
      <c r="Z55" s="45"/>
      <c r="AA55" s="21" t="str">
        <f>IF(Z55&gt;0,(Z$3-Z55)*AA$3+AA$3,"")</f>
        <v/>
      </c>
      <c r="AB55" s="45"/>
      <c r="AC55" s="21" t="str">
        <f>IF(AB55&gt;0,(AB$3-AB55)*AC$3+AC$3,"")</f>
        <v/>
      </c>
      <c r="AD55" s="45"/>
      <c r="AE55" s="21" t="str">
        <f>IF(AD55&gt;0,(AD$3-AD55)*AE$3+AE$3,"")</f>
        <v/>
      </c>
      <c r="AF55" s="45"/>
      <c r="AG55" s="21" t="str">
        <f>IF(AF55&gt;0,(AF$3-AF55)*AG$3+AG$3,"")</f>
        <v/>
      </c>
      <c r="AH55" s="45"/>
      <c r="AI55" s="21" t="str">
        <f>IF(AH55&gt;0,(AH$3-AH55)*AI$3+AI$3,"")</f>
        <v/>
      </c>
      <c r="AJ55" s="45"/>
      <c r="AK55" s="21" t="str">
        <f>IF(AJ55&gt;0,(AJ$3-AJ55)*AK$3+AK$3,"")</f>
        <v/>
      </c>
      <c r="AL55" s="45"/>
      <c r="AM55" s="21" t="str">
        <f>IF(AL55&gt;0,(AL$3-AL55)*AM$3+AM$3,"")</f>
        <v/>
      </c>
      <c r="AN55" s="45"/>
      <c r="AO55" s="21" t="str">
        <f>IF(AN55&gt;0,(AN$3-AN55)*AO$3+AO$3,"")</f>
        <v/>
      </c>
      <c r="AP55" s="45"/>
      <c r="AQ55" s="21" t="str">
        <f>IF(AP55&gt;0,(AP$3-AP55)*AQ$3+AQ$3,"")</f>
        <v/>
      </c>
      <c r="AR55" s="45"/>
      <c r="AS55" s="21" t="str">
        <f>IF(AR55&gt;0,(AR$3-AR55)*AS$3+AS$3,"")</f>
        <v/>
      </c>
      <c r="AT55" s="45"/>
      <c r="AU55" s="21" t="str">
        <f>IF(AT55&gt;0,(AT$3-AT55)*AU$3+AU$3,"")</f>
        <v/>
      </c>
      <c r="AV55" s="45"/>
      <c r="AW55" s="21" t="str">
        <f>IF(AV55&gt;0,(AV$3-AV55)*AW$3+AW$3,"")</f>
        <v/>
      </c>
      <c r="AX55" s="45"/>
      <c r="AY55" s="21" t="str">
        <f>IF(AX55&gt;0,(AX$3-AX55)*AY$3+AY$3,"")</f>
        <v/>
      </c>
      <c r="AZ55" s="15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</row>
    <row r="56" spans="1:440" s="121" customFormat="1" x14ac:dyDescent="0.25">
      <c r="A56" s="148"/>
      <c r="B56" s="61"/>
      <c r="C56" s="20"/>
      <c r="D56" s="20"/>
      <c r="E56" s="36"/>
      <c r="F56" s="48"/>
      <c r="G56" s="49"/>
      <c r="H56" s="28"/>
      <c r="I56" s="21">
        <f>SUM(K56,M56,O56,Q56,S56,U56,W56,Y56,AA56,AC56,AE56,AG56,AI56,AK56,AM56,AO56,AQ56,AS56,AU56,AW56,AY56)</f>
        <v>0</v>
      </c>
      <c r="J56" s="39"/>
      <c r="K56" s="21" t="str">
        <f>IF(J56&gt;0,(J$3-J56)*K$3+K$3,"")</f>
        <v/>
      </c>
      <c r="L56" s="39"/>
      <c r="M56" s="21" t="str">
        <f>IF(L56&gt;0,(L$3-L56)*M$3+M$3,"")</f>
        <v/>
      </c>
      <c r="N56" s="44"/>
      <c r="O56" s="21" t="str">
        <f>IF(N56&gt;0,(N$3-N56)*O$3+O$3,"")</f>
        <v/>
      </c>
      <c r="P56" s="46"/>
      <c r="Q56" s="21" t="str">
        <f>IF(P56&gt;0,(P$3-P56)*Q$3+Q$3,"")</f>
        <v/>
      </c>
      <c r="R56" s="44"/>
      <c r="S56" s="21" t="str">
        <f>IF(R56&gt;0,(R$3-R56)*S$3+S$3,"")</f>
        <v/>
      </c>
      <c r="T56" s="45"/>
      <c r="U56" s="21" t="str">
        <f>IF(T56&gt;0,(T$3-T56)*U$3+U$3,"")</f>
        <v/>
      </c>
      <c r="V56" s="45"/>
      <c r="W56" s="21" t="str">
        <f>IF(V56&gt;0,(V$3-V56)*W$3+W$3,"")</f>
        <v/>
      </c>
      <c r="X56" s="44"/>
      <c r="Y56" s="21" t="str">
        <f>IF(X56&gt;0,(X$3-X56)*Y$3+Y$3,"")</f>
        <v/>
      </c>
      <c r="Z56" s="45"/>
      <c r="AA56" s="21" t="str">
        <f>IF(Z56&gt;0,(Z$3-Z56)*AA$3+AA$3,"")</f>
        <v/>
      </c>
      <c r="AB56" s="45"/>
      <c r="AC56" s="21" t="str">
        <f>IF(AB56&gt;0,(AB$3-AB56)*AC$3+AC$3,"")</f>
        <v/>
      </c>
      <c r="AD56" s="45"/>
      <c r="AE56" s="21" t="str">
        <f>IF(AD56&gt;0,(AD$3-AD56)*AE$3+AE$3,"")</f>
        <v/>
      </c>
      <c r="AF56" s="45"/>
      <c r="AG56" s="21" t="str">
        <f>IF(AF56&gt;0,(AF$3-AF56)*AG$3+AG$3,"")</f>
        <v/>
      </c>
      <c r="AH56" s="45"/>
      <c r="AI56" s="21" t="str">
        <f>IF(AH56&gt;0,(AH$3-AH56)*AI$3+AI$3,"")</f>
        <v/>
      </c>
      <c r="AJ56" s="45"/>
      <c r="AK56" s="21" t="str">
        <f>IF(AJ56&gt;0,(AJ$3-AJ56)*AK$3+AK$3,"")</f>
        <v/>
      </c>
      <c r="AL56" s="45"/>
      <c r="AM56" s="21" t="str">
        <f>IF(AL56&gt;0,(AL$3-AL56)*AM$3+AM$3,"")</f>
        <v/>
      </c>
      <c r="AN56" s="45"/>
      <c r="AO56" s="21" t="str">
        <f>IF(AN56&gt;0,(AN$3-AN56)*AO$3+AO$3,"")</f>
        <v/>
      </c>
      <c r="AP56" s="45"/>
      <c r="AQ56" s="21" t="str">
        <f>IF(AP56&gt;0,(AP$3-AP56)*AQ$3+AQ$3,"")</f>
        <v/>
      </c>
      <c r="AR56" s="45"/>
      <c r="AS56" s="21" t="str">
        <f>IF(AR56&gt;0,(AR$3-AR56)*AS$3+AS$3,"")</f>
        <v/>
      </c>
      <c r="AT56" s="45"/>
      <c r="AU56" s="21" t="str">
        <f>IF(AT56&gt;0,(AT$3-AT56)*AU$3+AU$3,"")</f>
        <v/>
      </c>
      <c r="AV56" s="45"/>
      <c r="AW56" s="21" t="str">
        <f>IF(AV56&gt;0,(AV$3-AV56)*AW$3+AW$3,"")</f>
        <v/>
      </c>
      <c r="AX56" s="45"/>
      <c r="AY56" s="21" t="str">
        <f>IF(AX56&gt;0,(AX$3-AX56)*AY$3+AY$3,"")</f>
        <v/>
      </c>
      <c r="AZ56" s="149"/>
    </row>
    <row r="57" spans="1:440" s="121" customFormat="1" x14ac:dyDescent="0.25">
      <c r="A57" s="148"/>
      <c r="B57" s="61"/>
      <c r="C57" s="20"/>
      <c r="D57" s="20"/>
      <c r="E57" s="36"/>
      <c r="F57" s="48"/>
      <c r="G57" s="49"/>
      <c r="H57" s="28"/>
      <c r="I57" s="21">
        <f>SUM(K57,M57,O57,Q57,S57,U57,W57,Y57,AA57,AC57,AE57,AG57,AI57,AK57,AM57,AO57,AQ57,AS57,AU57,AW57,AY57)</f>
        <v>0</v>
      </c>
      <c r="J57" s="39"/>
      <c r="K57" s="21" t="str">
        <f>IF(J57&gt;0,(J$3-J57)*K$3+K$3,"")</f>
        <v/>
      </c>
      <c r="L57" s="39"/>
      <c r="M57" s="21" t="str">
        <f>IF(L57&gt;0,(L$3-L57)*M$3+M$3,"")</f>
        <v/>
      </c>
      <c r="N57" s="44"/>
      <c r="O57" s="21" t="str">
        <f>IF(N57&gt;0,(N$3-N57)*O$3+O$3,"")</f>
        <v/>
      </c>
      <c r="P57" s="46"/>
      <c r="Q57" s="21" t="str">
        <f>IF(P57&gt;0,(P$3-P57)*Q$3+Q$3,"")</f>
        <v/>
      </c>
      <c r="R57" s="44"/>
      <c r="S57" s="21" t="str">
        <f>IF(R57&gt;0,(R$3-R57)*S$3+S$3,"")</f>
        <v/>
      </c>
      <c r="T57" s="45"/>
      <c r="U57" s="21" t="str">
        <f>IF(T57&gt;0,(T$3-T57)*U$3+U$3,"")</f>
        <v/>
      </c>
      <c r="V57" s="44"/>
      <c r="W57" s="21" t="str">
        <f>IF(V57&gt;0,(V$3-V57)*W$3+W$3,"")</f>
        <v/>
      </c>
      <c r="X57" s="44"/>
      <c r="Y57" s="21" t="str">
        <f>IF(X57&gt;0,(X$3-X57)*Y$3+Y$3,"")</f>
        <v/>
      </c>
      <c r="Z57" s="44"/>
      <c r="AA57" s="21" t="str">
        <f>IF(Z57&gt;0,(Z$3-Z57)*AA$3+AA$3,"")</f>
        <v/>
      </c>
      <c r="AB57" s="44"/>
      <c r="AC57" s="21" t="str">
        <f>IF(AB57&gt;0,(AB$3-AB57)*AC$3+AC$3,"")</f>
        <v/>
      </c>
      <c r="AD57" s="44"/>
      <c r="AE57" s="21" t="str">
        <f>IF(AD57&gt;0,(AD$3-AD57)*AE$3+AE$3,"")</f>
        <v/>
      </c>
      <c r="AF57" s="44"/>
      <c r="AG57" s="21" t="str">
        <f>IF(AF57&gt;0,(AF$3-AF57)*AG$3+AG$3,"")</f>
        <v/>
      </c>
      <c r="AH57" s="44"/>
      <c r="AI57" s="21" t="str">
        <f>IF(AH57&gt;0,(AH$3-AH57)*AI$3+AI$3,"")</f>
        <v/>
      </c>
      <c r="AJ57" s="44"/>
      <c r="AK57" s="21" t="str">
        <f>IF(AJ57&gt;0,(AJ$3-AJ57)*AK$3+AK$3,"")</f>
        <v/>
      </c>
      <c r="AL57" s="44"/>
      <c r="AM57" s="21" t="str">
        <f>IF(AL57&gt;0,(AL$3-AL57)*AM$3+AM$3,"")</f>
        <v/>
      </c>
      <c r="AN57" s="44"/>
      <c r="AO57" s="21" t="str">
        <f>IF(AN57&gt;0,(AN$3-AN57)*AO$3+AO$3,"")</f>
        <v/>
      </c>
      <c r="AP57" s="44"/>
      <c r="AQ57" s="21" t="str">
        <f>IF(AP57&gt;0,(AP$3-AP57)*AQ$3+AQ$3,"")</f>
        <v/>
      </c>
      <c r="AR57" s="44"/>
      <c r="AS57" s="21" t="str">
        <f>IF(AR57&gt;0,(AR$3-AR57)*AS$3+AS$3,"")</f>
        <v/>
      </c>
      <c r="AT57" s="44"/>
      <c r="AU57" s="21" t="str">
        <f>IF(AT57&gt;0,(AT$3-AT57)*AU$3+AU$3,"")</f>
        <v/>
      </c>
      <c r="AV57" s="44"/>
      <c r="AW57" s="21" t="str">
        <f>IF(AV57&gt;0,(AV$3-AV57)*AW$3+AW$3,"")</f>
        <v/>
      </c>
      <c r="AX57" s="44"/>
      <c r="AY57" s="21" t="str">
        <f>IF(AX57&gt;0,(AX$3-AX57)*AY$3+AY$3,"")</f>
        <v/>
      </c>
      <c r="AZ57" s="149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113"/>
      <c r="FC57" s="113"/>
      <c r="FD57" s="113"/>
      <c r="FE57" s="113"/>
      <c r="FF57" s="113"/>
      <c r="FG57" s="113"/>
      <c r="FH57" s="113"/>
      <c r="FI57" s="113"/>
      <c r="FJ57" s="113"/>
      <c r="FK57" s="113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3"/>
      <c r="GJ57" s="113"/>
      <c r="GK57" s="113"/>
      <c r="GL57" s="113"/>
      <c r="GM57" s="113"/>
      <c r="GN57" s="113"/>
      <c r="GO57" s="113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3"/>
      <c r="HB57" s="113"/>
      <c r="HC57" s="113"/>
      <c r="HD57" s="113"/>
      <c r="HE57" s="113"/>
      <c r="HF57" s="113"/>
      <c r="HG57" s="113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3"/>
      <c r="IF57" s="113"/>
      <c r="IG57" s="113"/>
      <c r="IH57" s="113"/>
      <c r="II57" s="113"/>
      <c r="IJ57" s="113"/>
      <c r="IK57" s="113"/>
      <c r="IL57" s="113"/>
      <c r="IM57" s="113"/>
      <c r="IN57" s="113"/>
      <c r="IO57" s="113"/>
      <c r="IP57" s="113"/>
      <c r="IQ57" s="113"/>
      <c r="IR57" s="113"/>
      <c r="IS57" s="113"/>
      <c r="IT57" s="113"/>
      <c r="IU57" s="113"/>
      <c r="IV57" s="113"/>
      <c r="IW57" s="113"/>
      <c r="IX57" s="113"/>
      <c r="IY57" s="113"/>
      <c r="IZ57" s="113"/>
      <c r="JA57" s="113"/>
      <c r="JB57" s="113"/>
      <c r="JC57" s="113"/>
      <c r="JD57" s="113"/>
      <c r="JE57" s="113"/>
      <c r="JF57" s="113"/>
      <c r="JG57" s="113"/>
      <c r="JH57" s="113"/>
      <c r="JI57" s="113"/>
      <c r="JJ57" s="113"/>
      <c r="JK57" s="113"/>
      <c r="JL57" s="113"/>
      <c r="JM57" s="113"/>
      <c r="JN57" s="113"/>
      <c r="JO57" s="113"/>
      <c r="JP57" s="113"/>
      <c r="JQ57" s="113"/>
      <c r="JR57" s="113"/>
      <c r="JS57" s="113"/>
      <c r="JT57" s="113"/>
      <c r="JU57" s="113"/>
      <c r="JV57" s="113"/>
      <c r="JW57" s="113"/>
      <c r="JX57" s="113"/>
      <c r="JY57" s="113"/>
      <c r="JZ57" s="113"/>
      <c r="KA57" s="113"/>
      <c r="KB57" s="113"/>
      <c r="KC57" s="113"/>
      <c r="KD57" s="113"/>
      <c r="KE57" s="113"/>
      <c r="KF57" s="113"/>
      <c r="KG57" s="113"/>
      <c r="KH57" s="113"/>
      <c r="KI57" s="113"/>
      <c r="KJ57" s="113"/>
      <c r="KK57" s="113"/>
      <c r="KL57" s="113"/>
      <c r="KM57" s="113"/>
      <c r="KN57" s="113"/>
      <c r="KO57" s="113"/>
      <c r="KP57" s="113"/>
      <c r="KQ57" s="113"/>
      <c r="KR57" s="113"/>
      <c r="KS57" s="113"/>
      <c r="KT57" s="113"/>
      <c r="KU57" s="113"/>
      <c r="KV57" s="113"/>
      <c r="KW57" s="113"/>
      <c r="KX57" s="113"/>
      <c r="KY57" s="113"/>
      <c r="KZ57" s="113"/>
      <c r="LA57" s="113"/>
      <c r="LB57" s="113"/>
      <c r="LC57" s="113"/>
      <c r="LD57" s="113"/>
      <c r="LE57" s="113"/>
      <c r="LF57" s="113"/>
      <c r="LG57" s="113"/>
      <c r="LH57" s="113"/>
      <c r="LI57" s="113"/>
      <c r="LJ57" s="113"/>
      <c r="LK57" s="113"/>
      <c r="LL57" s="113"/>
      <c r="LM57" s="113"/>
      <c r="LN57" s="113"/>
      <c r="LO57" s="113"/>
      <c r="LP57" s="113"/>
      <c r="LQ57" s="113"/>
      <c r="LR57" s="113"/>
      <c r="LS57" s="113"/>
      <c r="LT57" s="113"/>
      <c r="LU57" s="113"/>
      <c r="LV57" s="113"/>
      <c r="LW57" s="113"/>
      <c r="LX57" s="113"/>
      <c r="LY57" s="113"/>
      <c r="LZ57" s="113"/>
      <c r="MA57" s="113"/>
      <c r="MB57" s="113"/>
      <c r="MC57" s="113"/>
      <c r="MD57" s="113"/>
      <c r="ME57" s="113"/>
      <c r="MF57" s="113"/>
      <c r="MG57" s="113"/>
      <c r="MH57" s="113"/>
      <c r="MI57" s="113"/>
      <c r="MJ57" s="113"/>
      <c r="MK57" s="113"/>
      <c r="ML57" s="113"/>
      <c r="MM57" s="113"/>
      <c r="MN57" s="113"/>
      <c r="MO57" s="113"/>
      <c r="MP57" s="113"/>
      <c r="MQ57" s="113"/>
      <c r="MR57" s="113"/>
      <c r="MS57" s="113"/>
      <c r="MT57" s="113"/>
      <c r="MU57" s="113"/>
      <c r="MV57" s="113"/>
      <c r="MW57" s="113"/>
      <c r="MX57" s="113"/>
      <c r="MY57" s="113"/>
      <c r="MZ57" s="113"/>
      <c r="NA57" s="113"/>
      <c r="NB57" s="113"/>
      <c r="NC57" s="113"/>
      <c r="ND57" s="113"/>
      <c r="NE57" s="113"/>
      <c r="NF57" s="113"/>
      <c r="NG57" s="113"/>
      <c r="NH57" s="113"/>
      <c r="NI57" s="113"/>
      <c r="NJ57" s="113"/>
      <c r="NK57" s="113"/>
      <c r="NL57" s="113"/>
      <c r="NM57" s="113"/>
      <c r="NN57" s="113"/>
      <c r="NO57" s="113"/>
      <c r="NP57" s="113"/>
      <c r="NQ57" s="113"/>
      <c r="NR57" s="113"/>
      <c r="NS57" s="113"/>
      <c r="NT57" s="113"/>
      <c r="NU57" s="113"/>
      <c r="NV57" s="113"/>
      <c r="NW57" s="113"/>
      <c r="NX57" s="113"/>
      <c r="NY57" s="113"/>
      <c r="NZ57" s="113"/>
      <c r="OA57" s="113"/>
      <c r="OB57" s="113"/>
      <c r="OC57" s="113"/>
      <c r="OD57" s="113"/>
      <c r="OE57" s="113"/>
      <c r="OF57" s="113"/>
      <c r="OG57" s="113"/>
      <c r="OH57" s="113"/>
      <c r="OI57" s="113"/>
      <c r="OJ57" s="113"/>
      <c r="OK57" s="113"/>
      <c r="OL57" s="113"/>
      <c r="OM57" s="113"/>
      <c r="ON57" s="113"/>
      <c r="OO57" s="113"/>
      <c r="OP57" s="113"/>
      <c r="OQ57" s="113"/>
      <c r="OR57" s="113"/>
      <c r="OS57" s="113"/>
      <c r="OT57" s="113"/>
      <c r="OU57" s="113"/>
      <c r="OV57" s="113"/>
      <c r="OW57" s="113"/>
      <c r="OX57" s="113"/>
      <c r="OY57" s="113"/>
      <c r="OZ57" s="113"/>
      <c r="PA57" s="113"/>
      <c r="PB57" s="113"/>
      <c r="PC57" s="113"/>
      <c r="PD57" s="113"/>
      <c r="PE57" s="113"/>
      <c r="PF57" s="113"/>
      <c r="PG57" s="113"/>
      <c r="PH57" s="113"/>
      <c r="PI57" s="113"/>
      <c r="PJ57" s="113"/>
      <c r="PK57" s="113"/>
      <c r="PL57" s="113"/>
      <c r="PM57" s="113"/>
      <c r="PN57" s="113"/>
      <c r="PO57" s="113"/>
      <c r="PP57" s="113"/>
      <c r="PQ57" s="113"/>
      <c r="PR57" s="113"/>
      <c r="PS57" s="113"/>
      <c r="PT57" s="113"/>
      <c r="PU57" s="113"/>
      <c r="PV57" s="113"/>
      <c r="PW57" s="113"/>
      <c r="PX57" s="113"/>
    </row>
    <row r="58" spans="1:440" s="121" customFormat="1" x14ac:dyDescent="0.25">
      <c r="A58" s="148"/>
      <c r="B58" s="61"/>
      <c r="C58" s="20"/>
      <c r="D58" s="20"/>
      <c r="E58" s="36"/>
      <c r="F58" s="48"/>
      <c r="G58" s="49"/>
      <c r="H58" s="28"/>
      <c r="I58" s="21">
        <f>SUM(K58,M58,O58,Q58,S58,U58,W58,Y58,AA58,AC58,AE58,AG58,AI58,AK58,AM58,AO58,AQ58,AS58,AU58,AW58,AY58)</f>
        <v>0</v>
      </c>
      <c r="J58" s="39"/>
      <c r="K58" s="21" t="str">
        <f>IF(J58&gt;0,(J$3-J58)*K$3+K$3,"")</f>
        <v/>
      </c>
      <c r="L58" s="39"/>
      <c r="M58" s="21" t="str">
        <f>IF(L58&gt;0,(L$3-L58)*M$3+M$3,"")</f>
        <v/>
      </c>
      <c r="N58" s="44"/>
      <c r="O58" s="21" t="str">
        <f>IF(N58&gt;0,(N$3-N58)*O$3+O$3,"")</f>
        <v/>
      </c>
      <c r="P58" s="44"/>
      <c r="Q58" s="21" t="str">
        <f>IF(P58&gt;0,(P$3-P58)*Q$3+Q$3,"")</f>
        <v/>
      </c>
      <c r="R58" s="44"/>
      <c r="S58" s="21" t="str">
        <f>IF(R58&gt;0,(R$3-R58)*S$3+S$3,"")</f>
        <v/>
      </c>
      <c r="T58" s="45"/>
      <c r="U58" s="21" t="str">
        <f>IF(T58&gt;0,(T$3-T58)*U$3+U$3,"")</f>
        <v/>
      </c>
      <c r="V58" s="45"/>
      <c r="W58" s="21" t="str">
        <f>IF(V58&gt;0,(V$3-V58)*W$3+W$3,"")</f>
        <v/>
      </c>
      <c r="X58" s="45"/>
      <c r="Y58" s="21" t="str">
        <f>IF(X58&gt;0,(X$3-X58)*Y$3+Y$3,"")</f>
        <v/>
      </c>
      <c r="Z58" s="45"/>
      <c r="AA58" s="21" t="str">
        <f>IF(Z58&gt;0,(Z$3-Z58)*AA$3+AA$3,"")</f>
        <v/>
      </c>
      <c r="AB58" s="45"/>
      <c r="AC58" s="21" t="str">
        <f>IF(AB58&gt;0,(AB$3-AB58)*AC$3+AC$3,"")</f>
        <v/>
      </c>
      <c r="AD58" s="45"/>
      <c r="AE58" s="21" t="str">
        <f>IF(AD58&gt;0,(AD$3-AD58)*AE$3+AE$3,"")</f>
        <v/>
      </c>
      <c r="AF58" s="45"/>
      <c r="AG58" s="21" t="str">
        <f>IF(AF58&gt;0,(AF$3-AF58)*AG$3+AG$3,"")</f>
        <v/>
      </c>
      <c r="AH58" s="45"/>
      <c r="AI58" s="21" t="str">
        <f>IF(AH58&gt;0,(AH$3-AH58)*AI$3+AI$3,"")</f>
        <v/>
      </c>
      <c r="AJ58" s="45"/>
      <c r="AK58" s="21" t="str">
        <f>IF(AJ58&gt;0,(AJ$3-AJ58)*AK$3+AK$3,"")</f>
        <v/>
      </c>
      <c r="AL58" s="45"/>
      <c r="AM58" s="21" t="str">
        <f>IF(AL58&gt;0,(AL$3-AL58)*AM$3+AM$3,"")</f>
        <v/>
      </c>
      <c r="AN58" s="45"/>
      <c r="AO58" s="21" t="str">
        <f>IF(AN58&gt;0,(AN$3-AN58)*AO$3+AO$3,"")</f>
        <v/>
      </c>
      <c r="AP58" s="45"/>
      <c r="AQ58" s="21" t="str">
        <f>IF(AP58&gt;0,(AP$3-AP58)*AQ$3+AQ$3,"")</f>
        <v/>
      </c>
      <c r="AR58" s="45"/>
      <c r="AS58" s="21" t="str">
        <f>IF(AR58&gt;0,(AR$3-AR58)*AS$3+AS$3,"")</f>
        <v/>
      </c>
      <c r="AT58" s="45"/>
      <c r="AU58" s="21" t="str">
        <f>IF(AT58&gt;0,(AT$3-AT58)*AU$3+AU$3,"")</f>
        <v/>
      </c>
      <c r="AV58" s="45"/>
      <c r="AW58" s="21" t="str">
        <f>IF(AV58&gt;0,(AV$3-AV58)*AW$3+AW$3,"")</f>
        <v/>
      </c>
      <c r="AX58" s="45"/>
      <c r="AY58" s="21" t="str">
        <f>IF(AX58&gt;0,(AX$3-AX58)*AY$3+AY$3,"")</f>
        <v/>
      </c>
      <c r="AZ58" s="15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</row>
    <row r="59" spans="1:440" s="121" customFormat="1" x14ac:dyDescent="0.25">
      <c r="A59" s="148"/>
      <c r="B59" s="61"/>
      <c r="C59" s="20"/>
      <c r="D59" s="20"/>
      <c r="E59" s="36"/>
      <c r="F59" s="48"/>
      <c r="G59" s="49"/>
      <c r="H59" s="28"/>
      <c r="I59" s="21">
        <f>SUM(K59,M59,O59,Q59,S59,U59,W59,Y59,AA59,AC59,AE59,AG59,AI59,AK59,AM59,AO59,AQ59,AS59,AU59,AW59,AY59)</f>
        <v>0</v>
      </c>
      <c r="J59" s="39"/>
      <c r="K59" s="21" t="str">
        <f>IF(J59&gt;0,(J$3-J59)*K$3+K$3,"")</f>
        <v/>
      </c>
      <c r="L59" s="39"/>
      <c r="M59" s="21" t="str">
        <f>IF(L59&gt;0,(L$3-L59)*M$3+M$3,"")</f>
        <v/>
      </c>
      <c r="N59" s="44"/>
      <c r="O59" s="21" t="str">
        <f>IF(N59&gt;0,(N$3-N59)*O$3+O$3,"")</f>
        <v/>
      </c>
      <c r="P59" s="44"/>
      <c r="Q59" s="21" t="str">
        <f>IF(P59&gt;0,(P$3-P59)*Q$3+Q$3,"")</f>
        <v/>
      </c>
      <c r="R59" s="44"/>
      <c r="S59" s="21" t="str">
        <f>IF(R59&gt;0,(R$3-R59)*S$3+S$3,"")</f>
        <v/>
      </c>
      <c r="T59" s="44"/>
      <c r="U59" s="21" t="str">
        <f>IF(T59&gt;0,(T$3-T59)*U$3+U$3,"")</f>
        <v/>
      </c>
      <c r="V59" s="44"/>
      <c r="W59" s="21" t="str">
        <f>IF(V59&gt;0,(V$3-V59)*W$3+W$3,"")</f>
        <v/>
      </c>
      <c r="X59" s="44"/>
      <c r="Y59" s="21" t="str">
        <f>IF(X59&gt;0,(X$3-X59)*Y$3+Y$3,"")</f>
        <v/>
      </c>
      <c r="Z59" s="44"/>
      <c r="AA59" s="21" t="str">
        <f>IF(Z59&gt;0,(Z$3-Z59)*AA$3+AA$3,"")</f>
        <v/>
      </c>
      <c r="AB59" s="44"/>
      <c r="AC59" s="21" t="str">
        <f>IF(AB59&gt;0,(AB$3-AB59)*AC$3+AC$3,"")</f>
        <v/>
      </c>
      <c r="AD59" s="44"/>
      <c r="AE59" s="21" t="str">
        <f>IF(AD59&gt;0,(AD$3-AD59)*AE$3+AE$3,"")</f>
        <v/>
      </c>
      <c r="AF59" s="44"/>
      <c r="AG59" s="21" t="str">
        <f>IF(AF59&gt;0,(AF$3-AF59)*AG$3+AG$3,"")</f>
        <v/>
      </c>
      <c r="AH59" s="44"/>
      <c r="AI59" s="21" t="str">
        <f>IF(AH59&gt;0,(AH$3-AH59)*AI$3+AI$3,"")</f>
        <v/>
      </c>
      <c r="AJ59" s="44"/>
      <c r="AK59" s="21" t="str">
        <f>IF(AJ59&gt;0,(AJ$3-AJ59)*AK$3+AK$3,"")</f>
        <v/>
      </c>
      <c r="AL59" s="44"/>
      <c r="AM59" s="21" t="str">
        <f>IF(AL59&gt;0,(AL$3-AL59)*AM$3+AM$3,"")</f>
        <v/>
      </c>
      <c r="AN59" s="44"/>
      <c r="AO59" s="21" t="str">
        <f>IF(AN59&gt;0,(AN$3-AN59)*AO$3+AO$3,"")</f>
        <v/>
      </c>
      <c r="AP59" s="44"/>
      <c r="AQ59" s="21" t="str">
        <f>IF(AP59&gt;0,(AP$3-AP59)*AQ$3+AQ$3,"")</f>
        <v/>
      </c>
      <c r="AR59" s="44"/>
      <c r="AS59" s="21" t="str">
        <f>IF(AR59&gt;0,(AR$3-AR59)*AS$3+AS$3,"")</f>
        <v/>
      </c>
      <c r="AT59" s="45"/>
      <c r="AU59" s="21" t="str">
        <f>IF(AT59&gt;0,(AT$3-AT59)*AU$3+AU$3,"")</f>
        <v/>
      </c>
      <c r="AV59" s="45"/>
      <c r="AW59" s="21" t="str">
        <f>IF(AV59&gt;0,(AV$3-AV59)*AW$3+AW$3,"")</f>
        <v/>
      </c>
      <c r="AX59" s="45"/>
      <c r="AY59" s="21" t="str">
        <f>IF(AX59&gt;0,(AX$3-AX59)*AY$3+AY$3,"")</f>
        <v/>
      </c>
      <c r="AZ59" s="149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3"/>
      <c r="HB59" s="113"/>
      <c r="HC59" s="113"/>
      <c r="HD59" s="113"/>
      <c r="HE59" s="113"/>
      <c r="HF59" s="113"/>
      <c r="HG59" s="113"/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3"/>
      <c r="IF59" s="113"/>
      <c r="IG59" s="113"/>
      <c r="IH59" s="113"/>
      <c r="II59" s="113"/>
      <c r="IJ59" s="113"/>
      <c r="IK59" s="113"/>
      <c r="IL59" s="113"/>
      <c r="IM59" s="113"/>
      <c r="IN59" s="113"/>
      <c r="IO59" s="113"/>
      <c r="IP59" s="113"/>
      <c r="IQ59" s="113"/>
      <c r="IR59" s="113"/>
      <c r="IS59" s="113"/>
      <c r="IT59" s="113"/>
      <c r="IU59" s="113"/>
      <c r="IV59" s="113"/>
      <c r="IW59" s="113"/>
      <c r="IX59" s="113"/>
      <c r="IY59" s="113"/>
      <c r="IZ59" s="113"/>
      <c r="JA59" s="113"/>
      <c r="JB59" s="113"/>
      <c r="JC59" s="113"/>
      <c r="JD59" s="113"/>
      <c r="JE59" s="113"/>
      <c r="JF59" s="113"/>
      <c r="JG59" s="113"/>
      <c r="JH59" s="113"/>
      <c r="JI59" s="113"/>
      <c r="JJ59" s="113"/>
      <c r="JK59" s="113"/>
      <c r="JL59" s="113"/>
      <c r="JM59" s="113"/>
      <c r="JN59" s="113"/>
      <c r="JO59" s="113"/>
      <c r="JP59" s="113"/>
      <c r="JQ59" s="113"/>
      <c r="JR59" s="113"/>
      <c r="JS59" s="113"/>
      <c r="JT59" s="113"/>
      <c r="JU59" s="113"/>
      <c r="JV59" s="113"/>
      <c r="JW59" s="113"/>
      <c r="JX59" s="113"/>
      <c r="JY59" s="113"/>
      <c r="JZ59" s="113"/>
      <c r="KA59" s="113"/>
      <c r="KB59" s="113"/>
      <c r="KC59" s="113"/>
      <c r="KD59" s="113"/>
      <c r="KE59" s="113"/>
      <c r="KF59" s="113"/>
      <c r="KG59" s="113"/>
      <c r="KH59" s="113"/>
      <c r="KI59" s="113"/>
      <c r="KJ59" s="113"/>
      <c r="KK59" s="113"/>
      <c r="KL59" s="113"/>
      <c r="KM59" s="113"/>
      <c r="KN59" s="113"/>
      <c r="KO59" s="113"/>
      <c r="KP59" s="113"/>
      <c r="KQ59" s="113"/>
      <c r="KR59" s="113"/>
      <c r="KS59" s="113"/>
      <c r="KT59" s="113"/>
      <c r="KU59" s="113"/>
      <c r="KV59" s="113"/>
      <c r="KW59" s="113"/>
      <c r="KX59" s="113"/>
      <c r="KY59" s="113"/>
      <c r="KZ59" s="113"/>
      <c r="LA59" s="113"/>
      <c r="LB59" s="113"/>
      <c r="LC59" s="113"/>
      <c r="LD59" s="113"/>
      <c r="LE59" s="113"/>
      <c r="LF59" s="113"/>
      <c r="LG59" s="113"/>
      <c r="LH59" s="113"/>
      <c r="LI59" s="113"/>
      <c r="LJ59" s="113"/>
      <c r="LK59" s="113"/>
      <c r="LL59" s="113"/>
      <c r="LM59" s="113"/>
      <c r="LN59" s="113"/>
      <c r="LO59" s="113"/>
      <c r="LP59" s="113"/>
      <c r="LQ59" s="113"/>
      <c r="LR59" s="113"/>
      <c r="LS59" s="113"/>
      <c r="LT59" s="113"/>
      <c r="LU59" s="113"/>
      <c r="LV59" s="113"/>
      <c r="LW59" s="113"/>
      <c r="LX59" s="113"/>
      <c r="LY59" s="113"/>
      <c r="LZ59" s="113"/>
      <c r="MA59" s="113"/>
      <c r="MB59" s="113"/>
      <c r="MC59" s="113"/>
      <c r="MD59" s="113"/>
      <c r="ME59" s="113"/>
      <c r="MF59" s="113"/>
      <c r="MG59" s="113"/>
      <c r="MH59" s="113"/>
      <c r="MI59" s="113"/>
      <c r="MJ59" s="113"/>
      <c r="MK59" s="113"/>
      <c r="ML59" s="113"/>
      <c r="MM59" s="113"/>
      <c r="MN59" s="113"/>
      <c r="MO59" s="113"/>
      <c r="MP59" s="113"/>
      <c r="MQ59" s="113"/>
      <c r="MR59" s="113"/>
      <c r="MS59" s="113"/>
      <c r="MT59" s="113"/>
      <c r="MU59" s="113"/>
      <c r="MV59" s="113"/>
      <c r="MW59" s="113"/>
      <c r="MX59" s="113"/>
      <c r="MY59" s="113"/>
      <c r="MZ59" s="113"/>
      <c r="NA59" s="113"/>
      <c r="NB59" s="113"/>
      <c r="NC59" s="113"/>
      <c r="ND59" s="113"/>
      <c r="NE59" s="113"/>
      <c r="NF59" s="113"/>
      <c r="NG59" s="113"/>
      <c r="NH59" s="113"/>
      <c r="NI59" s="113"/>
      <c r="NJ59" s="113"/>
      <c r="NK59" s="113"/>
      <c r="NL59" s="113"/>
      <c r="NM59" s="113"/>
      <c r="NN59" s="113"/>
      <c r="NO59" s="113"/>
      <c r="NP59" s="113"/>
      <c r="NQ59" s="113"/>
      <c r="NR59" s="113"/>
      <c r="NS59" s="113"/>
      <c r="NT59" s="113"/>
      <c r="NU59" s="113"/>
      <c r="NV59" s="113"/>
      <c r="NW59" s="113"/>
      <c r="NX59" s="113"/>
      <c r="NY59" s="113"/>
      <c r="NZ59" s="113"/>
      <c r="OA59" s="113"/>
      <c r="OB59" s="113"/>
      <c r="OC59" s="113"/>
      <c r="OD59" s="113"/>
      <c r="OE59" s="113"/>
      <c r="OF59" s="113"/>
      <c r="OG59" s="113"/>
      <c r="OH59" s="113"/>
      <c r="OI59" s="113"/>
      <c r="OJ59" s="113"/>
      <c r="OK59" s="113"/>
      <c r="OL59" s="113"/>
      <c r="OM59" s="113"/>
      <c r="ON59" s="113"/>
      <c r="OO59" s="113"/>
      <c r="OP59" s="113"/>
      <c r="OQ59" s="113"/>
      <c r="OR59" s="113"/>
      <c r="OS59" s="113"/>
      <c r="OT59" s="113"/>
      <c r="OU59" s="113"/>
      <c r="OV59" s="113"/>
      <c r="OW59" s="113"/>
      <c r="OX59" s="113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</row>
    <row r="60" spans="1:440" s="190" customFormat="1" x14ac:dyDescent="0.25">
      <c r="A60" s="148"/>
      <c r="B60" s="61"/>
      <c r="C60" s="20"/>
      <c r="D60" s="20"/>
      <c r="E60" s="36"/>
      <c r="F60" s="48"/>
      <c r="G60" s="49"/>
      <c r="H60" s="28"/>
      <c r="I60" s="21">
        <f>SUM(K60,M60,O60,Q60,S60,U60,W60,Y60,AA60,AC60,AE60,AG60,AI60,AK60,AM60,AO60,AQ60,AS60,AU60,AW60,AY60)</f>
        <v>0</v>
      </c>
      <c r="J60" s="39"/>
      <c r="K60" s="21" t="str">
        <f>IF(J60&gt;0,(J$3-J60)*K$3+K$3,"")</f>
        <v/>
      </c>
      <c r="L60" s="39"/>
      <c r="M60" s="21" t="str">
        <f>IF(L60&gt;0,(L$3-L60)*M$3+M$3,"")</f>
        <v/>
      </c>
      <c r="N60" s="44"/>
      <c r="O60" s="21" t="str">
        <f>IF(N60&gt;0,(N$3-N60)*O$3+O$3,"")</f>
        <v/>
      </c>
      <c r="P60" s="44"/>
      <c r="Q60" s="21" t="str">
        <f>IF(P60&gt;0,(P$3-P60)*Q$3+Q$3,"")</f>
        <v/>
      </c>
      <c r="R60" s="44"/>
      <c r="S60" s="21" t="str">
        <f>IF(R60&gt;0,(R$3-R60)*S$3+S$3,"")</f>
        <v/>
      </c>
      <c r="T60" s="45"/>
      <c r="U60" s="21" t="str">
        <f>IF(T60&gt;0,(T$3-T60)*U$3+U$3,"")</f>
        <v/>
      </c>
      <c r="V60" s="45"/>
      <c r="W60" s="21" t="str">
        <f>IF(V60&gt;0,(V$3-V60)*W$3+W$3,"")</f>
        <v/>
      </c>
      <c r="X60" s="45"/>
      <c r="Y60" s="21" t="str">
        <f>IF(X60&gt;0,(X$3-X60)*Y$3+Y$3,"")</f>
        <v/>
      </c>
      <c r="Z60" s="45"/>
      <c r="AA60" s="21" t="str">
        <f>IF(Z60&gt;0,(Z$3-Z60)*AA$3+AA$3,"")</f>
        <v/>
      </c>
      <c r="AB60" s="45"/>
      <c r="AC60" s="21" t="str">
        <f>IF(AB60&gt;0,(AB$3-AB60)*AC$3+AC$3,"")</f>
        <v/>
      </c>
      <c r="AD60" s="45"/>
      <c r="AE60" s="21" t="str">
        <f>IF(AD60&gt;0,(AD$3-AD60)*AE$3+AE$3,"")</f>
        <v/>
      </c>
      <c r="AF60" s="45"/>
      <c r="AG60" s="21" t="str">
        <f>IF(AF60&gt;0,(AF$3-AF60)*AG$3+AG$3,"")</f>
        <v/>
      </c>
      <c r="AH60" s="45"/>
      <c r="AI60" s="21" t="str">
        <f>IF(AH60&gt;0,(AH$3-AH60)*AI$3+AI$3,"")</f>
        <v/>
      </c>
      <c r="AJ60" s="45"/>
      <c r="AK60" s="21" t="str">
        <f>IF(AJ60&gt;0,(AJ$3-AJ60)*AK$3+AK$3,"")</f>
        <v/>
      </c>
      <c r="AL60" s="45"/>
      <c r="AM60" s="21" t="str">
        <f>IF(AL60&gt;0,(AL$3-AL60)*AM$3+AM$3,"")</f>
        <v/>
      </c>
      <c r="AN60" s="45"/>
      <c r="AO60" s="21" t="str">
        <f>IF(AN60&gt;0,(AN$3-AN60)*AO$3+AO$3,"")</f>
        <v/>
      </c>
      <c r="AP60" s="45"/>
      <c r="AQ60" s="21" t="str">
        <f>IF(AP60&gt;0,(AP$3-AP60)*AQ$3+AQ$3,"")</f>
        <v/>
      </c>
      <c r="AR60" s="45"/>
      <c r="AS60" s="21" t="str">
        <f>IF(AR60&gt;0,(AR$3-AR60)*AS$3+AS$3,"")</f>
        <v/>
      </c>
      <c r="AT60" s="44"/>
      <c r="AU60" s="21" t="str">
        <f>IF(AT60&gt;0,(AT$3-AT60)*AU$3+AU$3,"")</f>
        <v/>
      </c>
      <c r="AV60" s="44"/>
      <c r="AW60" s="21" t="str">
        <f>IF(AV60&gt;0,(AV$3-AV60)*AW$3+AW$3,"")</f>
        <v/>
      </c>
      <c r="AX60" s="44"/>
      <c r="AY60" s="21" t="str">
        <f>IF(AX60&gt;0,(AX$3-AX60)*AY$3+AY$3,"")</f>
        <v/>
      </c>
      <c r="AZ60" s="188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  <c r="IB60" s="189"/>
      <c r="IC60" s="189"/>
      <c r="ID60" s="189"/>
      <c r="IE60" s="189"/>
      <c r="IF60" s="189"/>
      <c r="IG60" s="189"/>
      <c r="IH60" s="189"/>
      <c r="II60" s="189"/>
      <c r="IJ60" s="189"/>
      <c r="IK60" s="189"/>
      <c r="IL60" s="189"/>
      <c r="IM60" s="189"/>
      <c r="IN60" s="189"/>
      <c r="IO60" s="189"/>
      <c r="IP60" s="189"/>
      <c r="IQ60" s="189"/>
      <c r="IR60" s="189"/>
      <c r="IS60" s="189"/>
      <c r="IT60" s="189"/>
      <c r="IU60" s="189"/>
      <c r="IV60" s="189"/>
      <c r="IW60" s="189"/>
      <c r="IX60" s="189"/>
      <c r="IY60" s="189"/>
      <c r="IZ60" s="189"/>
      <c r="JA60" s="189"/>
      <c r="JB60" s="189"/>
      <c r="JC60" s="189"/>
      <c r="JD60" s="189"/>
      <c r="JE60" s="189"/>
      <c r="JF60" s="189"/>
      <c r="JG60" s="189"/>
      <c r="JH60" s="189"/>
      <c r="JI60" s="189"/>
      <c r="JJ60" s="189"/>
      <c r="JK60" s="189"/>
      <c r="JL60" s="189"/>
      <c r="JM60" s="189"/>
      <c r="JN60" s="189"/>
      <c r="JO60" s="189"/>
      <c r="JP60" s="189"/>
      <c r="JQ60" s="189"/>
      <c r="JR60" s="189"/>
      <c r="JS60" s="189"/>
      <c r="JT60" s="189"/>
      <c r="JU60" s="189"/>
      <c r="JV60" s="189"/>
      <c r="JW60" s="189"/>
      <c r="JX60" s="189"/>
      <c r="JY60" s="189"/>
      <c r="JZ60" s="189"/>
      <c r="KA60" s="189"/>
      <c r="KB60" s="189"/>
      <c r="KC60" s="189"/>
      <c r="KD60" s="189"/>
      <c r="KE60" s="189"/>
      <c r="KF60" s="189"/>
      <c r="KG60" s="189"/>
      <c r="KH60" s="189"/>
      <c r="KI60" s="189"/>
      <c r="KJ60" s="189"/>
      <c r="KK60" s="189"/>
      <c r="KL60" s="189"/>
      <c r="KM60" s="189"/>
      <c r="KN60" s="189"/>
      <c r="KO60" s="189"/>
      <c r="KP60" s="189"/>
      <c r="KQ60" s="189"/>
      <c r="KR60" s="189"/>
      <c r="KS60" s="189"/>
      <c r="KT60" s="189"/>
      <c r="KU60" s="189"/>
      <c r="KV60" s="189"/>
      <c r="KW60" s="189"/>
      <c r="KX60" s="189"/>
      <c r="KY60" s="189"/>
      <c r="KZ60" s="189"/>
      <c r="LA60" s="189"/>
      <c r="LB60" s="189"/>
      <c r="LC60" s="189"/>
      <c r="LD60" s="189"/>
      <c r="LE60" s="189"/>
      <c r="LF60" s="189"/>
      <c r="LG60" s="189"/>
      <c r="LH60" s="189"/>
      <c r="LI60" s="189"/>
      <c r="LJ60" s="189"/>
      <c r="LK60" s="189"/>
      <c r="LL60" s="189"/>
      <c r="LM60" s="189"/>
      <c r="LN60" s="189"/>
      <c r="LO60" s="189"/>
      <c r="LP60" s="189"/>
      <c r="LQ60" s="189"/>
      <c r="LR60" s="189"/>
      <c r="LS60" s="189"/>
      <c r="LT60" s="189"/>
      <c r="LU60" s="189"/>
      <c r="LV60" s="189"/>
      <c r="LW60" s="189"/>
      <c r="LX60" s="189"/>
      <c r="LY60" s="189"/>
      <c r="LZ60" s="189"/>
      <c r="MA60" s="189"/>
      <c r="MB60" s="189"/>
      <c r="MC60" s="189"/>
      <c r="MD60" s="189"/>
      <c r="ME60" s="189"/>
      <c r="MF60" s="189"/>
      <c r="MG60" s="189"/>
      <c r="MH60" s="189"/>
      <c r="MI60" s="189"/>
      <c r="MJ60" s="189"/>
      <c r="MK60" s="189"/>
      <c r="ML60" s="189"/>
      <c r="MM60" s="189"/>
      <c r="MN60" s="189"/>
      <c r="MO60" s="189"/>
      <c r="MP60" s="189"/>
      <c r="MQ60" s="189"/>
      <c r="MR60" s="189"/>
      <c r="MS60" s="189"/>
      <c r="MT60" s="189"/>
      <c r="MU60" s="189"/>
      <c r="MV60" s="189"/>
      <c r="MW60" s="189"/>
      <c r="MX60" s="189"/>
      <c r="MY60" s="189"/>
      <c r="MZ60" s="189"/>
      <c r="NA60" s="189"/>
      <c r="NB60" s="189"/>
      <c r="NC60" s="189"/>
      <c r="ND60" s="189"/>
      <c r="NE60" s="189"/>
      <c r="NF60" s="189"/>
      <c r="NG60" s="189"/>
      <c r="NH60" s="189"/>
      <c r="NI60" s="189"/>
      <c r="NJ60" s="189"/>
      <c r="NK60" s="189"/>
      <c r="NL60" s="189"/>
      <c r="NM60" s="189"/>
      <c r="NN60" s="189"/>
      <c r="NO60" s="189"/>
      <c r="NP60" s="189"/>
      <c r="NQ60" s="189"/>
      <c r="NR60" s="189"/>
      <c r="NS60" s="189"/>
      <c r="NT60" s="189"/>
      <c r="NU60" s="189"/>
      <c r="NV60" s="189"/>
      <c r="NW60" s="189"/>
      <c r="NX60" s="189"/>
      <c r="NY60" s="189"/>
      <c r="NZ60" s="189"/>
      <c r="OA60" s="189"/>
      <c r="OB60" s="189"/>
      <c r="OC60" s="189"/>
      <c r="OD60" s="189"/>
      <c r="OE60" s="189"/>
      <c r="OF60" s="189"/>
      <c r="OG60" s="189"/>
      <c r="OH60" s="189"/>
      <c r="OI60" s="189"/>
      <c r="OJ60" s="189"/>
      <c r="OK60" s="189"/>
      <c r="OL60" s="189"/>
      <c r="OM60" s="189"/>
      <c r="ON60" s="189"/>
      <c r="OO60" s="189"/>
      <c r="OP60" s="189"/>
      <c r="OQ60" s="189"/>
      <c r="OR60" s="189"/>
      <c r="OS60" s="189"/>
      <c r="OT60" s="189"/>
      <c r="OU60" s="189"/>
      <c r="OV60" s="189"/>
      <c r="OW60" s="189"/>
      <c r="OX60" s="189"/>
      <c r="OY60" s="189"/>
      <c r="OZ60" s="189"/>
      <c r="PA60" s="189"/>
      <c r="PB60" s="189"/>
      <c r="PC60" s="189"/>
      <c r="PD60" s="189"/>
      <c r="PE60" s="189"/>
      <c r="PF60" s="189"/>
      <c r="PG60" s="189"/>
      <c r="PH60" s="189"/>
      <c r="PI60" s="189"/>
      <c r="PJ60" s="189"/>
      <c r="PK60" s="189"/>
      <c r="PL60" s="189"/>
      <c r="PM60" s="189"/>
      <c r="PN60" s="189"/>
      <c r="PO60" s="189"/>
      <c r="PP60" s="189"/>
      <c r="PQ60" s="189"/>
      <c r="PR60" s="189"/>
      <c r="PS60" s="189"/>
      <c r="PT60" s="189"/>
      <c r="PU60" s="189"/>
      <c r="PV60" s="189"/>
      <c r="PW60" s="189"/>
      <c r="PX60" s="189"/>
    </row>
    <row r="61" spans="1:440" s="194" customFormat="1" x14ac:dyDescent="0.25">
      <c r="A61" s="28"/>
      <c r="B61" s="61"/>
      <c r="C61" s="20"/>
      <c r="D61" s="20"/>
      <c r="E61" s="36"/>
      <c r="F61" s="48"/>
      <c r="G61" s="49"/>
      <c r="H61" s="28"/>
      <c r="I61" s="21">
        <f>SUM(K61,M61,O61,Q61,S61,U61,W61,Y61,AA61,AC61,AE61,AG61,AI61,AK61,AM61,AO61,AQ61,AS61,AU61,AW61,AY61)</f>
        <v>0</v>
      </c>
      <c r="J61" s="39"/>
      <c r="K61" s="21" t="str">
        <f>IF(J61&gt;0,(J$3-J61)*K$3+K$3,"")</f>
        <v/>
      </c>
      <c r="L61" s="39"/>
      <c r="M61" s="21" t="str">
        <f>IF(L61&gt;0,(L$3-L61)*M$3+M$3,"")</f>
        <v/>
      </c>
      <c r="N61" s="44"/>
      <c r="O61" s="21" t="str">
        <f>IF(N61&gt;0,(N$3-N61)*O$3+O$3,"")</f>
        <v/>
      </c>
      <c r="P61" s="46"/>
      <c r="Q61" s="21" t="str">
        <f>IF(P61&gt;0,(P$3-P61)*Q$3+Q$3,"")</f>
        <v/>
      </c>
      <c r="R61" s="44"/>
      <c r="S61" s="21" t="str">
        <f>IF(R61&gt;0,(R$3-R61)*S$3+S$3,"")</f>
        <v/>
      </c>
      <c r="T61" s="45"/>
      <c r="U61" s="21" t="str">
        <f>IF(T61&gt;0,(T$3-T61)*U$3+U$3,"")</f>
        <v/>
      </c>
      <c r="V61" s="45"/>
      <c r="W61" s="21" t="str">
        <f>IF(V61&gt;0,(V$3-V61)*W$3+W$3,"")</f>
        <v/>
      </c>
      <c r="X61" s="44"/>
      <c r="Y61" s="21" t="str">
        <f>IF(X61&gt;0,(X$3-X61)*Y$3+Y$3,"")</f>
        <v/>
      </c>
      <c r="Z61" s="45"/>
      <c r="AA61" s="21" t="str">
        <f>IF(Z61&gt;0,(Z$3-Z61)*AA$3+AA$3,"")</f>
        <v/>
      </c>
      <c r="AB61" s="45"/>
      <c r="AC61" s="21" t="str">
        <f>IF(AB61&gt;0,(AB$3-AB61)*AC$3+AC$3,"")</f>
        <v/>
      </c>
      <c r="AD61" s="45"/>
      <c r="AE61" s="21" t="str">
        <f>IF(AD61&gt;0,(AD$3-AD61)*AE$3+AE$3,"")</f>
        <v/>
      </c>
      <c r="AF61" s="45"/>
      <c r="AG61" s="21" t="str">
        <f>IF(AF61&gt;0,(AF$3-AF61)*AG$3+AG$3,"")</f>
        <v/>
      </c>
      <c r="AH61" s="45"/>
      <c r="AI61" s="21" t="str">
        <f>IF(AH61&gt;0,(AH$3-AH61)*AI$3+AI$3,"")</f>
        <v/>
      </c>
      <c r="AJ61" s="45"/>
      <c r="AK61" s="21" t="str">
        <f>IF(AJ61&gt;0,(AJ$3-AJ61)*AK$3+AK$3,"")</f>
        <v/>
      </c>
      <c r="AL61" s="45"/>
      <c r="AM61" s="21" t="str">
        <f>IF(AL61&gt;0,(AL$3-AL61)*AM$3+AM$3,"")</f>
        <v/>
      </c>
      <c r="AN61" s="45"/>
      <c r="AO61" s="21" t="str">
        <f>IF(AN61&gt;0,(AN$3-AN61)*AO$3+AO$3,"")</f>
        <v/>
      </c>
      <c r="AP61" s="45"/>
      <c r="AQ61" s="21" t="str">
        <f>IF(AP61&gt;0,(AP$3-AP61)*AQ$3+AQ$3,"")</f>
        <v/>
      </c>
      <c r="AR61" s="45"/>
      <c r="AS61" s="21" t="str">
        <f>IF(AR61&gt;0,(AR$3-AR61)*AS$3+AS$3,"")</f>
        <v/>
      </c>
      <c r="AT61" s="45"/>
      <c r="AU61" s="21" t="str">
        <f>IF(AT61&gt;0,(AT$3-AT61)*AU$3+AU$3,"")</f>
        <v/>
      </c>
      <c r="AV61" s="45"/>
      <c r="AW61" s="21" t="str">
        <f>IF(AV61&gt;0,(AV$3-AV61)*AW$3+AW$3,"")</f>
        <v/>
      </c>
      <c r="AX61" s="45"/>
      <c r="AY61" s="21" t="str">
        <f>IF(AX61&gt;0,(AX$3-AX61)*AY$3+AY$3,"")</f>
        <v/>
      </c>
      <c r="AZ61" s="192"/>
    </row>
    <row r="62" spans="1:440" s="121" customFormat="1" x14ac:dyDescent="0.25">
      <c r="A62" s="185"/>
      <c r="B62" s="126"/>
      <c r="C62" s="127"/>
      <c r="D62" s="127"/>
      <c r="E62" s="128"/>
      <c r="F62" s="129"/>
      <c r="G62" s="130"/>
      <c r="H62" s="125"/>
      <c r="I62" s="131">
        <f>SUM(K62,M62,O62,Q62,S62,U62,W62,Y62,AA62,AC62,AE62,AG62,AI62,AK62,AM62,AO62,AQ62,AS62,AU62,AW62,AY62)</f>
        <v>0</v>
      </c>
      <c r="J62" s="132"/>
      <c r="K62" s="131" t="str">
        <f>IF(J62&gt;0,(J$3-J62)*K$3+K$3,"")</f>
        <v/>
      </c>
      <c r="L62" s="132"/>
      <c r="M62" s="131" t="str">
        <f>IF(L62&gt;0,(L$3-L62)*M$3+M$3,"")</f>
        <v/>
      </c>
      <c r="N62" s="133"/>
      <c r="O62" s="131" t="str">
        <f>IF(N62&gt;0,(N$3-N62)*O$3+O$3,"")</f>
        <v/>
      </c>
      <c r="P62" s="133"/>
      <c r="Q62" s="131" t="str">
        <f>IF(P62&gt;0,(P$3-P62)*Q$3+Q$3,"")</f>
        <v/>
      </c>
      <c r="R62" s="133"/>
      <c r="S62" s="131" t="str">
        <f>IF(R62&gt;0,(R$3-R62)*S$3+S$3,"")</f>
        <v/>
      </c>
      <c r="T62" s="47"/>
      <c r="U62" s="131" t="str">
        <f>IF(T62&gt;0,(T$3-T62)*U$3+U$3,"")</f>
        <v/>
      </c>
      <c r="V62" s="47"/>
      <c r="W62" s="131" t="str">
        <f>IF(V62&gt;0,(V$3-V62)*W$3+W$3,"")</f>
        <v/>
      </c>
      <c r="X62" s="47"/>
      <c r="Y62" s="131" t="str">
        <f>IF(X62&gt;0,(X$3-X62)*Y$3+Y$3,"")</f>
        <v/>
      </c>
      <c r="Z62" s="47"/>
      <c r="AA62" s="131" t="str">
        <f>IF(Z62&gt;0,(Z$3-Z62)*AA$3+AA$3,"")</f>
        <v/>
      </c>
      <c r="AB62" s="47"/>
      <c r="AC62" s="131" t="str">
        <f>IF(AB62&gt;0,(AB$3-AB62)*AC$3+AC$3,"")</f>
        <v/>
      </c>
      <c r="AD62" s="47"/>
      <c r="AE62" s="131" t="str">
        <f>IF(AD62&gt;0,(AD$3-AD62)*AE$3+AE$3,"")</f>
        <v/>
      </c>
      <c r="AF62" s="47"/>
      <c r="AG62" s="131" t="str">
        <f>IF(AF62&gt;0,(AF$3-AF62)*AG$3+AG$3,"")</f>
        <v/>
      </c>
      <c r="AH62" s="47"/>
      <c r="AI62" s="131" t="str">
        <f>IF(AH62&gt;0,(AH$3-AH62)*AI$3+AI$3,"")</f>
        <v/>
      </c>
      <c r="AJ62" s="47"/>
      <c r="AK62" s="131" t="str">
        <f>IF(AJ62&gt;0,(AJ$3-AJ62)*AK$3+AK$3,"")</f>
        <v/>
      </c>
      <c r="AL62" s="47"/>
      <c r="AM62" s="131" t="str">
        <f>IF(AL62&gt;0,(AL$3-AL62)*AM$3+AM$3,"")</f>
        <v/>
      </c>
      <c r="AN62" s="47"/>
      <c r="AO62" s="131" t="str">
        <f>IF(AN62&gt;0,(AN$3-AN62)*AO$3+AO$3,"")</f>
        <v/>
      </c>
      <c r="AP62" s="47"/>
      <c r="AQ62" s="131" t="str">
        <f>IF(AP62&gt;0,(AP$3-AP62)*AQ$3+AQ$3,"")</f>
        <v/>
      </c>
      <c r="AR62" s="47"/>
      <c r="AS62" s="131" t="str">
        <f>IF(AR62&gt;0,(AR$3-AR62)*AS$3+AS$3,"")</f>
        <v/>
      </c>
      <c r="AT62" s="47"/>
      <c r="AU62" s="131" t="str">
        <f>IF(AT62&gt;0,(AT$3-AT62)*AU$3+AU$3,"")</f>
        <v/>
      </c>
      <c r="AV62" s="47"/>
      <c r="AW62" s="131" t="str">
        <f>IF(AV62&gt;0,(AV$3-AV62)*AW$3+AW$3,"")</f>
        <v/>
      </c>
      <c r="AX62" s="47"/>
      <c r="AY62" s="131" t="str">
        <f>IF(AX62&gt;0,(AX$3-AX62)*AY$3+AY$3,"")</f>
        <v/>
      </c>
      <c r="AZ62" s="149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113"/>
      <c r="FC62" s="113"/>
      <c r="FD62" s="113"/>
      <c r="FE62" s="113"/>
      <c r="FF62" s="113"/>
      <c r="FG62" s="113"/>
      <c r="FH62" s="113"/>
      <c r="FI62" s="113"/>
      <c r="FJ62" s="113"/>
      <c r="FK62" s="113"/>
      <c r="FL62" s="113"/>
      <c r="FM62" s="113"/>
      <c r="FN62" s="113"/>
      <c r="FO62" s="113"/>
      <c r="FP62" s="113"/>
      <c r="FQ62" s="113"/>
      <c r="FR62" s="113"/>
      <c r="FS62" s="113"/>
      <c r="FT62" s="113"/>
      <c r="FU62" s="113"/>
      <c r="FV62" s="113"/>
      <c r="FW62" s="113"/>
      <c r="FX62" s="113"/>
      <c r="FY62" s="113"/>
      <c r="FZ62" s="113"/>
      <c r="GA62" s="113"/>
      <c r="GB62" s="113"/>
      <c r="GC62" s="113"/>
      <c r="GD62" s="113"/>
      <c r="GE62" s="113"/>
      <c r="GF62" s="113"/>
      <c r="GG62" s="113"/>
      <c r="GH62" s="113"/>
      <c r="GI62" s="113"/>
      <c r="GJ62" s="113"/>
      <c r="GK62" s="113"/>
      <c r="GL62" s="113"/>
      <c r="GM62" s="113"/>
      <c r="GN62" s="113"/>
      <c r="GO62" s="113"/>
      <c r="GP62" s="113"/>
      <c r="GQ62" s="113"/>
      <c r="GR62" s="113"/>
      <c r="GS62" s="113"/>
      <c r="GT62" s="113"/>
      <c r="GU62" s="113"/>
      <c r="GV62" s="113"/>
      <c r="GW62" s="113"/>
      <c r="GX62" s="113"/>
      <c r="GY62" s="113"/>
      <c r="GZ62" s="113"/>
      <c r="HA62" s="113"/>
      <c r="HB62" s="113"/>
      <c r="HC62" s="113"/>
      <c r="HD62" s="113"/>
      <c r="HE62" s="113"/>
      <c r="HF62" s="113"/>
      <c r="HG62" s="113"/>
      <c r="HH62" s="113"/>
      <c r="HI62" s="113"/>
      <c r="HJ62" s="113"/>
      <c r="HK62" s="113"/>
      <c r="HL62" s="113"/>
      <c r="HM62" s="113"/>
      <c r="HN62" s="113"/>
      <c r="HO62" s="113"/>
      <c r="HP62" s="113"/>
      <c r="HQ62" s="113"/>
      <c r="HR62" s="113"/>
      <c r="HS62" s="113"/>
      <c r="HT62" s="113"/>
      <c r="HU62" s="113"/>
      <c r="HV62" s="113"/>
      <c r="HW62" s="113"/>
      <c r="HX62" s="113"/>
      <c r="HY62" s="113"/>
      <c r="HZ62" s="113"/>
      <c r="IA62" s="113"/>
      <c r="IB62" s="113"/>
      <c r="IC62" s="113"/>
      <c r="ID62" s="113"/>
      <c r="IE62" s="113"/>
      <c r="IF62" s="113"/>
      <c r="IG62" s="113"/>
      <c r="IH62" s="113"/>
      <c r="II62" s="113"/>
      <c r="IJ62" s="113"/>
      <c r="IK62" s="113"/>
      <c r="IL62" s="113"/>
      <c r="IM62" s="113"/>
      <c r="IN62" s="113"/>
      <c r="IO62" s="113"/>
      <c r="IP62" s="113"/>
      <c r="IQ62" s="113"/>
      <c r="IR62" s="113"/>
      <c r="IS62" s="113"/>
      <c r="IT62" s="113"/>
      <c r="IU62" s="113"/>
      <c r="IV62" s="113"/>
      <c r="IW62" s="113"/>
      <c r="IX62" s="113"/>
      <c r="IY62" s="113"/>
      <c r="IZ62" s="113"/>
      <c r="JA62" s="113"/>
      <c r="JB62" s="113"/>
      <c r="JC62" s="113"/>
      <c r="JD62" s="113"/>
      <c r="JE62" s="113"/>
      <c r="JF62" s="113"/>
      <c r="JG62" s="113"/>
      <c r="JH62" s="113"/>
      <c r="JI62" s="113"/>
      <c r="JJ62" s="113"/>
      <c r="JK62" s="113"/>
      <c r="JL62" s="113"/>
      <c r="JM62" s="113"/>
      <c r="JN62" s="113"/>
      <c r="JO62" s="113"/>
      <c r="JP62" s="113"/>
      <c r="JQ62" s="113"/>
      <c r="JR62" s="113"/>
      <c r="JS62" s="113"/>
      <c r="JT62" s="113"/>
      <c r="JU62" s="113"/>
      <c r="JV62" s="113"/>
      <c r="JW62" s="113"/>
      <c r="JX62" s="113"/>
      <c r="JY62" s="113"/>
      <c r="JZ62" s="113"/>
      <c r="KA62" s="113"/>
      <c r="KB62" s="113"/>
      <c r="KC62" s="113"/>
      <c r="KD62" s="113"/>
      <c r="KE62" s="113"/>
      <c r="KF62" s="113"/>
      <c r="KG62" s="113"/>
      <c r="KH62" s="113"/>
      <c r="KI62" s="113"/>
      <c r="KJ62" s="113"/>
      <c r="KK62" s="113"/>
      <c r="KL62" s="113"/>
      <c r="KM62" s="113"/>
      <c r="KN62" s="113"/>
      <c r="KO62" s="113"/>
      <c r="KP62" s="113"/>
      <c r="KQ62" s="113"/>
      <c r="KR62" s="113"/>
      <c r="KS62" s="113"/>
      <c r="KT62" s="113"/>
      <c r="KU62" s="113"/>
      <c r="KV62" s="113"/>
      <c r="KW62" s="113"/>
      <c r="KX62" s="113"/>
      <c r="KY62" s="113"/>
      <c r="KZ62" s="113"/>
      <c r="LA62" s="113"/>
      <c r="LB62" s="113"/>
      <c r="LC62" s="113"/>
      <c r="LD62" s="113"/>
      <c r="LE62" s="113"/>
      <c r="LF62" s="113"/>
      <c r="LG62" s="113"/>
      <c r="LH62" s="113"/>
      <c r="LI62" s="113"/>
      <c r="LJ62" s="113"/>
      <c r="LK62" s="113"/>
      <c r="LL62" s="113"/>
      <c r="LM62" s="113"/>
      <c r="LN62" s="113"/>
      <c r="LO62" s="113"/>
      <c r="LP62" s="113"/>
      <c r="LQ62" s="113"/>
      <c r="LR62" s="113"/>
      <c r="LS62" s="113"/>
      <c r="LT62" s="113"/>
      <c r="LU62" s="113"/>
      <c r="LV62" s="113"/>
      <c r="LW62" s="113"/>
      <c r="LX62" s="113"/>
      <c r="LY62" s="113"/>
      <c r="LZ62" s="113"/>
      <c r="MA62" s="113"/>
      <c r="MB62" s="113"/>
      <c r="MC62" s="113"/>
      <c r="MD62" s="113"/>
      <c r="ME62" s="113"/>
      <c r="MF62" s="113"/>
      <c r="MG62" s="113"/>
      <c r="MH62" s="113"/>
      <c r="MI62" s="113"/>
      <c r="MJ62" s="113"/>
      <c r="MK62" s="113"/>
      <c r="ML62" s="113"/>
      <c r="MM62" s="113"/>
      <c r="MN62" s="113"/>
      <c r="MO62" s="113"/>
      <c r="MP62" s="113"/>
      <c r="MQ62" s="113"/>
      <c r="MR62" s="113"/>
      <c r="MS62" s="113"/>
      <c r="MT62" s="113"/>
      <c r="MU62" s="113"/>
      <c r="MV62" s="113"/>
      <c r="MW62" s="113"/>
      <c r="MX62" s="113"/>
      <c r="MY62" s="113"/>
      <c r="MZ62" s="113"/>
      <c r="NA62" s="113"/>
      <c r="NB62" s="113"/>
      <c r="NC62" s="113"/>
      <c r="ND62" s="113"/>
      <c r="NE62" s="113"/>
      <c r="NF62" s="113"/>
      <c r="NG62" s="113"/>
      <c r="NH62" s="113"/>
      <c r="NI62" s="113"/>
      <c r="NJ62" s="113"/>
      <c r="NK62" s="113"/>
      <c r="NL62" s="113"/>
      <c r="NM62" s="113"/>
      <c r="NN62" s="113"/>
      <c r="NO62" s="113"/>
      <c r="NP62" s="113"/>
      <c r="NQ62" s="113"/>
      <c r="NR62" s="113"/>
      <c r="NS62" s="113"/>
      <c r="NT62" s="113"/>
      <c r="NU62" s="113"/>
      <c r="NV62" s="113"/>
      <c r="NW62" s="113"/>
      <c r="NX62" s="113"/>
      <c r="NY62" s="113"/>
      <c r="NZ62" s="113"/>
      <c r="OA62" s="113"/>
      <c r="OB62" s="113"/>
      <c r="OC62" s="113"/>
      <c r="OD62" s="113"/>
      <c r="OE62" s="113"/>
      <c r="OF62" s="113"/>
      <c r="OG62" s="113"/>
      <c r="OH62" s="113"/>
      <c r="OI62" s="113"/>
      <c r="OJ62" s="113"/>
      <c r="OK62" s="113"/>
      <c r="OL62" s="113"/>
      <c r="OM62" s="113"/>
      <c r="ON62" s="113"/>
      <c r="OO62" s="113"/>
      <c r="OP62" s="113"/>
      <c r="OQ62" s="113"/>
      <c r="OR62" s="113"/>
      <c r="OS62" s="113"/>
      <c r="OT62" s="113"/>
      <c r="OU62" s="113"/>
      <c r="OV62" s="113"/>
      <c r="OW62" s="113"/>
      <c r="OX62" s="113"/>
      <c r="OY62" s="113"/>
      <c r="OZ62" s="113"/>
      <c r="PA62" s="113"/>
      <c r="PB62" s="113"/>
      <c r="PC62" s="113"/>
      <c r="PD62" s="113"/>
      <c r="PE62" s="113"/>
      <c r="PF62" s="113"/>
      <c r="PG62" s="113"/>
      <c r="PH62" s="113"/>
      <c r="PI62" s="113"/>
      <c r="PJ62" s="113"/>
      <c r="PK62" s="113"/>
      <c r="PL62" s="113"/>
      <c r="PM62" s="113"/>
      <c r="PN62" s="113"/>
      <c r="PO62" s="113"/>
      <c r="PP62" s="113"/>
      <c r="PQ62" s="113"/>
      <c r="PR62" s="113"/>
      <c r="PS62" s="113"/>
      <c r="PT62" s="113"/>
      <c r="PU62" s="113"/>
      <c r="PV62" s="113"/>
      <c r="PW62" s="113"/>
      <c r="PX62" s="113"/>
    </row>
    <row r="63" spans="1:440" s="121" customFormat="1" x14ac:dyDescent="0.25">
      <c r="A63" s="148"/>
      <c r="B63" s="61"/>
      <c r="C63" s="20"/>
      <c r="D63" s="20"/>
      <c r="E63" s="36"/>
      <c r="F63" s="48"/>
      <c r="G63" s="49"/>
      <c r="H63" s="28"/>
      <c r="I63" s="21">
        <f>SUM(K63,M63,O63,Q63,S63,U63,W63,Y63,AA63,AC63,AE63,AG63,AI63,AK63,AM63,AO63,AQ63,AS63,AU63,AW63,AY63)</f>
        <v>0</v>
      </c>
      <c r="J63" s="39"/>
      <c r="K63" s="21" t="str">
        <f>IF(J63&gt;0,(J$3-J63)*K$3+K$3,"")</f>
        <v/>
      </c>
      <c r="L63" s="39"/>
      <c r="M63" s="21" t="str">
        <f>IF(L63&gt;0,(L$3-L63)*M$3+M$3,"")</f>
        <v/>
      </c>
      <c r="N63" s="44"/>
      <c r="O63" s="21" t="str">
        <f>IF(N63&gt;0,(N$3-N63)*O$3+O$3,"")</f>
        <v/>
      </c>
      <c r="P63" s="44"/>
      <c r="Q63" s="21" t="str">
        <f>IF(P63&gt;0,(P$3-P63)*Q$3+Q$3,"")</f>
        <v/>
      </c>
      <c r="R63" s="44"/>
      <c r="S63" s="21" t="str">
        <f>IF(R63&gt;0,(R$3-R63)*S$3+S$3,"")</f>
        <v/>
      </c>
      <c r="T63" s="45"/>
      <c r="U63" s="21" t="str">
        <f>IF(T63&gt;0,(T$3-T63)*U$3+U$3,"")</f>
        <v/>
      </c>
      <c r="V63" s="44"/>
      <c r="W63" s="21" t="str">
        <f>IF(V63&gt;0,(V$3-V63)*W$3+W$3,"")</f>
        <v/>
      </c>
      <c r="X63" s="45"/>
      <c r="Y63" s="21" t="str">
        <f>IF(X63&gt;0,(X$3-X63)*Y$3+Y$3,"")</f>
        <v/>
      </c>
      <c r="Z63" s="44"/>
      <c r="AA63" s="21" t="str">
        <f>IF(Z63&gt;0,(Z$3-Z63)*AA$3+AA$3,"")</f>
        <v/>
      </c>
      <c r="AB63" s="44"/>
      <c r="AC63" s="21" t="str">
        <f>IF(AB63&gt;0,(AB$3-AB63)*AC$3+AC$3,"")</f>
        <v/>
      </c>
      <c r="AD63" s="44"/>
      <c r="AE63" s="21" t="str">
        <f>IF(AD63&gt;0,(AD$3-AD63)*AE$3+AE$3,"")</f>
        <v/>
      </c>
      <c r="AF63" s="44"/>
      <c r="AG63" s="21" t="str">
        <f>IF(AF63&gt;0,(AF$3-AF63)*AG$3+AG$3,"")</f>
        <v/>
      </c>
      <c r="AH63" s="44"/>
      <c r="AI63" s="21" t="str">
        <f>IF(AH63&gt;0,(AH$3-AH63)*AI$3+AI$3,"")</f>
        <v/>
      </c>
      <c r="AJ63" s="44"/>
      <c r="AK63" s="21" t="str">
        <f>IF(AJ63&gt;0,(AJ$3-AJ63)*AK$3+AK$3,"")</f>
        <v/>
      </c>
      <c r="AL63" s="44"/>
      <c r="AM63" s="21" t="str">
        <f>IF(AL63&gt;0,(AL$3-AL63)*AM$3+AM$3,"")</f>
        <v/>
      </c>
      <c r="AN63" s="44"/>
      <c r="AO63" s="21" t="str">
        <f>IF(AN63&gt;0,(AN$3-AN63)*AO$3+AO$3,"")</f>
        <v/>
      </c>
      <c r="AP63" s="44"/>
      <c r="AQ63" s="21" t="str">
        <f>IF(AP63&gt;0,(AP$3-AP63)*AQ$3+AQ$3,"")</f>
        <v/>
      </c>
      <c r="AR63" s="44"/>
      <c r="AS63" s="21" t="str">
        <f>IF(AR63&gt;0,(AR$3-AR63)*AS$3+AS$3,"")</f>
        <v/>
      </c>
      <c r="AT63" s="44"/>
      <c r="AU63" s="21" t="str">
        <f>IF(AT63&gt;0,(AT$3-AT63)*AU$3+AU$3,"")</f>
        <v/>
      </c>
      <c r="AV63" s="44"/>
      <c r="AW63" s="21" t="str">
        <f>IF(AV63&gt;0,(AV$3-AV63)*AW$3+AW$3,"")</f>
        <v/>
      </c>
      <c r="AX63" s="44"/>
      <c r="AY63" s="21" t="str">
        <f>IF(AX63&gt;0,(AX$3-AX63)*AY$3+AY$3,"")</f>
        <v/>
      </c>
      <c r="AZ63" s="149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  <c r="IX63" s="113"/>
      <c r="IY63" s="113"/>
      <c r="IZ63" s="113"/>
      <c r="JA63" s="113"/>
      <c r="JB63" s="113"/>
      <c r="JC63" s="113"/>
      <c r="JD63" s="113"/>
      <c r="JE63" s="113"/>
      <c r="JF63" s="113"/>
      <c r="JG63" s="113"/>
      <c r="JH63" s="113"/>
      <c r="JI63" s="113"/>
      <c r="JJ63" s="113"/>
      <c r="JK63" s="113"/>
      <c r="JL63" s="113"/>
      <c r="JM63" s="113"/>
      <c r="JN63" s="113"/>
      <c r="JO63" s="113"/>
      <c r="JP63" s="113"/>
      <c r="JQ63" s="113"/>
      <c r="JR63" s="113"/>
      <c r="JS63" s="113"/>
      <c r="JT63" s="113"/>
      <c r="JU63" s="113"/>
      <c r="JV63" s="113"/>
      <c r="JW63" s="113"/>
      <c r="JX63" s="113"/>
      <c r="JY63" s="113"/>
      <c r="JZ63" s="113"/>
      <c r="KA63" s="113"/>
      <c r="KB63" s="113"/>
      <c r="KC63" s="113"/>
      <c r="KD63" s="113"/>
      <c r="KE63" s="113"/>
      <c r="KF63" s="113"/>
      <c r="KG63" s="113"/>
      <c r="KH63" s="113"/>
      <c r="KI63" s="113"/>
      <c r="KJ63" s="113"/>
      <c r="KK63" s="113"/>
      <c r="KL63" s="113"/>
      <c r="KM63" s="113"/>
      <c r="KN63" s="113"/>
      <c r="KO63" s="113"/>
      <c r="KP63" s="113"/>
      <c r="KQ63" s="113"/>
      <c r="KR63" s="113"/>
      <c r="KS63" s="113"/>
      <c r="KT63" s="113"/>
      <c r="KU63" s="113"/>
      <c r="KV63" s="113"/>
      <c r="KW63" s="113"/>
      <c r="KX63" s="113"/>
      <c r="KY63" s="113"/>
      <c r="KZ63" s="113"/>
      <c r="LA63" s="113"/>
      <c r="LB63" s="113"/>
      <c r="LC63" s="113"/>
      <c r="LD63" s="113"/>
      <c r="LE63" s="113"/>
      <c r="LF63" s="113"/>
      <c r="LG63" s="113"/>
      <c r="LH63" s="113"/>
      <c r="LI63" s="113"/>
      <c r="LJ63" s="113"/>
      <c r="LK63" s="113"/>
      <c r="LL63" s="113"/>
      <c r="LM63" s="113"/>
      <c r="LN63" s="113"/>
      <c r="LO63" s="113"/>
      <c r="LP63" s="113"/>
      <c r="LQ63" s="113"/>
      <c r="LR63" s="113"/>
      <c r="LS63" s="113"/>
      <c r="LT63" s="113"/>
      <c r="LU63" s="113"/>
      <c r="LV63" s="113"/>
      <c r="LW63" s="113"/>
      <c r="LX63" s="113"/>
      <c r="LY63" s="113"/>
      <c r="LZ63" s="113"/>
      <c r="MA63" s="113"/>
      <c r="MB63" s="113"/>
      <c r="MC63" s="113"/>
      <c r="MD63" s="113"/>
      <c r="ME63" s="113"/>
      <c r="MF63" s="113"/>
      <c r="MG63" s="113"/>
      <c r="MH63" s="113"/>
      <c r="MI63" s="113"/>
      <c r="MJ63" s="113"/>
      <c r="MK63" s="113"/>
      <c r="ML63" s="113"/>
      <c r="MM63" s="113"/>
      <c r="MN63" s="113"/>
      <c r="MO63" s="113"/>
      <c r="MP63" s="113"/>
      <c r="MQ63" s="113"/>
      <c r="MR63" s="113"/>
      <c r="MS63" s="113"/>
      <c r="MT63" s="113"/>
      <c r="MU63" s="113"/>
      <c r="MV63" s="113"/>
      <c r="MW63" s="113"/>
      <c r="MX63" s="113"/>
      <c r="MY63" s="113"/>
      <c r="MZ63" s="113"/>
      <c r="NA63" s="113"/>
      <c r="NB63" s="113"/>
      <c r="NC63" s="113"/>
      <c r="ND63" s="113"/>
      <c r="NE63" s="113"/>
      <c r="NF63" s="113"/>
      <c r="NG63" s="113"/>
      <c r="NH63" s="113"/>
      <c r="NI63" s="113"/>
      <c r="NJ63" s="113"/>
      <c r="NK63" s="113"/>
      <c r="NL63" s="113"/>
      <c r="NM63" s="113"/>
      <c r="NN63" s="113"/>
      <c r="NO63" s="113"/>
      <c r="NP63" s="113"/>
      <c r="NQ63" s="113"/>
      <c r="NR63" s="113"/>
      <c r="NS63" s="113"/>
      <c r="NT63" s="113"/>
      <c r="NU63" s="113"/>
      <c r="NV63" s="113"/>
      <c r="NW63" s="113"/>
      <c r="NX63" s="113"/>
      <c r="NY63" s="113"/>
      <c r="NZ63" s="113"/>
      <c r="OA63" s="113"/>
      <c r="OB63" s="113"/>
      <c r="OC63" s="113"/>
      <c r="OD63" s="113"/>
      <c r="OE63" s="113"/>
      <c r="OF63" s="113"/>
      <c r="OG63" s="113"/>
      <c r="OH63" s="113"/>
      <c r="OI63" s="113"/>
      <c r="OJ63" s="113"/>
      <c r="OK63" s="113"/>
      <c r="OL63" s="113"/>
      <c r="OM63" s="113"/>
      <c r="ON63" s="113"/>
      <c r="OO63" s="113"/>
      <c r="OP63" s="113"/>
      <c r="OQ63" s="113"/>
      <c r="OR63" s="113"/>
      <c r="OS63" s="113"/>
      <c r="OT63" s="113"/>
      <c r="OU63" s="113"/>
      <c r="OV63" s="113"/>
      <c r="OW63" s="113"/>
      <c r="OX63" s="113"/>
      <c r="OY63" s="113"/>
      <c r="OZ63" s="113"/>
      <c r="PA63" s="113"/>
      <c r="PB63" s="113"/>
      <c r="PC63" s="113"/>
      <c r="PD63" s="113"/>
      <c r="PE63" s="113"/>
      <c r="PF63" s="113"/>
      <c r="PG63" s="113"/>
      <c r="PH63" s="113"/>
      <c r="PI63" s="113"/>
      <c r="PJ63" s="113"/>
      <c r="PK63" s="113"/>
      <c r="PL63" s="113"/>
      <c r="PM63" s="113"/>
      <c r="PN63" s="113"/>
      <c r="PO63" s="113"/>
      <c r="PP63" s="113"/>
      <c r="PQ63" s="113"/>
      <c r="PR63" s="113"/>
      <c r="PS63" s="113"/>
      <c r="PT63" s="113"/>
      <c r="PU63" s="113"/>
      <c r="PV63" s="113"/>
      <c r="PW63" s="113"/>
      <c r="PX63" s="113"/>
    </row>
    <row r="64" spans="1:440" s="121" customFormat="1" x14ac:dyDescent="0.25">
      <c r="A64" s="148"/>
      <c r="B64" s="61"/>
      <c r="C64" s="20"/>
      <c r="D64" s="20"/>
      <c r="E64" s="36"/>
      <c r="F64" s="48"/>
      <c r="G64" s="49"/>
      <c r="H64" s="28"/>
      <c r="I64" s="21">
        <f>SUM(K64,M64,O64,Q64,S64,U64,W64,Y64,AA64,AC64,AE64,AG64,AI64,AK64,AM64,AO64,AQ64,AS64,AU64,AW64,AY64)</f>
        <v>0</v>
      </c>
      <c r="J64" s="39"/>
      <c r="K64" s="21" t="str">
        <f>IF(J64&gt;0,(J$3-J64)*K$3+K$3,"")</f>
        <v/>
      </c>
      <c r="L64" s="39"/>
      <c r="M64" s="21" t="str">
        <f>IF(L64&gt;0,(L$3-L64)*M$3+M$3,"")</f>
        <v/>
      </c>
      <c r="N64" s="44"/>
      <c r="O64" s="21" t="str">
        <f>IF(N64&gt;0,(N$3-N64)*O$3+O$3,"")</f>
        <v/>
      </c>
      <c r="P64" s="44"/>
      <c r="Q64" s="21" t="str">
        <f>IF(P64&gt;0,(P$3-P64)*Q$3+Q$3,"")</f>
        <v/>
      </c>
      <c r="R64" s="44"/>
      <c r="S64" s="21" t="str">
        <f>IF(R64&gt;0,(R$3-R64)*S$3+S$3,"")</f>
        <v/>
      </c>
      <c r="T64" s="45"/>
      <c r="U64" s="21" t="str">
        <f>IF(T64&gt;0,(T$3-T64)*U$3+U$3,"")</f>
        <v/>
      </c>
      <c r="V64" s="45"/>
      <c r="W64" s="21" t="str">
        <f>IF(V64&gt;0,(V$3-V64)*W$3+W$3,"")</f>
        <v/>
      </c>
      <c r="X64" s="45"/>
      <c r="Y64" s="21" t="str">
        <f>IF(X64&gt;0,(X$3-X64)*Y$3+Y$3,"")</f>
        <v/>
      </c>
      <c r="Z64" s="45"/>
      <c r="AA64" s="21" t="str">
        <f>IF(Z64&gt;0,(Z$3-Z64)*AA$3+AA$3,"")</f>
        <v/>
      </c>
      <c r="AB64" s="45"/>
      <c r="AC64" s="21" t="str">
        <f>IF(AB64&gt;0,(AB$3-AB64)*AC$3+AC$3,"")</f>
        <v/>
      </c>
      <c r="AD64" s="45"/>
      <c r="AE64" s="21" t="str">
        <f>IF(AD64&gt;0,(AD$3-AD64)*AE$3+AE$3,"")</f>
        <v/>
      </c>
      <c r="AF64" s="45"/>
      <c r="AG64" s="21" t="str">
        <f>IF(AF64&gt;0,(AF$3-AF64)*AG$3+AG$3,"")</f>
        <v/>
      </c>
      <c r="AH64" s="45"/>
      <c r="AI64" s="21" t="str">
        <f>IF(AH64&gt;0,(AH$3-AH64)*AI$3+AI$3,"")</f>
        <v/>
      </c>
      <c r="AJ64" s="45"/>
      <c r="AK64" s="21" t="str">
        <f>IF(AJ64&gt;0,(AJ$3-AJ64)*AK$3+AK$3,"")</f>
        <v/>
      </c>
      <c r="AL64" s="45"/>
      <c r="AM64" s="21" t="str">
        <f>IF(AL64&gt;0,(AL$3-AL64)*AM$3+AM$3,"")</f>
        <v/>
      </c>
      <c r="AN64" s="45"/>
      <c r="AO64" s="21" t="str">
        <f>IF(AN64&gt;0,(AN$3-AN64)*AO$3+AO$3,"")</f>
        <v/>
      </c>
      <c r="AP64" s="45"/>
      <c r="AQ64" s="21" t="str">
        <f>IF(AP64&gt;0,(AP$3-AP64)*AQ$3+AQ$3,"")</f>
        <v/>
      </c>
      <c r="AR64" s="45"/>
      <c r="AS64" s="21" t="str">
        <f>IF(AR64&gt;0,(AR$3-AR64)*AS$3+AS$3,"")</f>
        <v/>
      </c>
      <c r="AT64" s="45"/>
      <c r="AU64" s="21" t="str">
        <f>IF(AT64&gt;0,(AT$3-AT64)*AU$3+AU$3,"")</f>
        <v/>
      </c>
      <c r="AV64" s="45"/>
      <c r="AW64" s="21" t="str">
        <f>IF(AV64&gt;0,(AV$3-AV64)*AW$3+AW$3,"")</f>
        <v/>
      </c>
      <c r="AX64" s="45"/>
      <c r="AY64" s="21" t="str">
        <f>IF(AX64&gt;0,(AX$3-AX64)*AY$3+AY$3,"")</f>
        <v/>
      </c>
      <c r="AZ64" s="149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13"/>
      <c r="FG64" s="113"/>
      <c r="FH64" s="113"/>
      <c r="FI64" s="113"/>
      <c r="FJ64" s="113"/>
      <c r="FK64" s="113"/>
      <c r="FL64" s="113"/>
      <c r="FM64" s="113"/>
      <c r="FN64" s="113"/>
      <c r="FO64" s="113"/>
      <c r="FP64" s="113"/>
      <c r="FQ64" s="113"/>
      <c r="FR64" s="113"/>
      <c r="FS64" s="113"/>
      <c r="FT64" s="113"/>
      <c r="FU64" s="113"/>
      <c r="FV64" s="113"/>
      <c r="FW64" s="113"/>
      <c r="FX64" s="113"/>
      <c r="FY64" s="113"/>
      <c r="FZ64" s="113"/>
      <c r="GA64" s="113"/>
      <c r="GB64" s="113"/>
      <c r="GC64" s="113"/>
      <c r="GD64" s="113"/>
      <c r="GE64" s="113"/>
      <c r="GF64" s="113"/>
      <c r="GG64" s="113"/>
      <c r="GH64" s="113"/>
      <c r="GI64" s="113"/>
      <c r="GJ64" s="113"/>
      <c r="GK64" s="113"/>
      <c r="GL64" s="113"/>
      <c r="GM64" s="113"/>
      <c r="GN64" s="113"/>
      <c r="GO64" s="113"/>
      <c r="GP64" s="113"/>
      <c r="GQ64" s="113"/>
      <c r="GR64" s="113"/>
      <c r="GS64" s="113"/>
      <c r="GT64" s="113"/>
      <c r="GU64" s="113"/>
      <c r="GV64" s="113"/>
      <c r="GW64" s="113"/>
      <c r="GX64" s="113"/>
      <c r="GY64" s="113"/>
      <c r="GZ64" s="113"/>
      <c r="HA64" s="113"/>
      <c r="HB64" s="113"/>
      <c r="HC64" s="113"/>
      <c r="HD64" s="113"/>
      <c r="HE64" s="113"/>
      <c r="HF64" s="113"/>
      <c r="HG64" s="113"/>
      <c r="HH64" s="113"/>
      <c r="HI64" s="113"/>
      <c r="HJ64" s="113"/>
      <c r="HK64" s="113"/>
      <c r="HL64" s="113"/>
      <c r="HM64" s="113"/>
      <c r="HN64" s="113"/>
      <c r="HO64" s="113"/>
      <c r="HP64" s="113"/>
      <c r="HQ64" s="113"/>
      <c r="HR64" s="113"/>
      <c r="HS64" s="113"/>
      <c r="HT64" s="113"/>
      <c r="HU64" s="113"/>
      <c r="HV64" s="113"/>
      <c r="HW64" s="113"/>
      <c r="HX64" s="113"/>
      <c r="HY64" s="113"/>
      <c r="HZ64" s="113"/>
      <c r="IA64" s="113"/>
      <c r="IB64" s="113"/>
      <c r="IC64" s="113"/>
      <c r="ID64" s="113"/>
      <c r="IE64" s="113"/>
      <c r="IF64" s="113"/>
      <c r="IG64" s="113"/>
      <c r="IH64" s="113"/>
      <c r="II64" s="113"/>
      <c r="IJ64" s="113"/>
      <c r="IK64" s="113"/>
      <c r="IL64" s="113"/>
      <c r="IM64" s="113"/>
      <c r="IN64" s="113"/>
      <c r="IO64" s="113"/>
      <c r="IP64" s="113"/>
      <c r="IQ64" s="113"/>
      <c r="IR64" s="113"/>
      <c r="IS64" s="113"/>
      <c r="IT64" s="113"/>
      <c r="IU64" s="113"/>
      <c r="IV64" s="113"/>
      <c r="IW64" s="113"/>
      <c r="IX64" s="113"/>
      <c r="IY64" s="113"/>
      <c r="IZ64" s="113"/>
      <c r="JA64" s="113"/>
      <c r="JB64" s="113"/>
      <c r="JC64" s="113"/>
      <c r="JD64" s="113"/>
      <c r="JE64" s="113"/>
      <c r="JF64" s="113"/>
      <c r="JG64" s="113"/>
      <c r="JH64" s="113"/>
      <c r="JI64" s="113"/>
      <c r="JJ64" s="113"/>
      <c r="JK64" s="113"/>
      <c r="JL64" s="113"/>
      <c r="JM64" s="113"/>
      <c r="JN64" s="113"/>
      <c r="JO64" s="113"/>
      <c r="JP64" s="113"/>
      <c r="JQ64" s="113"/>
      <c r="JR64" s="113"/>
      <c r="JS64" s="113"/>
      <c r="JT64" s="113"/>
      <c r="JU64" s="113"/>
      <c r="JV64" s="113"/>
      <c r="JW64" s="113"/>
      <c r="JX64" s="113"/>
      <c r="JY64" s="113"/>
      <c r="JZ64" s="113"/>
      <c r="KA64" s="113"/>
      <c r="KB64" s="113"/>
      <c r="KC64" s="113"/>
      <c r="KD64" s="113"/>
      <c r="KE64" s="113"/>
      <c r="KF64" s="113"/>
      <c r="KG64" s="113"/>
      <c r="KH64" s="113"/>
      <c r="KI64" s="113"/>
      <c r="KJ64" s="113"/>
      <c r="KK64" s="113"/>
      <c r="KL64" s="113"/>
      <c r="KM64" s="113"/>
      <c r="KN64" s="113"/>
      <c r="KO64" s="113"/>
      <c r="KP64" s="113"/>
      <c r="KQ64" s="113"/>
      <c r="KR64" s="113"/>
      <c r="KS64" s="113"/>
      <c r="KT64" s="113"/>
      <c r="KU64" s="113"/>
      <c r="KV64" s="113"/>
      <c r="KW64" s="113"/>
      <c r="KX64" s="113"/>
      <c r="KY64" s="113"/>
      <c r="KZ64" s="113"/>
      <c r="LA64" s="113"/>
      <c r="LB64" s="113"/>
      <c r="LC64" s="113"/>
      <c r="LD64" s="113"/>
      <c r="LE64" s="113"/>
      <c r="LF64" s="113"/>
      <c r="LG64" s="113"/>
      <c r="LH64" s="113"/>
      <c r="LI64" s="113"/>
      <c r="LJ64" s="113"/>
      <c r="LK64" s="113"/>
      <c r="LL64" s="113"/>
      <c r="LM64" s="113"/>
      <c r="LN64" s="113"/>
      <c r="LO64" s="113"/>
      <c r="LP64" s="113"/>
      <c r="LQ64" s="113"/>
      <c r="LR64" s="113"/>
      <c r="LS64" s="113"/>
      <c r="LT64" s="113"/>
      <c r="LU64" s="113"/>
      <c r="LV64" s="113"/>
      <c r="LW64" s="113"/>
      <c r="LX64" s="113"/>
      <c r="LY64" s="113"/>
      <c r="LZ64" s="113"/>
      <c r="MA64" s="113"/>
      <c r="MB64" s="113"/>
      <c r="MC64" s="113"/>
      <c r="MD64" s="113"/>
      <c r="ME64" s="113"/>
      <c r="MF64" s="113"/>
      <c r="MG64" s="113"/>
      <c r="MH64" s="113"/>
      <c r="MI64" s="113"/>
      <c r="MJ64" s="113"/>
      <c r="MK64" s="113"/>
      <c r="ML64" s="113"/>
      <c r="MM64" s="113"/>
      <c r="MN64" s="113"/>
      <c r="MO64" s="113"/>
      <c r="MP64" s="113"/>
      <c r="MQ64" s="113"/>
      <c r="MR64" s="113"/>
      <c r="MS64" s="113"/>
      <c r="MT64" s="113"/>
      <c r="MU64" s="113"/>
      <c r="MV64" s="113"/>
      <c r="MW64" s="113"/>
      <c r="MX64" s="113"/>
      <c r="MY64" s="113"/>
      <c r="MZ64" s="113"/>
      <c r="NA64" s="113"/>
      <c r="NB64" s="113"/>
      <c r="NC64" s="113"/>
      <c r="ND64" s="113"/>
      <c r="NE64" s="113"/>
      <c r="NF64" s="113"/>
      <c r="NG64" s="113"/>
      <c r="NH64" s="113"/>
      <c r="NI64" s="113"/>
      <c r="NJ64" s="113"/>
      <c r="NK64" s="113"/>
      <c r="NL64" s="113"/>
      <c r="NM64" s="113"/>
      <c r="NN64" s="113"/>
      <c r="NO64" s="113"/>
      <c r="NP64" s="113"/>
      <c r="NQ64" s="113"/>
      <c r="NR64" s="113"/>
      <c r="NS64" s="113"/>
      <c r="NT64" s="113"/>
      <c r="NU64" s="113"/>
      <c r="NV64" s="113"/>
      <c r="NW64" s="113"/>
      <c r="NX64" s="113"/>
      <c r="NY64" s="113"/>
      <c r="NZ64" s="113"/>
      <c r="OA64" s="113"/>
      <c r="OB64" s="113"/>
      <c r="OC64" s="113"/>
      <c r="OD64" s="113"/>
      <c r="OE64" s="113"/>
      <c r="OF64" s="113"/>
      <c r="OG64" s="113"/>
      <c r="OH64" s="113"/>
      <c r="OI64" s="113"/>
      <c r="OJ64" s="113"/>
      <c r="OK64" s="113"/>
      <c r="OL64" s="113"/>
      <c r="OM64" s="113"/>
      <c r="ON64" s="113"/>
      <c r="OO64" s="113"/>
      <c r="OP64" s="113"/>
      <c r="OQ64" s="113"/>
      <c r="OR64" s="113"/>
      <c r="OS64" s="113"/>
      <c r="OT64" s="113"/>
      <c r="OU64" s="113"/>
      <c r="OV64" s="113"/>
      <c r="OW64" s="113"/>
      <c r="OX64" s="113"/>
      <c r="OY64" s="113"/>
      <c r="OZ64" s="113"/>
      <c r="PA64" s="113"/>
      <c r="PB64" s="113"/>
      <c r="PC64" s="113"/>
      <c r="PD64" s="113"/>
      <c r="PE64" s="113"/>
      <c r="PF64" s="113"/>
      <c r="PG64" s="113"/>
      <c r="PH64" s="113"/>
      <c r="PI64" s="113"/>
      <c r="PJ64" s="113"/>
      <c r="PK64" s="113"/>
      <c r="PL64" s="113"/>
      <c r="PM64" s="113"/>
      <c r="PN64" s="113"/>
      <c r="PO64" s="113"/>
      <c r="PP64" s="113"/>
      <c r="PQ64" s="113"/>
      <c r="PR64" s="113"/>
      <c r="PS64" s="113"/>
      <c r="PT64" s="113"/>
      <c r="PU64" s="113"/>
      <c r="PV64" s="113"/>
      <c r="PW64" s="113"/>
      <c r="PX64" s="113"/>
    </row>
    <row r="65" spans="1:440" s="190" customFormat="1" x14ac:dyDescent="0.25">
      <c r="A65" s="148"/>
      <c r="B65" s="61"/>
      <c r="C65" s="20"/>
      <c r="D65" s="20"/>
      <c r="E65" s="36"/>
      <c r="F65" s="48"/>
      <c r="G65" s="49"/>
      <c r="H65" s="28"/>
      <c r="I65" s="21">
        <f>SUM(K65,M65,O65,Q65,S65,U65,W65,Y65,AA65,AC65,AE65,AG65,AI65,AK65,AM65,AO65,AQ65,AS65,AU65,AW65,AY65)</f>
        <v>0</v>
      </c>
      <c r="J65" s="39"/>
      <c r="K65" s="21" t="str">
        <f>IF(J65&gt;0,(J$3-J65)*K$3+K$3,"")</f>
        <v/>
      </c>
      <c r="L65" s="39"/>
      <c r="M65" s="21" t="str">
        <f>IF(L65&gt;0,(L$3-L65)*M$3+M$3,"")</f>
        <v/>
      </c>
      <c r="N65" s="44"/>
      <c r="O65" s="21" t="str">
        <f>IF(N65&gt;0,(N$3-N65)*O$3+O$3,"")</f>
        <v/>
      </c>
      <c r="P65" s="44"/>
      <c r="Q65" s="21" t="str">
        <f>IF(P65&gt;0,(P$3-P65)*Q$3+Q$3,"")</f>
        <v/>
      </c>
      <c r="R65" s="44"/>
      <c r="S65" s="21" t="str">
        <f>IF(R65&gt;0,(R$3-R65)*S$3+S$3,"")</f>
        <v/>
      </c>
      <c r="T65" s="45"/>
      <c r="U65" s="21" t="str">
        <f>IF(T65&gt;0,(T$3-T65)*U$3+U$3,"")</f>
        <v/>
      </c>
      <c r="V65" s="45"/>
      <c r="W65" s="21" t="str">
        <f>IF(V65&gt;0,(V$3-V65)*W$3+W$3,"")</f>
        <v/>
      </c>
      <c r="X65" s="45"/>
      <c r="Y65" s="21" t="str">
        <f>IF(X65&gt;0,(X$3-X65)*Y$3+Y$3,"")</f>
        <v/>
      </c>
      <c r="Z65" s="45"/>
      <c r="AA65" s="21" t="str">
        <f>IF(Z65&gt;0,(Z$3-Z65)*AA$3+AA$3,"")</f>
        <v/>
      </c>
      <c r="AB65" s="45"/>
      <c r="AC65" s="21" t="str">
        <f>IF(AB65&gt;0,(AB$3-AB65)*AC$3+AC$3,"")</f>
        <v/>
      </c>
      <c r="AD65" s="45"/>
      <c r="AE65" s="21" t="str">
        <f>IF(AD65&gt;0,(AD$3-AD65)*AE$3+AE$3,"")</f>
        <v/>
      </c>
      <c r="AF65" s="45"/>
      <c r="AG65" s="21" t="str">
        <f>IF(AF65&gt;0,(AF$3-AF65)*AG$3+AG$3,"")</f>
        <v/>
      </c>
      <c r="AH65" s="45"/>
      <c r="AI65" s="21" t="str">
        <f>IF(AH65&gt;0,(AH$3-AH65)*AI$3+AI$3,"")</f>
        <v/>
      </c>
      <c r="AJ65" s="45"/>
      <c r="AK65" s="21" t="str">
        <f>IF(AJ65&gt;0,(AJ$3-AJ65)*AK$3+AK$3,"")</f>
        <v/>
      </c>
      <c r="AL65" s="45"/>
      <c r="AM65" s="21" t="str">
        <f>IF(AL65&gt;0,(AL$3-AL65)*AM$3+AM$3,"")</f>
        <v/>
      </c>
      <c r="AN65" s="45"/>
      <c r="AO65" s="21" t="str">
        <f>IF(AN65&gt;0,(AN$3-AN65)*AO$3+AO$3,"")</f>
        <v/>
      </c>
      <c r="AP65" s="45"/>
      <c r="AQ65" s="21" t="str">
        <f>IF(AP65&gt;0,(AP$3-AP65)*AQ$3+AQ$3,"")</f>
        <v/>
      </c>
      <c r="AR65" s="45"/>
      <c r="AS65" s="21" t="str">
        <f>IF(AR65&gt;0,(AR$3-AR65)*AS$3+AS$3,"")</f>
        <v/>
      </c>
      <c r="AT65" s="44"/>
      <c r="AU65" s="21" t="str">
        <f>IF(AT65&gt;0,(AT$3-AT65)*AU$3+AU$3,"")</f>
        <v/>
      </c>
      <c r="AV65" s="44"/>
      <c r="AW65" s="21" t="str">
        <f>IF(AV65&gt;0,(AV$3-AV65)*AW$3+AW$3,"")</f>
        <v/>
      </c>
      <c r="AX65" s="44"/>
      <c r="AY65" s="21" t="str">
        <f>IF(AX65&gt;0,(AX$3-AX65)*AY$3+AY$3,"")</f>
        <v/>
      </c>
      <c r="AZ65" s="188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  <c r="IB65" s="189"/>
      <c r="IC65" s="189"/>
      <c r="ID65" s="189"/>
      <c r="IE65" s="189"/>
      <c r="IF65" s="189"/>
      <c r="IG65" s="189"/>
      <c r="IH65" s="189"/>
      <c r="II65" s="189"/>
      <c r="IJ65" s="189"/>
      <c r="IK65" s="189"/>
      <c r="IL65" s="189"/>
      <c r="IM65" s="189"/>
      <c r="IN65" s="189"/>
      <c r="IO65" s="189"/>
      <c r="IP65" s="189"/>
      <c r="IQ65" s="189"/>
      <c r="IR65" s="189"/>
      <c r="IS65" s="189"/>
      <c r="IT65" s="189"/>
      <c r="IU65" s="189"/>
      <c r="IV65" s="189"/>
      <c r="IW65" s="189"/>
      <c r="IX65" s="189"/>
      <c r="IY65" s="189"/>
      <c r="IZ65" s="189"/>
      <c r="JA65" s="189"/>
      <c r="JB65" s="189"/>
      <c r="JC65" s="189"/>
      <c r="JD65" s="189"/>
      <c r="JE65" s="189"/>
      <c r="JF65" s="189"/>
      <c r="JG65" s="189"/>
      <c r="JH65" s="189"/>
      <c r="JI65" s="189"/>
      <c r="JJ65" s="189"/>
      <c r="JK65" s="189"/>
      <c r="JL65" s="189"/>
      <c r="JM65" s="189"/>
      <c r="JN65" s="189"/>
      <c r="JO65" s="189"/>
      <c r="JP65" s="189"/>
      <c r="JQ65" s="189"/>
      <c r="JR65" s="189"/>
      <c r="JS65" s="189"/>
      <c r="JT65" s="189"/>
      <c r="JU65" s="189"/>
      <c r="JV65" s="189"/>
      <c r="JW65" s="189"/>
      <c r="JX65" s="189"/>
      <c r="JY65" s="189"/>
      <c r="JZ65" s="189"/>
      <c r="KA65" s="189"/>
      <c r="KB65" s="189"/>
      <c r="KC65" s="189"/>
      <c r="KD65" s="189"/>
      <c r="KE65" s="189"/>
      <c r="KF65" s="189"/>
      <c r="KG65" s="189"/>
      <c r="KH65" s="189"/>
      <c r="KI65" s="189"/>
      <c r="KJ65" s="189"/>
      <c r="KK65" s="189"/>
      <c r="KL65" s="189"/>
      <c r="KM65" s="189"/>
      <c r="KN65" s="189"/>
      <c r="KO65" s="189"/>
      <c r="KP65" s="189"/>
      <c r="KQ65" s="189"/>
      <c r="KR65" s="189"/>
      <c r="KS65" s="189"/>
      <c r="KT65" s="189"/>
      <c r="KU65" s="189"/>
      <c r="KV65" s="189"/>
      <c r="KW65" s="189"/>
      <c r="KX65" s="189"/>
      <c r="KY65" s="189"/>
      <c r="KZ65" s="189"/>
      <c r="LA65" s="189"/>
      <c r="LB65" s="189"/>
      <c r="LC65" s="189"/>
      <c r="LD65" s="189"/>
      <c r="LE65" s="189"/>
      <c r="LF65" s="189"/>
      <c r="LG65" s="189"/>
      <c r="LH65" s="189"/>
      <c r="LI65" s="189"/>
      <c r="LJ65" s="189"/>
      <c r="LK65" s="189"/>
      <c r="LL65" s="189"/>
      <c r="LM65" s="189"/>
      <c r="LN65" s="189"/>
      <c r="LO65" s="189"/>
      <c r="LP65" s="189"/>
      <c r="LQ65" s="189"/>
      <c r="LR65" s="189"/>
      <c r="LS65" s="189"/>
      <c r="LT65" s="189"/>
      <c r="LU65" s="189"/>
      <c r="LV65" s="189"/>
      <c r="LW65" s="189"/>
      <c r="LX65" s="189"/>
      <c r="LY65" s="189"/>
      <c r="LZ65" s="189"/>
      <c r="MA65" s="189"/>
      <c r="MB65" s="189"/>
      <c r="MC65" s="189"/>
      <c r="MD65" s="189"/>
      <c r="ME65" s="189"/>
      <c r="MF65" s="189"/>
      <c r="MG65" s="189"/>
      <c r="MH65" s="189"/>
      <c r="MI65" s="189"/>
      <c r="MJ65" s="189"/>
      <c r="MK65" s="189"/>
      <c r="ML65" s="189"/>
      <c r="MM65" s="189"/>
      <c r="MN65" s="189"/>
      <c r="MO65" s="189"/>
      <c r="MP65" s="189"/>
      <c r="MQ65" s="189"/>
      <c r="MR65" s="189"/>
      <c r="MS65" s="189"/>
      <c r="MT65" s="189"/>
      <c r="MU65" s="189"/>
      <c r="MV65" s="189"/>
      <c r="MW65" s="189"/>
      <c r="MX65" s="189"/>
      <c r="MY65" s="189"/>
      <c r="MZ65" s="189"/>
      <c r="NA65" s="189"/>
      <c r="NB65" s="189"/>
      <c r="NC65" s="189"/>
      <c r="ND65" s="189"/>
      <c r="NE65" s="189"/>
      <c r="NF65" s="189"/>
      <c r="NG65" s="189"/>
      <c r="NH65" s="189"/>
      <c r="NI65" s="189"/>
      <c r="NJ65" s="189"/>
      <c r="NK65" s="189"/>
      <c r="NL65" s="189"/>
      <c r="NM65" s="189"/>
      <c r="NN65" s="189"/>
      <c r="NO65" s="189"/>
      <c r="NP65" s="189"/>
      <c r="NQ65" s="189"/>
      <c r="NR65" s="189"/>
      <c r="NS65" s="189"/>
      <c r="NT65" s="189"/>
      <c r="NU65" s="189"/>
      <c r="NV65" s="189"/>
      <c r="NW65" s="189"/>
      <c r="NX65" s="189"/>
      <c r="NY65" s="189"/>
      <c r="NZ65" s="189"/>
      <c r="OA65" s="189"/>
      <c r="OB65" s="189"/>
      <c r="OC65" s="189"/>
      <c r="OD65" s="189"/>
      <c r="OE65" s="189"/>
      <c r="OF65" s="189"/>
      <c r="OG65" s="189"/>
      <c r="OH65" s="189"/>
      <c r="OI65" s="189"/>
      <c r="OJ65" s="189"/>
      <c r="OK65" s="189"/>
      <c r="OL65" s="189"/>
      <c r="OM65" s="189"/>
      <c r="ON65" s="189"/>
      <c r="OO65" s="189"/>
      <c r="OP65" s="189"/>
      <c r="OQ65" s="189"/>
      <c r="OR65" s="189"/>
      <c r="OS65" s="189"/>
      <c r="OT65" s="189"/>
      <c r="OU65" s="189"/>
      <c r="OV65" s="189"/>
      <c r="OW65" s="189"/>
      <c r="OX65" s="189"/>
      <c r="OY65" s="189"/>
      <c r="OZ65" s="189"/>
      <c r="PA65" s="189"/>
      <c r="PB65" s="189"/>
      <c r="PC65" s="189"/>
      <c r="PD65" s="189"/>
      <c r="PE65" s="189"/>
      <c r="PF65" s="189"/>
      <c r="PG65" s="189"/>
      <c r="PH65" s="189"/>
      <c r="PI65" s="189"/>
      <c r="PJ65" s="189"/>
      <c r="PK65" s="189"/>
      <c r="PL65" s="189"/>
      <c r="PM65" s="189"/>
      <c r="PN65" s="189"/>
      <c r="PO65" s="189"/>
      <c r="PP65" s="189"/>
      <c r="PQ65" s="189"/>
      <c r="PR65" s="189"/>
      <c r="PS65" s="189"/>
      <c r="PT65" s="189"/>
      <c r="PU65" s="189"/>
      <c r="PV65" s="189"/>
      <c r="PW65" s="189"/>
      <c r="PX65" s="189"/>
    </row>
    <row r="66" spans="1:440" ht="15.75" thickBot="1" x14ac:dyDescent="0.3">
      <c r="A66" s="164"/>
      <c r="B66" s="165"/>
      <c r="C66" s="166"/>
      <c r="D66" s="166"/>
      <c r="E66" s="167"/>
      <c r="F66" s="168"/>
      <c r="G66" s="169"/>
      <c r="H66" s="164"/>
      <c r="I66" s="170">
        <f>SUM(K66,M66,O66,Q66,S66,U66,W66,Y66,AA66,AC66,AE66,AG66,AI66,AK66,AM66,AO66,AQ66,AS66,AU66,AW66,AY66)</f>
        <v>0</v>
      </c>
      <c r="J66" s="171"/>
      <c r="K66" s="170" t="str">
        <f>IF(J66&gt;0,(J$3-J66)*K$3+K$3,"")</f>
        <v/>
      </c>
      <c r="L66" s="171"/>
      <c r="M66" s="170" t="str">
        <f>IF(L66&gt;0,(L$3-L66)*M$3+M$3,"")</f>
        <v/>
      </c>
      <c r="N66" s="172"/>
      <c r="O66" s="170" t="str">
        <f>IF(N66&gt;0,(N$3-N66)*O$3+O$3,"")</f>
        <v/>
      </c>
      <c r="P66" s="175"/>
      <c r="Q66" s="170" t="str">
        <f>IF(P66&gt;0,(P$3-P66)*Q$3+Q$3,"")</f>
        <v/>
      </c>
      <c r="R66" s="172"/>
      <c r="S66" s="170" t="str">
        <f>IF(R66&gt;0,(R$3-R66)*S$3+S$3,"")</f>
        <v/>
      </c>
      <c r="T66" s="172"/>
      <c r="U66" s="191" t="str">
        <f>IF(T66&gt;0,(T$3-T66)*U$3+U$3,"")</f>
        <v/>
      </c>
      <c r="V66" s="172"/>
      <c r="W66" s="170" t="str">
        <f>IF(V66&gt;0,(V$3-V66)*W$3+W$3,"")</f>
        <v/>
      </c>
      <c r="X66" s="172"/>
      <c r="Y66" s="170" t="str">
        <f>IF(X66&gt;0,(X$3-X66)*Y$3+Y$3,"")</f>
        <v/>
      </c>
      <c r="Z66" s="172"/>
      <c r="AA66" s="170" t="str">
        <f>IF(Z66&gt;0,(Z$3-Z66)*AA$3+AA$3,"")</f>
        <v/>
      </c>
      <c r="AB66" s="172"/>
      <c r="AC66" s="170" t="str">
        <f>IF(AB66&gt;0,(AB$3-AB66)*AC$3+AC$3,"")</f>
        <v/>
      </c>
      <c r="AD66" s="172"/>
      <c r="AE66" s="170" t="str">
        <f>IF(AD66&gt;0,(AD$3-AD66)*AE$3+AE$3,"")</f>
        <v/>
      </c>
      <c r="AF66" s="172"/>
      <c r="AG66" s="170" t="str">
        <f>IF(AF66&gt;0,(AF$3-AF66)*AG$3+AG$3,"")</f>
        <v/>
      </c>
      <c r="AH66" s="172"/>
      <c r="AI66" s="170" t="str">
        <f>IF(AH66&gt;0,(AH$3-AH66)*AI$3+AI$3,"")</f>
        <v/>
      </c>
      <c r="AJ66" s="172"/>
      <c r="AK66" s="170" t="str">
        <f>IF(AJ66&gt;0,(AJ$3-AJ66)*AK$3+AK$3,"")</f>
        <v/>
      </c>
      <c r="AL66" s="172"/>
      <c r="AM66" s="170" t="str">
        <f>IF(AL66&gt;0,(AL$3-AL66)*AM$3+AM$3,"")</f>
        <v/>
      </c>
      <c r="AN66" s="172"/>
      <c r="AO66" s="170" t="str">
        <f>IF(AN66&gt;0,(AN$3-AN66)*AO$3+AO$3,"")</f>
        <v/>
      </c>
      <c r="AP66" s="172"/>
      <c r="AQ66" s="170" t="str">
        <f>IF(AP66&gt;0,(AP$3-AP66)*AQ$3+AQ$3,"")</f>
        <v/>
      </c>
      <c r="AR66" s="172"/>
      <c r="AS66" s="170" t="str">
        <f>IF(AR66&gt;0,(AR$3-AR66)*AS$3+AS$3,"")</f>
        <v/>
      </c>
      <c r="AT66" s="172"/>
      <c r="AU66" s="170" t="str">
        <f>IF(AT66&gt;0,(AT$3-AT66)*AU$3+AU$3,"")</f>
        <v/>
      </c>
      <c r="AV66" s="172"/>
      <c r="AW66" s="170" t="str">
        <f>IF(AV66&gt;0,(AV$3-AV66)*AW$3+AW$3,"")</f>
        <v/>
      </c>
      <c r="AX66" s="172"/>
      <c r="AY66" s="170" t="str">
        <f>IF(AX66&gt;0,(AX$3-AX66)*AY$3+AY$3,"")</f>
        <v/>
      </c>
      <c r="AZ66" s="149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  <c r="IX66" s="113"/>
      <c r="IY66" s="113"/>
      <c r="IZ66" s="113"/>
      <c r="JA66" s="113"/>
      <c r="JB66" s="113"/>
      <c r="JC66" s="113"/>
      <c r="JD66" s="113"/>
      <c r="JE66" s="113"/>
      <c r="JF66" s="113"/>
      <c r="JG66" s="113"/>
      <c r="JH66" s="113"/>
      <c r="JI66" s="113"/>
      <c r="JJ66" s="113"/>
      <c r="JK66" s="113"/>
      <c r="JL66" s="113"/>
      <c r="JM66" s="113"/>
      <c r="JN66" s="113"/>
      <c r="JO66" s="113"/>
      <c r="JP66" s="113"/>
      <c r="JQ66" s="113"/>
      <c r="JR66" s="113"/>
      <c r="JS66" s="113"/>
      <c r="JT66" s="113"/>
      <c r="JU66" s="113"/>
      <c r="JV66" s="113"/>
      <c r="JW66" s="113"/>
      <c r="JX66" s="113"/>
      <c r="JY66" s="113"/>
      <c r="JZ66" s="113"/>
      <c r="KA66" s="113"/>
      <c r="KB66" s="113"/>
      <c r="KC66" s="113"/>
      <c r="KD66" s="113"/>
      <c r="KE66" s="113"/>
      <c r="KF66" s="113"/>
      <c r="KG66" s="113"/>
      <c r="KH66" s="113"/>
      <c r="KI66" s="113"/>
      <c r="KJ66" s="113"/>
      <c r="KK66" s="113"/>
      <c r="KL66" s="113"/>
      <c r="KM66" s="113"/>
      <c r="KN66" s="113"/>
      <c r="KO66" s="113"/>
      <c r="KP66" s="113"/>
      <c r="KQ66" s="113"/>
      <c r="KR66" s="113"/>
      <c r="KS66" s="113"/>
      <c r="KT66" s="113"/>
      <c r="KU66" s="113"/>
      <c r="KV66" s="113"/>
      <c r="KW66" s="113"/>
      <c r="KX66" s="113"/>
      <c r="KY66" s="113"/>
      <c r="KZ66" s="113"/>
      <c r="LA66" s="113"/>
      <c r="LB66" s="113"/>
      <c r="LC66" s="113"/>
      <c r="LD66" s="113"/>
      <c r="LE66" s="113"/>
      <c r="LF66" s="113"/>
      <c r="LG66" s="113"/>
      <c r="LH66" s="113"/>
      <c r="LI66" s="113"/>
      <c r="LJ66" s="113"/>
      <c r="LK66" s="113"/>
      <c r="LL66" s="113"/>
      <c r="LM66" s="113"/>
      <c r="LN66" s="113"/>
      <c r="LO66" s="113"/>
      <c r="LP66" s="113"/>
      <c r="LQ66" s="113"/>
      <c r="LR66" s="113"/>
      <c r="LS66" s="113"/>
      <c r="LT66" s="113"/>
      <c r="LU66" s="113"/>
      <c r="LV66" s="113"/>
      <c r="LW66" s="113"/>
      <c r="LX66" s="113"/>
      <c r="LY66" s="113"/>
      <c r="LZ66" s="113"/>
      <c r="MA66" s="113"/>
      <c r="MB66" s="113"/>
      <c r="MC66" s="113"/>
      <c r="MD66" s="113"/>
      <c r="ME66" s="113"/>
      <c r="MF66" s="113"/>
      <c r="MG66" s="113"/>
      <c r="MH66" s="113"/>
      <c r="MI66" s="113"/>
      <c r="MJ66" s="113"/>
      <c r="MK66" s="113"/>
      <c r="ML66" s="113"/>
      <c r="MM66" s="113"/>
      <c r="MN66" s="113"/>
      <c r="MO66" s="113"/>
      <c r="MP66" s="113"/>
      <c r="MQ66" s="113"/>
      <c r="MR66" s="113"/>
      <c r="MS66" s="113"/>
      <c r="MT66" s="113"/>
      <c r="MU66" s="113"/>
      <c r="MV66" s="113"/>
      <c r="MW66" s="113"/>
      <c r="MX66" s="113"/>
      <c r="MY66" s="113"/>
      <c r="MZ66" s="113"/>
      <c r="NA66" s="113"/>
      <c r="NB66" s="113"/>
      <c r="NC66" s="113"/>
      <c r="ND66" s="113"/>
      <c r="NE66" s="113"/>
      <c r="NF66" s="113"/>
      <c r="NG66" s="113"/>
      <c r="NH66" s="113"/>
      <c r="NI66" s="113"/>
      <c r="NJ66" s="113"/>
      <c r="NK66" s="113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13"/>
      <c r="NW66" s="113"/>
      <c r="NX66" s="113"/>
      <c r="NY66" s="113"/>
      <c r="NZ66" s="113"/>
      <c r="OA66" s="113"/>
      <c r="OB66" s="113"/>
      <c r="OC66" s="113"/>
      <c r="OD66" s="113"/>
      <c r="OE66" s="113"/>
      <c r="OF66" s="113"/>
      <c r="OG66" s="113"/>
      <c r="OH66" s="113"/>
      <c r="OI66" s="113"/>
      <c r="OJ66" s="113"/>
      <c r="OK66" s="113"/>
      <c r="OL66" s="113"/>
      <c r="OM66" s="113"/>
      <c r="ON66" s="113"/>
      <c r="OO66" s="113"/>
      <c r="OP66" s="113"/>
      <c r="OQ66" s="113"/>
      <c r="OR66" s="113"/>
      <c r="OS66" s="113"/>
      <c r="OT66" s="113"/>
      <c r="OU66" s="113"/>
      <c r="OV66" s="113"/>
      <c r="OW66" s="113"/>
      <c r="OX66" s="113"/>
      <c r="OY66" s="113"/>
      <c r="OZ66" s="113"/>
      <c r="PA66" s="113"/>
      <c r="PB66" s="113"/>
      <c r="PC66" s="113"/>
      <c r="PD66" s="113"/>
      <c r="PE66" s="113"/>
      <c r="PF66" s="113"/>
      <c r="PG66" s="113"/>
      <c r="PH66" s="113"/>
      <c r="PI66" s="113"/>
      <c r="PJ66" s="113"/>
      <c r="PK66" s="113"/>
      <c r="PL66" s="113"/>
      <c r="PM66" s="113"/>
      <c r="PN66" s="113"/>
      <c r="PO66" s="113"/>
      <c r="PP66" s="113"/>
      <c r="PQ66" s="113"/>
      <c r="PR66" s="113"/>
      <c r="PS66" s="113"/>
      <c r="PT66" s="113"/>
      <c r="PU66" s="113"/>
      <c r="PV66" s="113"/>
      <c r="PW66" s="113"/>
      <c r="PX66" s="113"/>
    </row>
    <row r="67" spans="1:440" s="147" customFormat="1" x14ac:dyDescent="0.25">
      <c r="A67" s="135"/>
      <c r="B67" s="136"/>
      <c r="C67" s="137"/>
      <c r="D67" s="137"/>
      <c r="E67" s="138"/>
      <c r="F67" s="139"/>
      <c r="G67" s="162"/>
      <c r="H67" s="140"/>
      <c r="I67" s="141">
        <f>SUM(K67,M67,O67,Q67,S67,U67,W67,Y67,AA67,AC67,AE67,AG67,AI67,AK67,AM67,AO67,AQ67,AS67,AU67,AW67,AY67)</f>
        <v>0</v>
      </c>
      <c r="J67" s="178"/>
      <c r="K67" s="141" t="str">
        <f>IF(J67&gt;0,(J$3-J67)*K$3+K$3,"")</f>
        <v/>
      </c>
      <c r="L67" s="178"/>
      <c r="M67" s="141" t="str">
        <f>IF(L67&gt;0,(L$3-L67)*M$3+M$3,"")</f>
        <v/>
      </c>
      <c r="N67" s="143"/>
      <c r="O67" s="141" t="str">
        <f>IF(N67&gt;0,(N$3-N67)*O$3+O$3,"")</f>
        <v/>
      </c>
      <c r="P67" s="144"/>
      <c r="Q67" s="141" t="str">
        <f>IF(P67&gt;0,(P$3-P67)*Q$3+Q$3,"")</f>
        <v/>
      </c>
      <c r="R67" s="143"/>
      <c r="S67" s="141" t="str">
        <f>IF(R67&gt;0,(R$3-R67)*S$3+S$3,"")</f>
        <v/>
      </c>
      <c r="T67" s="145"/>
      <c r="U67" s="141" t="str">
        <f>IF(T67&gt;0,(T$3-T67)*U$3+U$3,"")</f>
        <v/>
      </c>
      <c r="V67" s="145"/>
      <c r="W67" s="141" t="str">
        <f>IF(V67&gt;0,(V$3-V67)*W$3+W$3,"")</f>
        <v/>
      </c>
      <c r="X67" s="143"/>
      <c r="Y67" s="141" t="str">
        <f>IF(X67&gt;0,(X$3-X67)*Y$3+Y$3,"")</f>
        <v/>
      </c>
      <c r="Z67" s="145"/>
      <c r="AA67" s="141" t="str">
        <f>IF(Z67&gt;0,(Z$3-Z67)*AA$3+AA$3,"")</f>
        <v/>
      </c>
      <c r="AB67" s="145"/>
      <c r="AC67" s="141" t="str">
        <f>IF(AB67&gt;0,(AB$3-AB67)*AC$3+AC$3,"")</f>
        <v/>
      </c>
      <c r="AD67" s="145"/>
      <c r="AE67" s="141" t="str">
        <f>IF(AD67&gt;0,(AD$3-AD67)*AE$3+AE$3,"")</f>
        <v/>
      </c>
      <c r="AF67" s="145"/>
      <c r="AG67" s="141" t="str">
        <f>IF(AF67&gt;0,(AF$3-AF67)*AG$3+AG$3,"")</f>
        <v/>
      </c>
      <c r="AH67" s="145"/>
      <c r="AI67" s="141" t="str">
        <f>IF(AH67&gt;0,(AH$3-AH67)*AI$3+AI$3,"")</f>
        <v/>
      </c>
      <c r="AJ67" s="145"/>
      <c r="AK67" s="141" t="str">
        <f>IF(AJ67&gt;0,(AJ$3-AJ67)*AK$3+AK$3,"")</f>
        <v/>
      </c>
      <c r="AL67" s="145"/>
      <c r="AM67" s="141" t="str">
        <f>IF(AL67&gt;0,(AL$3-AL67)*AM$3+AM$3,"")</f>
        <v/>
      </c>
      <c r="AN67" s="145"/>
      <c r="AO67" s="141" t="str">
        <f>IF(AN67&gt;0,(AN$3-AN67)*AO$3+AO$3,"")</f>
        <v/>
      </c>
      <c r="AP67" s="145"/>
      <c r="AQ67" s="141" t="str">
        <f>IF(AP67&gt;0,(AP$3-AP67)*AQ$3+AQ$3,"")</f>
        <v/>
      </c>
      <c r="AR67" s="145"/>
      <c r="AS67" s="141" t="str">
        <f>IF(AR67&gt;0,(AR$3-AR67)*AS$3+AS$3,"")</f>
        <v/>
      </c>
      <c r="AT67" s="145"/>
      <c r="AU67" s="141" t="str">
        <f>IF(AT67&gt;0,(AT$3-AT67)*AU$3+AU$3,"")</f>
        <v/>
      </c>
      <c r="AV67" s="145"/>
      <c r="AW67" s="141" t="str">
        <f>IF(AV67&gt;0,(AV$3-AV67)*AW$3+AW$3,"")</f>
        <v/>
      </c>
      <c r="AX67" s="145"/>
      <c r="AY67" s="141" t="str">
        <f>IF(AX67&gt;0,(AX$3-AX67)*AY$3+AY$3,"")</f>
        <v/>
      </c>
      <c r="AZ67" s="146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3"/>
      <c r="EJ67" s="163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  <c r="EZ67" s="163"/>
      <c r="FA67" s="163"/>
      <c r="FB67" s="163"/>
      <c r="FC67" s="163"/>
      <c r="FD67" s="163"/>
      <c r="FE67" s="163"/>
      <c r="FF67" s="163"/>
      <c r="FG67" s="163"/>
      <c r="FH67" s="163"/>
      <c r="FI67" s="163"/>
      <c r="FJ67" s="163"/>
      <c r="FK67" s="163"/>
      <c r="FL67" s="163"/>
      <c r="FM67" s="163"/>
      <c r="FN67" s="163"/>
      <c r="FO67" s="163"/>
      <c r="FP67" s="163"/>
      <c r="FQ67" s="163"/>
      <c r="FR67" s="163"/>
      <c r="FS67" s="163"/>
      <c r="FT67" s="163"/>
      <c r="FU67" s="163"/>
      <c r="FV67" s="163"/>
      <c r="FW67" s="163"/>
      <c r="FX67" s="163"/>
      <c r="FY67" s="163"/>
      <c r="FZ67" s="163"/>
      <c r="GA67" s="163"/>
      <c r="GB67" s="163"/>
      <c r="GC67" s="163"/>
      <c r="GD67" s="163"/>
      <c r="GE67" s="163"/>
      <c r="GF67" s="163"/>
      <c r="GG67" s="163"/>
      <c r="GH67" s="163"/>
      <c r="GI67" s="163"/>
      <c r="GJ67" s="163"/>
      <c r="GK67" s="163"/>
      <c r="GL67" s="163"/>
      <c r="GM67" s="163"/>
      <c r="GN67" s="163"/>
      <c r="GO67" s="163"/>
      <c r="GP67" s="163"/>
      <c r="GQ67" s="163"/>
      <c r="GR67" s="163"/>
      <c r="GS67" s="163"/>
      <c r="GT67" s="163"/>
      <c r="GU67" s="163"/>
      <c r="GV67" s="163"/>
      <c r="GW67" s="163"/>
      <c r="GX67" s="163"/>
      <c r="GY67" s="163"/>
      <c r="GZ67" s="163"/>
      <c r="HA67" s="163"/>
      <c r="HB67" s="163"/>
      <c r="HC67" s="163"/>
      <c r="HD67" s="163"/>
      <c r="HE67" s="163"/>
      <c r="HF67" s="163"/>
      <c r="HG67" s="163"/>
      <c r="HH67" s="163"/>
      <c r="HI67" s="163"/>
      <c r="HJ67" s="163"/>
      <c r="HK67" s="163"/>
      <c r="HL67" s="163"/>
      <c r="HM67" s="163"/>
      <c r="HN67" s="163"/>
      <c r="HO67" s="163"/>
      <c r="HP67" s="163"/>
      <c r="HQ67" s="163"/>
      <c r="HR67" s="163"/>
      <c r="HS67" s="163"/>
      <c r="HT67" s="163"/>
      <c r="HU67" s="163"/>
      <c r="HV67" s="163"/>
      <c r="HW67" s="163"/>
      <c r="HX67" s="163"/>
      <c r="HY67" s="163"/>
      <c r="HZ67" s="163"/>
      <c r="IA67" s="163"/>
      <c r="IB67" s="163"/>
      <c r="IC67" s="163"/>
      <c r="ID67" s="163"/>
      <c r="IE67" s="163"/>
      <c r="IF67" s="163"/>
      <c r="IG67" s="163"/>
      <c r="IH67" s="163"/>
      <c r="II67" s="163"/>
      <c r="IJ67" s="163"/>
      <c r="IK67" s="163"/>
      <c r="IL67" s="163"/>
      <c r="IM67" s="163"/>
      <c r="IN67" s="163"/>
      <c r="IO67" s="163"/>
      <c r="IP67" s="163"/>
      <c r="IQ67" s="163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  <c r="NI67" s="163"/>
      <c r="NJ67" s="163"/>
      <c r="NK67" s="163"/>
      <c r="NL67" s="163"/>
      <c r="NM67" s="163"/>
      <c r="NN67" s="163"/>
      <c r="NO67" s="163"/>
      <c r="NP67" s="163"/>
      <c r="NQ67" s="163"/>
      <c r="NR67" s="163"/>
      <c r="NS67" s="163"/>
      <c r="NT67" s="163"/>
      <c r="NU67" s="163"/>
      <c r="NV67" s="163"/>
      <c r="NW67" s="163"/>
      <c r="NX67" s="163"/>
      <c r="NY67" s="163"/>
      <c r="NZ67" s="163"/>
      <c r="OA67" s="163"/>
      <c r="OB67" s="163"/>
      <c r="OC67" s="163"/>
      <c r="OD67" s="163"/>
      <c r="OE67" s="163"/>
      <c r="OF67" s="163"/>
      <c r="OG67" s="163"/>
      <c r="OH67" s="163"/>
      <c r="OI67" s="163"/>
      <c r="OJ67" s="163"/>
      <c r="OK67" s="163"/>
      <c r="OL67" s="163"/>
      <c r="OM67" s="163"/>
      <c r="ON67" s="163"/>
      <c r="OO67" s="163"/>
      <c r="OP67" s="163"/>
      <c r="OQ67" s="163"/>
      <c r="OR67" s="163"/>
      <c r="OS67" s="163"/>
      <c r="OT67" s="163"/>
      <c r="OU67" s="163"/>
      <c r="OV67" s="163"/>
      <c r="OW67" s="163"/>
      <c r="OX67" s="163"/>
      <c r="OY67" s="163"/>
      <c r="OZ67" s="163"/>
      <c r="PA67" s="163"/>
      <c r="PB67" s="163"/>
      <c r="PC67" s="163"/>
      <c r="PD67" s="163"/>
      <c r="PE67" s="163"/>
      <c r="PF67" s="163"/>
      <c r="PG67" s="163"/>
      <c r="PH67" s="163"/>
      <c r="PI67" s="163"/>
      <c r="PJ67" s="163"/>
      <c r="PK67" s="163"/>
      <c r="PL67" s="163"/>
      <c r="PM67" s="163"/>
      <c r="PN67" s="163"/>
      <c r="PO67" s="163"/>
      <c r="PP67" s="163"/>
      <c r="PQ67" s="163"/>
      <c r="PR67" s="163"/>
      <c r="PS67" s="163"/>
      <c r="PT67" s="163"/>
      <c r="PU67" s="163"/>
      <c r="PV67" s="163"/>
      <c r="PW67" s="163"/>
      <c r="PX67" s="163"/>
    </row>
    <row r="68" spans="1:440" s="121" customFormat="1" x14ac:dyDescent="0.25">
      <c r="A68" s="148"/>
      <c r="B68" s="61"/>
      <c r="C68" s="20"/>
      <c r="D68" s="20"/>
      <c r="E68" s="36"/>
      <c r="F68" s="48"/>
      <c r="G68" s="49"/>
      <c r="H68" s="28"/>
      <c r="I68" s="21">
        <f>SUM(K68,M68,O68,Q68,S68,U68,W68,Y68,AA68,AC68,AE68,AG68,AI68,AK68,AM68,AO68,AQ68,AS68,AU68,AW68,AY68)</f>
        <v>0</v>
      </c>
      <c r="J68" s="39"/>
      <c r="K68" s="21" t="str">
        <f>IF(J68&gt;0,(J$3-J68)*K$3+K$3,"")</f>
        <v/>
      </c>
      <c r="L68" s="39"/>
      <c r="M68" s="21" t="str">
        <f>IF(L68&gt;0,(L$3-L68)*M$3+M$3,"")</f>
        <v/>
      </c>
      <c r="N68" s="44"/>
      <c r="O68" s="21" t="str">
        <f>IF(N68&gt;0,(N$3-N68)*O$3+O$3,"")</f>
        <v/>
      </c>
      <c r="P68" s="46"/>
      <c r="Q68" s="21" t="str">
        <f>IF(P68&gt;0,(P$3-P68)*Q$3+Q$3,"")</f>
        <v/>
      </c>
      <c r="R68" s="44"/>
      <c r="S68" s="21" t="str">
        <f>IF(R68&gt;0,(R$3-R68)*S$3+S$3,"")</f>
        <v/>
      </c>
      <c r="T68" s="45"/>
      <c r="U68" s="21" t="str">
        <f>IF(T68&gt;0,(T$3-T68)*U$3+U$3,"")</f>
        <v/>
      </c>
      <c r="V68" s="45"/>
      <c r="W68" s="21" t="str">
        <f>IF(V68&gt;0,(V$3-V68)*W$3+W$3,"")</f>
        <v/>
      </c>
      <c r="X68" s="45"/>
      <c r="Y68" s="21" t="str">
        <f>IF(X68&gt;0,(X$3-X68)*Y$3+Y$3,"")</f>
        <v/>
      </c>
      <c r="Z68" s="45"/>
      <c r="AA68" s="21" t="str">
        <f>IF(Z68&gt;0,(Z$3-Z68)*AA$3+AA$3,"")</f>
        <v/>
      </c>
      <c r="AB68" s="45"/>
      <c r="AC68" s="21" t="str">
        <f>IF(AB68&gt;0,(AB$3-AB68)*AC$3+AC$3,"")</f>
        <v/>
      </c>
      <c r="AD68" s="45"/>
      <c r="AE68" s="21" t="str">
        <f>IF(AD68&gt;0,(AD$3-AD68)*AE$3+AE$3,"")</f>
        <v/>
      </c>
      <c r="AF68" s="45"/>
      <c r="AG68" s="21" t="str">
        <f>IF(AF68&gt;0,(AF$3-AF68)*AG$3+AG$3,"")</f>
        <v/>
      </c>
      <c r="AH68" s="45"/>
      <c r="AI68" s="21" t="str">
        <f>IF(AH68&gt;0,(AH$3-AH68)*AI$3+AI$3,"")</f>
        <v/>
      </c>
      <c r="AJ68" s="45"/>
      <c r="AK68" s="21" t="str">
        <f>IF(AJ68&gt;0,(AJ$3-AJ68)*AK$3+AK$3,"")</f>
        <v/>
      </c>
      <c r="AL68" s="45"/>
      <c r="AM68" s="21" t="str">
        <f>IF(AL68&gt;0,(AL$3-AL68)*AM$3+AM$3,"")</f>
        <v/>
      </c>
      <c r="AN68" s="45"/>
      <c r="AO68" s="21" t="str">
        <f>IF(AN68&gt;0,(AN$3-AN68)*AO$3+AO$3,"")</f>
        <v/>
      </c>
      <c r="AP68" s="45"/>
      <c r="AQ68" s="21" t="str">
        <f>IF(AP68&gt;0,(AP$3-AP68)*AQ$3+AQ$3,"")</f>
        <v/>
      </c>
      <c r="AR68" s="45"/>
      <c r="AS68" s="21" t="str">
        <f>IF(AR68&gt;0,(AR$3-AR68)*AS$3+AS$3,"")</f>
        <v/>
      </c>
      <c r="AT68" s="45"/>
      <c r="AU68" s="21" t="str">
        <f>IF(AT68&gt;0,(AT$3-AT68)*AU$3+AU$3,"")</f>
        <v/>
      </c>
      <c r="AV68" s="45"/>
      <c r="AW68" s="21" t="str">
        <f>IF(AV68&gt;0,(AV$3-AV68)*AW$3+AW$3,"")</f>
        <v/>
      </c>
      <c r="AX68" s="45"/>
      <c r="AY68" s="21" t="str">
        <f>IF(AX68&gt;0,(AX$3-AX68)*AY$3+AY$3,"")</f>
        <v/>
      </c>
      <c r="AZ68" s="149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  <c r="IU68" s="113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  <c r="JS68" s="113"/>
      <c r="JT68" s="113"/>
      <c r="JU68" s="113"/>
      <c r="JV68" s="113"/>
      <c r="JW68" s="113"/>
      <c r="JX68" s="113"/>
      <c r="JY68" s="113"/>
      <c r="JZ68" s="113"/>
      <c r="KA68" s="113"/>
      <c r="KB68" s="113"/>
      <c r="KC68" s="113"/>
      <c r="KD68" s="113"/>
      <c r="KE68" s="113"/>
      <c r="KF68" s="113"/>
      <c r="KG68" s="113"/>
      <c r="KH68" s="113"/>
      <c r="KI68" s="113"/>
      <c r="KJ68" s="113"/>
      <c r="KK68" s="113"/>
      <c r="KL68" s="113"/>
      <c r="KM68" s="113"/>
      <c r="KN68" s="113"/>
      <c r="KO68" s="113"/>
      <c r="KP68" s="113"/>
      <c r="KQ68" s="113"/>
      <c r="KR68" s="113"/>
      <c r="KS68" s="113"/>
      <c r="KT68" s="113"/>
      <c r="KU68" s="113"/>
      <c r="KV68" s="113"/>
      <c r="KW68" s="113"/>
      <c r="KX68" s="113"/>
      <c r="KY68" s="113"/>
      <c r="KZ68" s="113"/>
      <c r="LA68" s="113"/>
      <c r="LB68" s="113"/>
      <c r="LC68" s="113"/>
      <c r="LD68" s="113"/>
      <c r="LE68" s="113"/>
      <c r="LF68" s="113"/>
      <c r="LG68" s="113"/>
      <c r="LH68" s="113"/>
      <c r="LI68" s="113"/>
      <c r="LJ68" s="113"/>
      <c r="LK68" s="113"/>
      <c r="LL68" s="113"/>
      <c r="LM68" s="113"/>
      <c r="LN68" s="113"/>
      <c r="LO68" s="113"/>
      <c r="LP68" s="113"/>
      <c r="LQ68" s="113"/>
      <c r="LR68" s="113"/>
      <c r="LS68" s="113"/>
      <c r="LT68" s="113"/>
      <c r="LU68" s="113"/>
      <c r="LV68" s="113"/>
      <c r="LW68" s="113"/>
      <c r="LX68" s="113"/>
      <c r="LY68" s="113"/>
      <c r="LZ68" s="113"/>
      <c r="MA68" s="113"/>
      <c r="MB68" s="113"/>
      <c r="MC68" s="113"/>
      <c r="MD68" s="113"/>
      <c r="ME68" s="113"/>
      <c r="MF68" s="113"/>
      <c r="MG68" s="113"/>
      <c r="MH68" s="113"/>
      <c r="MI68" s="113"/>
      <c r="MJ68" s="113"/>
      <c r="MK68" s="113"/>
      <c r="ML68" s="113"/>
      <c r="MM68" s="113"/>
      <c r="MN68" s="113"/>
      <c r="MO68" s="113"/>
      <c r="MP68" s="113"/>
      <c r="MQ68" s="113"/>
      <c r="MR68" s="113"/>
      <c r="MS68" s="113"/>
      <c r="MT68" s="113"/>
      <c r="MU68" s="113"/>
      <c r="MV68" s="113"/>
      <c r="MW68" s="113"/>
      <c r="MX68" s="113"/>
      <c r="MY68" s="113"/>
      <c r="MZ68" s="113"/>
      <c r="NA68" s="113"/>
      <c r="NB68" s="113"/>
      <c r="NC68" s="113"/>
      <c r="ND68" s="113"/>
      <c r="NE68" s="113"/>
      <c r="NF68" s="113"/>
      <c r="NG68" s="113"/>
      <c r="NH68" s="113"/>
      <c r="NI68" s="113"/>
      <c r="NJ68" s="113"/>
      <c r="NK68" s="113"/>
      <c r="NL68" s="113"/>
      <c r="NM68" s="113"/>
      <c r="NN68" s="113"/>
      <c r="NO68" s="113"/>
      <c r="NP68" s="113"/>
      <c r="NQ68" s="113"/>
      <c r="NR68" s="113"/>
      <c r="NS68" s="113"/>
      <c r="NT68" s="113"/>
      <c r="NU68" s="113"/>
      <c r="NV68" s="113"/>
      <c r="NW68" s="113"/>
      <c r="NX68" s="113"/>
      <c r="NY68" s="113"/>
      <c r="NZ68" s="113"/>
      <c r="OA68" s="113"/>
      <c r="OB68" s="113"/>
      <c r="OC68" s="113"/>
      <c r="OD68" s="113"/>
      <c r="OE68" s="113"/>
      <c r="OF68" s="113"/>
      <c r="OG68" s="113"/>
      <c r="OH68" s="113"/>
      <c r="OI68" s="113"/>
      <c r="OJ68" s="113"/>
      <c r="OK68" s="113"/>
      <c r="OL68" s="113"/>
      <c r="OM68" s="113"/>
      <c r="ON68" s="113"/>
      <c r="OO68" s="113"/>
      <c r="OP68" s="113"/>
      <c r="OQ68" s="113"/>
      <c r="OR68" s="113"/>
      <c r="OS68" s="113"/>
      <c r="OT68" s="113"/>
      <c r="OU68" s="113"/>
      <c r="OV68" s="113"/>
      <c r="OW68" s="113"/>
      <c r="OX68" s="113"/>
      <c r="OY68" s="113"/>
      <c r="OZ68" s="113"/>
      <c r="PA68" s="113"/>
      <c r="PB68" s="113"/>
      <c r="PC68" s="113"/>
      <c r="PD68" s="113"/>
      <c r="PE68" s="113"/>
      <c r="PF68" s="113"/>
      <c r="PG68" s="113"/>
      <c r="PH68" s="113"/>
      <c r="PI68" s="113"/>
      <c r="PJ68" s="113"/>
      <c r="PK68" s="113"/>
      <c r="PL68" s="113"/>
      <c r="PM68" s="113"/>
      <c r="PN68" s="113"/>
      <c r="PO68" s="113"/>
      <c r="PP68" s="113"/>
      <c r="PQ68" s="113"/>
      <c r="PR68" s="113"/>
      <c r="PS68" s="113"/>
      <c r="PT68" s="113"/>
      <c r="PU68" s="113"/>
      <c r="PV68" s="113"/>
      <c r="PW68" s="113"/>
      <c r="PX68" s="113"/>
    </row>
    <row r="69" spans="1:440" s="121" customFormat="1" x14ac:dyDescent="0.25">
      <c r="A69" s="148"/>
      <c r="B69" s="61"/>
      <c r="C69" s="20"/>
      <c r="D69" s="20"/>
      <c r="E69" s="36"/>
      <c r="F69" s="48"/>
      <c r="G69" s="49"/>
      <c r="H69" s="28"/>
      <c r="I69" s="21">
        <f>SUM(K69,M69,O69,Q69,S69,U69,W69,Y69,AA69,AC69,AE69,AG69,AI69,AK69,AM69,AO69,AQ69,AS69,AU69,AW69,AY69)</f>
        <v>0</v>
      </c>
      <c r="J69" s="39"/>
      <c r="K69" s="21" t="str">
        <f>IF(J69&gt;0,(J$3-J69)*K$3+K$3,"")</f>
        <v/>
      </c>
      <c r="L69" s="39"/>
      <c r="M69" s="21" t="str">
        <f>IF(L69&gt;0,(L$3-L69)*M$3+M$3,"")</f>
        <v/>
      </c>
      <c r="N69" s="44"/>
      <c r="O69" s="21" t="str">
        <f>IF(N69&gt;0,(N$3-N69)*O$3+O$3,"")</f>
        <v/>
      </c>
      <c r="P69" s="46"/>
      <c r="Q69" s="21" t="str">
        <f>IF(P69&gt;0,(P$3-P69)*Q$3+Q$3,"")</f>
        <v/>
      </c>
      <c r="R69" s="44"/>
      <c r="S69" s="21" t="str">
        <f>IF(R69&gt;0,(R$3-R69)*S$3+S$3,"")</f>
        <v/>
      </c>
      <c r="T69" s="45"/>
      <c r="U69" s="21" t="str">
        <f>IF(T69&gt;0,(T$3-T69)*U$3+U$3,"")</f>
        <v/>
      </c>
      <c r="V69" s="44"/>
      <c r="W69" s="21" t="str">
        <f>IF(V69&gt;0,(V$3-V69)*W$3+W$3,"")</f>
        <v/>
      </c>
      <c r="X69" s="44"/>
      <c r="Y69" s="21" t="str">
        <f>IF(X69&gt;0,(X$3-X69)*Y$3+Y$3,"")</f>
        <v/>
      </c>
      <c r="Z69" s="44"/>
      <c r="AA69" s="21" t="str">
        <f>IF(Z69&gt;0,(Z$3-Z69)*AA$3+AA$3,"")</f>
        <v/>
      </c>
      <c r="AB69" s="44"/>
      <c r="AC69" s="21" t="str">
        <f>IF(AB69&gt;0,(AB$3-AB69)*AC$3+AC$3,"")</f>
        <v/>
      </c>
      <c r="AD69" s="44"/>
      <c r="AE69" s="21" t="str">
        <f>IF(AD69&gt;0,(AD$3-AD69)*AE$3+AE$3,"")</f>
        <v/>
      </c>
      <c r="AF69" s="44"/>
      <c r="AG69" s="21" t="str">
        <f>IF(AF69&gt;0,(AF$3-AF69)*AG$3+AG$3,"")</f>
        <v/>
      </c>
      <c r="AH69" s="44"/>
      <c r="AI69" s="21" t="str">
        <f>IF(AH69&gt;0,(AH$3-AH69)*AI$3+AI$3,"")</f>
        <v/>
      </c>
      <c r="AJ69" s="44"/>
      <c r="AK69" s="21" t="str">
        <f>IF(AJ69&gt;0,(AJ$3-AJ69)*AK$3+AK$3,"")</f>
        <v/>
      </c>
      <c r="AL69" s="44"/>
      <c r="AM69" s="21" t="str">
        <f>IF(AL69&gt;0,(AL$3-AL69)*AM$3+AM$3,"")</f>
        <v/>
      </c>
      <c r="AN69" s="44"/>
      <c r="AO69" s="21" t="str">
        <f>IF(AN69&gt;0,(AN$3-AN69)*AO$3+AO$3,"")</f>
        <v/>
      </c>
      <c r="AP69" s="44"/>
      <c r="AQ69" s="21" t="str">
        <f>IF(AP69&gt;0,(AP$3-AP69)*AQ$3+AQ$3,"")</f>
        <v/>
      </c>
      <c r="AR69" s="44"/>
      <c r="AS69" s="21" t="str">
        <f>IF(AR69&gt;0,(AR$3-AR69)*AS$3+AS$3,"")</f>
        <v/>
      </c>
      <c r="AT69" s="44"/>
      <c r="AU69" s="21" t="str">
        <f>IF(AT69&gt;0,(AT$3-AT69)*AU$3+AU$3,"")</f>
        <v/>
      </c>
      <c r="AV69" s="44"/>
      <c r="AW69" s="21" t="str">
        <f>IF(AV69&gt;0,(AV$3-AV69)*AW$3+AW$3,"")</f>
        <v/>
      </c>
      <c r="AX69" s="44"/>
      <c r="AY69" s="21" t="str">
        <f>IF(AX69&gt;0,(AX$3-AX69)*AY$3+AY$3,"")</f>
        <v/>
      </c>
      <c r="AZ69" s="149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  <c r="GZ69" s="113"/>
      <c r="HA69" s="113"/>
      <c r="HB69" s="113"/>
      <c r="HC69" s="113"/>
      <c r="HD69" s="113"/>
      <c r="HE69" s="113"/>
      <c r="HF69" s="113"/>
      <c r="HG69" s="113"/>
      <c r="HH69" s="113"/>
      <c r="HI69" s="113"/>
      <c r="HJ69" s="113"/>
      <c r="HK69" s="113"/>
      <c r="HL69" s="113"/>
      <c r="HM69" s="113"/>
      <c r="HN69" s="113"/>
      <c r="HO69" s="113"/>
      <c r="HP69" s="113"/>
      <c r="HQ69" s="113"/>
      <c r="HR69" s="113"/>
      <c r="HS69" s="113"/>
      <c r="HT69" s="113"/>
      <c r="HU69" s="113"/>
      <c r="HV69" s="113"/>
      <c r="HW69" s="113"/>
      <c r="HX69" s="113"/>
      <c r="HY69" s="113"/>
      <c r="HZ69" s="113"/>
      <c r="IA69" s="113"/>
      <c r="IB69" s="113"/>
      <c r="IC69" s="113"/>
      <c r="ID69" s="113"/>
      <c r="IE69" s="113"/>
      <c r="IF69" s="113"/>
      <c r="IG69" s="113"/>
      <c r="IH69" s="113"/>
      <c r="II69" s="113"/>
      <c r="IJ69" s="113"/>
      <c r="IK69" s="113"/>
      <c r="IL69" s="113"/>
      <c r="IM69" s="113"/>
      <c r="IN69" s="113"/>
      <c r="IO69" s="113"/>
      <c r="IP69" s="113"/>
      <c r="IQ69" s="113"/>
      <c r="IR69" s="113"/>
      <c r="IS69" s="113"/>
      <c r="IT69" s="113"/>
      <c r="IU69" s="113"/>
      <c r="IV69" s="113"/>
      <c r="IW69" s="113"/>
      <c r="IX69" s="113"/>
      <c r="IY69" s="113"/>
      <c r="IZ69" s="113"/>
      <c r="JA69" s="113"/>
      <c r="JB69" s="113"/>
      <c r="JC69" s="113"/>
      <c r="JD69" s="113"/>
      <c r="JE69" s="113"/>
      <c r="JF69" s="113"/>
      <c r="JG69" s="113"/>
      <c r="JH69" s="113"/>
      <c r="JI69" s="113"/>
      <c r="JJ69" s="113"/>
      <c r="JK69" s="113"/>
      <c r="JL69" s="113"/>
      <c r="JM69" s="113"/>
      <c r="JN69" s="113"/>
      <c r="JO69" s="113"/>
      <c r="JP69" s="113"/>
      <c r="JQ69" s="113"/>
      <c r="JR69" s="113"/>
      <c r="JS69" s="113"/>
      <c r="JT69" s="113"/>
      <c r="JU69" s="113"/>
      <c r="JV69" s="113"/>
      <c r="JW69" s="113"/>
      <c r="JX69" s="113"/>
      <c r="JY69" s="113"/>
      <c r="JZ69" s="113"/>
      <c r="KA69" s="113"/>
      <c r="KB69" s="113"/>
      <c r="KC69" s="113"/>
      <c r="KD69" s="113"/>
      <c r="KE69" s="113"/>
      <c r="KF69" s="113"/>
      <c r="KG69" s="113"/>
      <c r="KH69" s="113"/>
      <c r="KI69" s="113"/>
      <c r="KJ69" s="113"/>
      <c r="KK69" s="113"/>
      <c r="KL69" s="113"/>
      <c r="KM69" s="113"/>
      <c r="KN69" s="113"/>
      <c r="KO69" s="113"/>
      <c r="KP69" s="113"/>
      <c r="KQ69" s="113"/>
      <c r="KR69" s="113"/>
      <c r="KS69" s="113"/>
      <c r="KT69" s="113"/>
      <c r="KU69" s="113"/>
      <c r="KV69" s="113"/>
      <c r="KW69" s="113"/>
      <c r="KX69" s="113"/>
      <c r="KY69" s="113"/>
      <c r="KZ69" s="113"/>
      <c r="LA69" s="113"/>
      <c r="LB69" s="113"/>
      <c r="LC69" s="113"/>
      <c r="LD69" s="113"/>
      <c r="LE69" s="113"/>
      <c r="LF69" s="113"/>
      <c r="LG69" s="113"/>
      <c r="LH69" s="113"/>
      <c r="LI69" s="113"/>
      <c r="LJ69" s="113"/>
      <c r="LK69" s="113"/>
      <c r="LL69" s="113"/>
      <c r="LM69" s="113"/>
      <c r="LN69" s="113"/>
      <c r="LO69" s="113"/>
      <c r="LP69" s="113"/>
      <c r="LQ69" s="113"/>
      <c r="LR69" s="113"/>
      <c r="LS69" s="113"/>
      <c r="LT69" s="113"/>
      <c r="LU69" s="113"/>
      <c r="LV69" s="113"/>
      <c r="LW69" s="113"/>
      <c r="LX69" s="113"/>
      <c r="LY69" s="113"/>
      <c r="LZ69" s="113"/>
      <c r="MA69" s="113"/>
      <c r="MB69" s="113"/>
      <c r="MC69" s="113"/>
      <c r="MD69" s="113"/>
      <c r="ME69" s="113"/>
      <c r="MF69" s="113"/>
      <c r="MG69" s="113"/>
      <c r="MH69" s="113"/>
      <c r="MI69" s="113"/>
      <c r="MJ69" s="113"/>
      <c r="MK69" s="113"/>
      <c r="ML69" s="113"/>
      <c r="MM69" s="113"/>
      <c r="MN69" s="113"/>
      <c r="MO69" s="113"/>
      <c r="MP69" s="113"/>
      <c r="MQ69" s="113"/>
      <c r="MR69" s="113"/>
      <c r="MS69" s="113"/>
      <c r="MT69" s="113"/>
      <c r="MU69" s="113"/>
      <c r="MV69" s="113"/>
      <c r="MW69" s="113"/>
      <c r="MX69" s="113"/>
      <c r="MY69" s="113"/>
      <c r="MZ69" s="113"/>
      <c r="NA69" s="113"/>
      <c r="NB69" s="113"/>
      <c r="NC69" s="113"/>
      <c r="ND69" s="113"/>
      <c r="NE69" s="113"/>
      <c r="NF69" s="113"/>
      <c r="NG69" s="113"/>
      <c r="NH69" s="113"/>
      <c r="NI69" s="113"/>
      <c r="NJ69" s="113"/>
      <c r="NK69" s="113"/>
      <c r="NL69" s="113"/>
      <c r="NM69" s="113"/>
      <c r="NN69" s="113"/>
      <c r="NO69" s="113"/>
      <c r="NP69" s="113"/>
      <c r="NQ69" s="113"/>
      <c r="NR69" s="113"/>
      <c r="NS69" s="113"/>
      <c r="NT69" s="113"/>
      <c r="NU69" s="113"/>
      <c r="NV69" s="113"/>
      <c r="NW69" s="113"/>
      <c r="NX69" s="113"/>
      <c r="NY69" s="113"/>
      <c r="NZ69" s="113"/>
      <c r="OA69" s="113"/>
      <c r="OB69" s="113"/>
      <c r="OC69" s="113"/>
      <c r="OD69" s="113"/>
      <c r="OE69" s="113"/>
      <c r="OF69" s="113"/>
      <c r="OG69" s="113"/>
      <c r="OH69" s="113"/>
      <c r="OI69" s="113"/>
      <c r="OJ69" s="113"/>
      <c r="OK69" s="113"/>
      <c r="OL69" s="113"/>
      <c r="OM69" s="113"/>
      <c r="ON69" s="113"/>
      <c r="OO69" s="113"/>
      <c r="OP69" s="113"/>
      <c r="OQ69" s="113"/>
      <c r="OR69" s="113"/>
      <c r="OS69" s="113"/>
      <c r="OT69" s="113"/>
      <c r="OU69" s="113"/>
      <c r="OV69" s="113"/>
      <c r="OW69" s="113"/>
      <c r="OX69" s="113"/>
      <c r="OY69" s="113"/>
      <c r="OZ69" s="113"/>
      <c r="PA69" s="113"/>
      <c r="PB69" s="113"/>
      <c r="PC69" s="113"/>
      <c r="PD69" s="113"/>
      <c r="PE69" s="113"/>
      <c r="PF69" s="113"/>
      <c r="PG69" s="113"/>
      <c r="PH69" s="113"/>
      <c r="PI69" s="113"/>
      <c r="PJ69" s="113"/>
      <c r="PK69" s="113"/>
      <c r="PL69" s="113"/>
      <c r="PM69" s="113"/>
      <c r="PN69" s="113"/>
      <c r="PO69" s="113"/>
      <c r="PP69" s="113"/>
      <c r="PQ69" s="113"/>
      <c r="PR69" s="113"/>
      <c r="PS69" s="113"/>
      <c r="PT69" s="113"/>
      <c r="PU69" s="113"/>
      <c r="PV69" s="113"/>
      <c r="PW69" s="113"/>
      <c r="PX69" s="113"/>
    </row>
    <row r="70" spans="1:440" s="121" customFormat="1" x14ac:dyDescent="0.25">
      <c r="A70" s="148"/>
      <c r="B70" s="61"/>
      <c r="C70" s="20"/>
      <c r="D70" s="20"/>
      <c r="E70" s="36"/>
      <c r="F70" s="48"/>
      <c r="G70" s="49"/>
      <c r="H70" s="28"/>
      <c r="I70" s="21">
        <f>SUM(K70,M70,O70,Q70,S70,U70,W70,Y70,AA70,AC70,AE70,AG70,AI70,AK70,AM70,AO70,AQ70,AS70,AU70,AW70,AY70)</f>
        <v>0</v>
      </c>
      <c r="J70" s="39"/>
      <c r="K70" s="21" t="str">
        <f>IF(J70&gt;0,(J$3-J70)*K$3+K$3,"")</f>
        <v/>
      </c>
      <c r="L70" s="39"/>
      <c r="M70" s="21" t="str">
        <f>IF(L70&gt;0,(L$3-L70)*M$3+M$3,"")</f>
        <v/>
      </c>
      <c r="N70" s="44"/>
      <c r="O70" s="21" t="str">
        <f>IF(N70&gt;0,(N$3-N70)*O$3+O$3,"")</f>
        <v/>
      </c>
      <c r="P70" s="44"/>
      <c r="Q70" s="21" t="str">
        <f>IF(P70&gt;0,(P$3-P70)*Q$3+Q$3,"")</f>
        <v/>
      </c>
      <c r="R70" s="44"/>
      <c r="S70" s="21" t="str">
        <f>IF(R70&gt;0,(R$3-R70)*S$3+S$3,"")</f>
        <v/>
      </c>
      <c r="T70" s="45"/>
      <c r="U70" s="21" t="str">
        <f>IF(T70&gt;0,(T$3-T70)*U$3+U$3,"")</f>
        <v/>
      </c>
      <c r="V70" s="45"/>
      <c r="W70" s="21" t="str">
        <f>IF(V70&gt;0,(V$3-V70)*W$3+W$3,"")</f>
        <v/>
      </c>
      <c r="X70" s="44"/>
      <c r="Y70" s="21" t="str">
        <f>IF(X70&gt;0,(X$3-X70)*Y$3+Y$3,"")</f>
        <v/>
      </c>
      <c r="Z70" s="45"/>
      <c r="AA70" s="21" t="str">
        <f>IF(Z70&gt;0,(Z$3-Z70)*AA$3+AA$3,"")</f>
        <v/>
      </c>
      <c r="AB70" s="45"/>
      <c r="AC70" s="21" t="str">
        <f>IF(AB70&gt;0,(AB$3-AB70)*AC$3+AC$3,"")</f>
        <v/>
      </c>
      <c r="AD70" s="45"/>
      <c r="AE70" s="21" t="str">
        <f>IF(AD70&gt;0,(AD$3-AD70)*AE$3+AE$3,"")</f>
        <v/>
      </c>
      <c r="AF70" s="45"/>
      <c r="AG70" s="21" t="str">
        <f>IF(AF70&gt;0,(AF$3-AF70)*AG$3+AG$3,"")</f>
        <v/>
      </c>
      <c r="AH70" s="45"/>
      <c r="AI70" s="21" t="str">
        <f>IF(AH70&gt;0,(AH$3-AH70)*AI$3+AI$3,"")</f>
        <v/>
      </c>
      <c r="AJ70" s="45"/>
      <c r="AK70" s="21" t="str">
        <f>IF(AJ70&gt;0,(AJ$3-AJ70)*AK$3+AK$3,"")</f>
        <v/>
      </c>
      <c r="AL70" s="45"/>
      <c r="AM70" s="21" t="str">
        <f>IF(AL70&gt;0,(AL$3-AL70)*AM$3+AM$3,"")</f>
        <v/>
      </c>
      <c r="AN70" s="45"/>
      <c r="AO70" s="21" t="str">
        <f>IF(AN70&gt;0,(AN$3-AN70)*AO$3+AO$3,"")</f>
        <v/>
      </c>
      <c r="AP70" s="45"/>
      <c r="AQ70" s="21" t="str">
        <f>IF(AP70&gt;0,(AP$3-AP70)*AQ$3+AQ$3,"")</f>
        <v/>
      </c>
      <c r="AR70" s="45"/>
      <c r="AS70" s="21" t="str">
        <f>IF(AR70&gt;0,(AR$3-AR70)*AS$3+AS$3,"")</f>
        <v/>
      </c>
      <c r="AT70" s="45"/>
      <c r="AU70" s="21" t="str">
        <f>IF(AT70&gt;0,(AT$3-AT70)*AU$3+AU$3,"")</f>
        <v/>
      </c>
      <c r="AV70" s="45"/>
      <c r="AW70" s="21" t="str">
        <f>IF(AV70&gt;0,(AV$3-AV70)*AW$3+AW$3,"")</f>
        <v/>
      </c>
      <c r="AX70" s="45"/>
      <c r="AY70" s="21" t="str">
        <f>IF(AX70&gt;0,(AX$3-AX70)*AY$3+AY$3,"")</f>
        <v/>
      </c>
      <c r="AZ70" s="149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  <c r="IU70" s="113"/>
      <c r="IV70" s="113"/>
      <c r="IW70" s="113"/>
      <c r="IX70" s="113"/>
      <c r="IY70" s="113"/>
      <c r="IZ70" s="113"/>
      <c r="JA70" s="113"/>
      <c r="JB70" s="113"/>
      <c r="JC70" s="113"/>
      <c r="JD70" s="113"/>
      <c r="JE70" s="113"/>
      <c r="JF70" s="113"/>
      <c r="JG70" s="113"/>
      <c r="JH70" s="113"/>
      <c r="JI70" s="113"/>
      <c r="JJ70" s="113"/>
      <c r="JK70" s="113"/>
      <c r="JL70" s="113"/>
      <c r="JM70" s="113"/>
      <c r="JN70" s="113"/>
      <c r="JO70" s="113"/>
      <c r="JP70" s="113"/>
      <c r="JQ70" s="113"/>
      <c r="JR70" s="113"/>
      <c r="JS70" s="113"/>
      <c r="JT70" s="113"/>
      <c r="JU70" s="113"/>
      <c r="JV70" s="113"/>
      <c r="JW70" s="113"/>
      <c r="JX70" s="113"/>
      <c r="JY70" s="113"/>
      <c r="JZ70" s="113"/>
      <c r="KA70" s="113"/>
      <c r="KB70" s="113"/>
      <c r="KC70" s="113"/>
      <c r="KD70" s="113"/>
      <c r="KE70" s="113"/>
      <c r="KF70" s="113"/>
      <c r="KG70" s="113"/>
      <c r="KH70" s="113"/>
      <c r="KI70" s="113"/>
      <c r="KJ70" s="113"/>
      <c r="KK70" s="113"/>
      <c r="KL70" s="113"/>
      <c r="KM70" s="113"/>
      <c r="KN70" s="113"/>
      <c r="KO70" s="113"/>
      <c r="KP70" s="113"/>
      <c r="KQ70" s="113"/>
      <c r="KR70" s="113"/>
      <c r="KS70" s="113"/>
      <c r="KT70" s="113"/>
      <c r="KU70" s="113"/>
      <c r="KV70" s="113"/>
      <c r="KW70" s="113"/>
      <c r="KX70" s="113"/>
      <c r="KY70" s="113"/>
      <c r="KZ70" s="113"/>
      <c r="LA70" s="113"/>
      <c r="LB70" s="113"/>
      <c r="LC70" s="113"/>
      <c r="LD70" s="113"/>
      <c r="LE70" s="113"/>
      <c r="LF70" s="113"/>
      <c r="LG70" s="113"/>
      <c r="LH70" s="113"/>
      <c r="LI70" s="113"/>
      <c r="LJ70" s="113"/>
      <c r="LK70" s="113"/>
      <c r="LL70" s="113"/>
      <c r="LM70" s="113"/>
      <c r="LN70" s="113"/>
      <c r="LO70" s="113"/>
      <c r="LP70" s="113"/>
      <c r="LQ70" s="113"/>
      <c r="LR70" s="113"/>
      <c r="LS70" s="113"/>
      <c r="LT70" s="113"/>
      <c r="LU70" s="113"/>
      <c r="LV70" s="113"/>
      <c r="LW70" s="113"/>
      <c r="LX70" s="113"/>
      <c r="LY70" s="113"/>
      <c r="LZ70" s="113"/>
      <c r="MA70" s="113"/>
      <c r="MB70" s="113"/>
      <c r="MC70" s="113"/>
      <c r="MD70" s="113"/>
      <c r="ME70" s="113"/>
      <c r="MF70" s="113"/>
      <c r="MG70" s="113"/>
      <c r="MH70" s="113"/>
      <c r="MI70" s="113"/>
      <c r="MJ70" s="113"/>
      <c r="MK70" s="113"/>
      <c r="ML70" s="113"/>
      <c r="MM70" s="113"/>
      <c r="MN70" s="113"/>
      <c r="MO70" s="113"/>
      <c r="MP70" s="113"/>
      <c r="MQ70" s="113"/>
      <c r="MR70" s="113"/>
      <c r="MS70" s="113"/>
      <c r="MT70" s="113"/>
      <c r="MU70" s="113"/>
      <c r="MV70" s="113"/>
      <c r="MW70" s="113"/>
      <c r="MX70" s="113"/>
      <c r="MY70" s="113"/>
      <c r="MZ70" s="113"/>
      <c r="NA70" s="113"/>
      <c r="NB70" s="113"/>
      <c r="NC70" s="113"/>
      <c r="ND70" s="113"/>
      <c r="NE70" s="113"/>
      <c r="NF70" s="113"/>
      <c r="NG70" s="113"/>
      <c r="NH70" s="113"/>
      <c r="NI70" s="113"/>
      <c r="NJ70" s="113"/>
      <c r="NK70" s="113"/>
      <c r="NL70" s="113"/>
      <c r="NM70" s="113"/>
      <c r="NN70" s="113"/>
      <c r="NO70" s="113"/>
      <c r="NP70" s="113"/>
      <c r="NQ70" s="113"/>
      <c r="NR70" s="113"/>
      <c r="NS70" s="113"/>
      <c r="NT70" s="113"/>
      <c r="NU70" s="113"/>
      <c r="NV70" s="113"/>
      <c r="NW70" s="113"/>
      <c r="NX70" s="113"/>
      <c r="NY70" s="113"/>
      <c r="NZ70" s="113"/>
      <c r="OA70" s="113"/>
      <c r="OB70" s="113"/>
      <c r="OC70" s="113"/>
      <c r="OD70" s="113"/>
      <c r="OE70" s="113"/>
      <c r="OF70" s="113"/>
      <c r="OG70" s="113"/>
      <c r="OH70" s="113"/>
      <c r="OI70" s="113"/>
      <c r="OJ70" s="113"/>
      <c r="OK70" s="113"/>
      <c r="OL70" s="113"/>
      <c r="OM70" s="113"/>
      <c r="ON70" s="113"/>
      <c r="OO70" s="113"/>
      <c r="OP70" s="113"/>
      <c r="OQ70" s="113"/>
      <c r="OR70" s="113"/>
      <c r="OS70" s="113"/>
      <c r="OT70" s="113"/>
      <c r="OU70" s="113"/>
      <c r="OV70" s="113"/>
      <c r="OW70" s="113"/>
      <c r="OX70" s="113"/>
      <c r="OY70" s="113"/>
      <c r="OZ70" s="113"/>
      <c r="PA70" s="113"/>
      <c r="PB70" s="113"/>
      <c r="PC70" s="113"/>
      <c r="PD70" s="113"/>
      <c r="PE70" s="113"/>
      <c r="PF70" s="113"/>
      <c r="PG70" s="113"/>
      <c r="PH70" s="113"/>
      <c r="PI70" s="113"/>
      <c r="PJ70" s="113"/>
      <c r="PK70" s="113"/>
      <c r="PL70" s="113"/>
      <c r="PM70" s="113"/>
      <c r="PN70" s="113"/>
      <c r="PO70" s="113"/>
      <c r="PP70" s="113"/>
      <c r="PQ70" s="113"/>
      <c r="PR70" s="113"/>
      <c r="PS70" s="113"/>
      <c r="PT70" s="113"/>
      <c r="PU70" s="113"/>
      <c r="PV70" s="113"/>
      <c r="PW70" s="113"/>
      <c r="PX70" s="113"/>
    </row>
    <row r="71" spans="1:440" s="206" customFormat="1" x14ac:dyDescent="0.25">
      <c r="A71" s="148"/>
      <c r="B71" s="61"/>
      <c r="C71" s="20"/>
      <c r="D71" s="20"/>
      <c r="E71" s="36"/>
      <c r="F71" s="48"/>
      <c r="G71" s="49"/>
      <c r="H71" s="28"/>
      <c r="I71" s="21">
        <f>SUM(K71,M71,O71,Q71,S71,U71,W71,Y71,AA71,AC71,AE71,AG71,AI71,AK71,AM71,AO71,AQ71,AS71,AU71,AW71,AY71)</f>
        <v>0</v>
      </c>
      <c r="J71" s="39"/>
      <c r="K71" s="21" t="str">
        <f>IF(J71&gt;0,(J$3-J71)*K$3+K$3,"")</f>
        <v/>
      </c>
      <c r="L71" s="39"/>
      <c r="M71" s="21" t="str">
        <f>IF(L71&gt;0,(L$3-L71)*M$3+M$3,"")</f>
        <v/>
      </c>
      <c r="N71" s="44"/>
      <c r="O71" s="21" t="str">
        <f>IF(N71&gt;0,(N$3-N71)*O$3+O$3,"")</f>
        <v/>
      </c>
      <c r="P71" s="44"/>
      <c r="Q71" s="21" t="str">
        <f>IF(P71&gt;0,(P$3-P71)*Q$3+Q$3,"")</f>
        <v/>
      </c>
      <c r="R71" s="44"/>
      <c r="S71" s="21" t="str">
        <f>IF(R71&gt;0,(R$3-R71)*S$3+S$3,"")</f>
        <v/>
      </c>
      <c r="T71" s="45"/>
      <c r="U71" s="21" t="str">
        <f>IF(T71&gt;0,(T$3-T71)*U$3+U$3,"")</f>
        <v/>
      </c>
      <c r="V71" s="44"/>
      <c r="W71" s="21" t="str">
        <f>IF(V71&gt;0,(V$3-V71)*W$3+W$3,"")</f>
        <v/>
      </c>
      <c r="X71" s="44"/>
      <c r="Y71" s="21" t="str">
        <f>IF(X71&gt;0,(X$3-X71)*Y$3+Y$3,"")</f>
        <v/>
      </c>
      <c r="Z71" s="44"/>
      <c r="AA71" s="21" t="str">
        <f>IF(Z71&gt;0,(Z$3-Z71)*AA$3+AA$3,"")</f>
        <v/>
      </c>
      <c r="AB71" s="44"/>
      <c r="AC71" s="21" t="str">
        <f>IF(AB71&gt;0,(AB$3-AB71)*AC$3+AC$3,"")</f>
        <v/>
      </c>
      <c r="AD71" s="44"/>
      <c r="AE71" s="21" t="str">
        <f>IF(AD71&gt;0,(AD$3-AD71)*AE$3+AE$3,"")</f>
        <v/>
      </c>
      <c r="AF71" s="44"/>
      <c r="AG71" s="21" t="str">
        <f>IF(AF71&gt;0,(AF$3-AF71)*AG$3+AG$3,"")</f>
        <v/>
      </c>
      <c r="AH71" s="44"/>
      <c r="AI71" s="21" t="str">
        <f>IF(AH71&gt;0,(AH$3-AH71)*AI$3+AI$3,"")</f>
        <v/>
      </c>
      <c r="AJ71" s="44"/>
      <c r="AK71" s="21" t="str">
        <f>IF(AJ71&gt;0,(AJ$3-AJ71)*AK$3+AK$3,"")</f>
        <v/>
      </c>
      <c r="AL71" s="44"/>
      <c r="AM71" s="21" t="str">
        <f>IF(AL71&gt;0,(AL$3-AL71)*AM$3+AM$3,"")</f>
        <v/>
      </c>
      <c r="AN71" s="44"/>
      <c r="AO71" s="21" t="str">
        <f>IF(AN71&gt;0,(AN$3-AN71)*AO$3+AO$3,"")</f>
        <v/>
      </c>
      <c r="AP71" s="44"/>
      <c r="AQ71" s="21" t="str">
        <f>IF(AP71&gt;0,(AP$3-AP71)*AQ$3+AQ$3,"")</f>
        <v/>
      </c>
      <c r="AR71" s="44"/>
      <c r="AS71" s="21" t="str">
        <f>IF(AR71&gt;0,(AR$3-AR71)*AS$3+AS$3,"")</f>
        <v/>
      </c>
      <c r="AT71" s="45"/>
      <c r="AU71" s="21" t="str">
        <f>IF(AT71&gt;0,(AT$3-AT71)*AU$3+AU$3,"")</f>
        <v/>
      </c>
      <c r="AV71" s="45"/>
      <c r="AW71" s="21" t="str">
        <f>IF(AV71&gt;0,(AV$3-AV71)*AW$3+AW$3,"")</f>
        <v/>
      </c>
      <c r="AX71" s="45"/>
      <c r="AY71" s="21" t="str">
        <f>IF(AX71&gt;0,(AX$3-AX71)*AY$3+AY$3,"")</f>
        <v/>
      </c>
      <c r="AZ71" s="188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90"/>
      <c r="DX71" s="190"/>
      <c r="DY71" s="190"/>
      <c r="DZ71" s="190"/>
      <c r="EA71" s="190"/>
      <c r="EB71" s="190"/>
      <c r="EC71" s="190"/>
      <c r="ED71" s="190"/>
      <c r="EE71" s="190"/>
      <c r="EF71" s="190"/>
      <c r="EG71" s="190"/>
      <c r="EH71" s="190"/>
      <c r="EI71" s="190"/>
      <c r="EJ71" s="190"/>
      <c r="EK71" s="190"/>
      <c r="EL71" s="190"/>
      <c r="EM71" s="190"/>
      <c r="EN71" s="190"/>
      <c r="EO71" s="190"/>
      <c r="EP71" s="190"/>
      <c r="EQ71" s="190"/>
      <c r="ER71" s="190"/>
      <c r="ES71" s="190"/>
      <c r="ET71" s="190"/>
      <c r="EU71" s="190"/>
      <c r="EV71" s="190"/>
      <c r="EW71" s="190"/>
      <c r="EX71" s="190"/>
      <c r="EY71" s="190"/>
      <c r="EZ71" s="190"/>
      <c r="FA71" s="190"/>
      <c r="FB71" s="190"/>
      <c r="FC71" s="190"/>
      <c r="FD71" s="190"/>
      <c r="FE71" s="190"/>
      <c r="FF71" s="190"/>
      <c r="FG71" s="190"/>
      <c r="FH71" s="190"/>
      <c r="FI71" s="190"/>
      <c r="FJ71" s="190"/>
      <c r="FK71" s="190"/>
      <c r="FL71" s="190"/>
      <c r="FM71" s="190"/>
      <c r="FN71" s="190"/>
      <c r="FO71" s="190"/>
      <c r="FP71" s="190"/>
      <c r="FQ71" s="190"/>
      <c r="FR71" s="190"/>
      <c r="FS71" s="190"/>
      <c r="FT71" s="190"/>
      <c r="FU71" s="190"/>
      <c r="FV71" s="190"/>
      <c r="FW71" s="190"/>
      <c r="FX71" s="190"/>
      <c r="FY71" s="190"/>
      <c r="FZ71" s="190"/>
      <c r="GA71" s="190"/>
      <c r="GB71" s="190"/>
      <c r="GC71" s="190"/>
      <c r="GD71" s="190"/>
      <c r="GE71" s="190"/>
      <c r="GF71" s="190"/>
      <c r="GG71" s="190"/>
      <c r="GH71" s="190"/>
      <c r="GI71" s="190"/>
      <c r="GJ71" s="190"/>
      <c r="GK71" s="190"/>
      <c r="GL71" s="190"/>
      <c r="GM71" s="190"/>
      <c r="GN71" s="190"/>
      <c r="GO71" s="190"/>
      <c r="GP71" s="190"/>
      <c r="GQ71" s="190"/>
      <c r="GR71" s="190"/>
      <c r="GS71" s="190"/>
      <c r="GT71" s="190"/>
      <c r="GU71" s="190"/>
      <c r="GV71" s="190"/>
      <c r="GW71" s="190"/>
      <c r="GX71" s="190"/>
      <c r="GY71" s="190"/>
      <c r="GZ71" s="190"/>
      <c r="HA71" s="190"/>
      <c r="HB71" s="190"/>
      <c r="HC71" s="190"/>
      <c r="HD71" s="190"/>
      <c r="HE71" s="190"/>
      <c r="HF71" s="190"/>
      <c r="HG71" s="190"/>
      <c r="HH71" s="190"/>
      <c r="HI71" s="190"/>
      <c r="HJ71" s="190"/>
      <c r="HK71" s="190"/>
      <c r="HL71" s="190"/>
      <c r="HM71" s="190"/>
      <c r="HN71" s="190"/>
      <c r="HO71" s="190"/>
      <c r="HP71" s="190"/>
      <c r="HQ71" s="190"/>
      <c r="HR71" s="190"/>
      <c r="HS71" s="190"/>
      <c r="HT71" s="190"/>
      <c r="HU71" s="190"/>
      <c r="HV71" s="190"/>
      <c r="HW71" s="190"/>
      <c r="HX71" s="190"/>
      <c r="HY71" s="190"/>
      <c r="HZ71" s="190"/>
      <c r="IA71" s="190"/>
      <c r="IB71" s="190"/>
      <c r="IC71" s="190"/>
      <c r="ID71" s="190"/>
      <c r="IE71" s="190"/>
      <c r="IF71" s="190"/>
      <c r="IG71" s="190"/>
      <c r="IH71" s="190"/>
      <c r="II71" s="190"/>
      <c r="IJ71" s="190"/>
      <c r="IK71" s="190"/>
      <c r="IL71" s="190"/>
      <c r="IM71" s="190"/>
      <c r="IN71" s="190"/>
      <c r="IO71" s="190"/>
      <c r="IP71" s="190"/>
      <c r="IQ71" s="190"/>
      <c r="IR71" s="190"/>
      <c r="IS71" s="190"/>
      <c r="IT71" s="190"/>
      <c r="IU71" s="190"/>
      <c r="IV71" s="190"/>
      <c r="IW71" s="190"/>
      <c r="IX71" s="190"/>
      <c r="IY71" s="190"/>
      <c r="IZ71" s="190"/>
      <c r="JA71" s="190"/>
      <c r="JB71" s="190"/>
      <c r="JC71" s="190"/>
      <c r="JD71" s="190"/>
      <c r="JE71" s="190"/>
      <c r="JF71" s="190"/>
      <c r="JG71" s="190"/>
      <c r="JH71" s="190"/>
      <c r="JI71" s="190"/>
      <c r="JJ71" s="190"/>
      <c r="JK71" s="190"/>
      <c r="JL71" s="190"/>
      <c r="JM71" s="190"/>
      <c r="JN71" s="190"/>
      <c r="JO71" s="190"/>
      <c r="JP71" s="190"/>
      <c r="JQ71" s="190"/>
      <c r="JR71" s="190"/>
      <c r="JS71" s="190"/>
      <c r="JT71" s="190"/>
      <c r="JU71" s="190"/>
      <c r="JV71" s="190"/>
      <c r="JW71" s="190"/>
      <c r="JX71" s="190"/>
      <c r="JY71" s="190"/>
      <c r="JZ71" s="190"/>
      <c r="KA71" s="190"/>
      <c r="KB71" s="190"/>
      <c r="KC71" s="190"/>
      <c r="KD71" s="190"/>
      <c r="KE71" s="190"/>
      <c r="KF71" s="190"/>
      <c r="KG71" s="190"/>
      <c r="KH71" s="190"/>
      <c r="KI71" s="190"/>
      <c r="KJ71" s="190"/>
      <c r="KK71" s="190"/>
      <c r="KL71" s="190"/>
      <c r="KM71" s="190"/>
      <c r="KN71" s="190"/>
      <c r="KO71" s="190"/>
      <c r="KP71" s="190"/>
      <c r="KQ71" s="190"/>
      <c r="KR71" s="190"/>
      <c r="KS71" s="190"/>
      <c r="KT71" s="190"/>
      <c r="KU71" s="190"/>
      <c r="KV71" s="190"/>
      <c r="KW71" s="190"/>
      <c r="KX71" s="190"/>
      <c r="KY71" s="190"/>
      <c r="KZ71" s="190"/>
      <c r="LA71" s="190"/>
      <c r="LB71" s="190"/>
      <c r="LC71" s="190"/>
      <c r="LD71" s="190"/>
      <c r="LE71" s="190"/>
      <c r="LF71" s="190"/>
      <c r="LG71" s="190"/>
      <c r="LH71" s="190"/>
      <c r="LI71" s="190"/>
      <c r="LJ71" s="190"/>
      <c r="LK71" s="190"/>
      <c r="LL71" s="190"/>
      <c r="LM71" s="190"/>
      <c r="LN71" s="190"/>
      <c r="LO71" s="190"/>
      <c r="LP71" s="190"/>
      <c r="LQ71" s="190"/>
      <c r="LR71" s="190"/>
      <c r="LS71" s="190"/>
      <c r="LT71" s="190"/>
      <c r="LU71" s="190"/>
      <c r="LV71" s="190"/>
      <c r="LW71" s="190"/>
      <c r="LX71" s="190"/>
      <c r="LY71" s="190"/>
      <c r="LZ71" s="190"/>
      <c r="MA71" s="190"/>
      <c r="MB71" s="190"/>
      <c r="MC71" s="190"/>
      <c r="MD71" s="190"/>
      <c r="ME71" s="190"/>
      <c r="MF71" s="190"/>
      <c r="MG71" s="190"/>
      <c r="MH71" s="190"/>
      <c r="MI71" s="190"/>
      <c r="MJ71" s="190"/>
      <c r="MK71" s="190"/>
      <c r="ML71" s="190"/>
      <c r="MM71" s="190"/>
      <c r="MN71" s="190"/>
      <c r="MO71" s="190"/>
      <c r="MP71" s="190"/>
      <c r="MQ71" s="190"/>
      <c r="MR71" s="190"/>
      <c r="MS71" s="190"/>
      <c r="MT71" s="190"/>
      <c r="MU71" s="190"/>
      <c r="MV71" s="190"/>
      <c r="MW71" s="190"/>
      <c r="MX71" s="190"/>
      <c r="MY71" s="190"/>
      <c r="MZ71" s="190"/>
      <c r="NA71" s="190"/>
      <c r="NB71" s="190"/>
      <c r="NC71" s="190"/>
      <c r="ND71" s="190"/>
      <c r="NE71" s="190"/>
      <c r="NF71" s="190"/>
      <c r="NG71" s="190"/>
      <c r="NH71" s="190"/>
      <c r="NI71" s="190"/>
      <c r="NJ71" s="190"/>
      <c r="NK71" s="190"/>
      <c r="NL71" s="190"/>
      <c r="NM71" s="190"/>
      <c r="NN71" s="190"/>
      <c r="NO71" s="190"/>
      <c r="NP71" s="190"/>
      <c r="NQ71" s="190"/>
      <c r="NR71" s="190"/>
      <c r="NS71" s="190"/>
      <c r="NT71" s="190"/>
      <c r="NU71" s="190"/>
      <c r="NV71" s="190"/>
      <c r="NW71" s="190"/>
      <c r="NX71" s="190"/>
      <c r="NY71" s="190"/>
      <c r="NZ71" s="190"/>
      <c r="OA71" s="190"/>
      <c r="OB71" s="190"/>
      <c r="OC71" s="190"/>
      <c r="OD71" s="190"/>
      <c r="OE71" s="190"/>
      <c r="OF71" s="190"/>
      <c r="OG71" s="190"/>
      <c r="OH71" s="190"/>
      <c r="OI71" s="190"/>
      <c r="OJ71" s="190"/>
      <c r="OK71" s="190"/>
      <c r="OL71" s="190"/>
      <c r="OM71" s="190"/>
      <c r="ON71" s="190"/>
      <c r="OO71" s="190"/>
      <c r="OP71" s="190"/>
      <c r="OQ71" s="190"/>
      <c r="OR71" s="190"/>
      <c r="OS71" s="190"/>
      <c r="OT71" s="190"/>
      <c r="OU71" s="190"/>
      <c r="OV71" s="190"/>
      <c r="OW71" s="190"/>
      <c r="OX71" s="190"/>
      <c r="OY71" s="190"/>
      <c r="OZ71" s="190"/>
      <c r="PA71" s="190"/>
      <c r="PB71" s="190"/>
      <c r="PC71" s="190"/>
      <c r="PD71" s="190"/>
      <c r="PE71" s="190"/>
      <c r="PF71" s="190"/>
      <c r="PG71" s="190"/>
      <c r="PH71" s="190"/>
      <c r="PI71" s="190"/>
      <c r="PJ71" s="190"/>
      <c r="PK71" s="190"/>
      <c r="PL71" s="190"/>
      <c r="PM71" s="190"/>
      <c r="PN71" s="190"/>
      <c r="PO71" s="190"/>
      <c r="PP71" s="190"/>
      <c r="PQ71" s="190"/>
      <c r="PR71" s="190"/>
      <c r="PS71" s="190"/>
      <c r="PT71" s="190"/>
      <c r="PU71" s="190"/>
      <c r="PV71" s="190"/>
      <c r="PW71" s="190"/>
      <c r="PX71" s="190"/>
    </row>
    <row r="72" spans="1:440" s="121" customFormat="1" x14ac:dyDescent="0.25">
      <c r="A72" s="186"/>
      <c r="B72" s="179"/>
      <c r="C72" s="166"/>
      <c r="D72" s="166"/>
      <c r="E72" s="167"/>
      <c r="F72" s="168"/>
      <c r="G72" s="169"/>
      <c r="H72" s="164"/>
      <c r="I72" s="170">
        <v>0</v>
      </c>
      <c r="J72" s="171"/>
      <c r="K72" s="170" t="s">
        <v>7</v>
      </c>
      <c r="L72" s="171"/>
      <c r="M72" s="170" t="s">
        <v>7</v>
      </c>
      <c r="N72" s="172"/>
      <c r="O72" s="170" t="s">
        <v>7</v>
      </c>
      <c r="P72" s="175"/>
      <c r="Q72" s="170" t="s">
        <v>7</v>
      </c>
      <c r="R72" s="172"/>
      <c r="S72" s="170" t="s">
        <v>7</v>
      </c>
      <c r="T72" s="173"/>
      <c r="U72" s="170" t="s">
        <v>7</v>
      </c>
      <c r="V72" s="173"/>
      <c r="W72" s="170" t="s">
        <v>7</v>
      </c>
      <c r="X72" s="172"/>
      <c r="Y72" s="170" t="s">
        <v>7</v>
      </c>
      <c r="Z72" s="173"/>
      <c r="AA72" s="170" t="s">
        <v>7</v>
      </c>
      <c r="AB72" s="173"/>
      <c r="AC72" s="170" t="s">
        <v>7</v>
      </c>
      <c r="AD72" s="173"/>
      <c r="AE72" s="170" t="s">
        <v>7</v>
      </c>
      <c r="AF72" s="173"/>
      <c r="AG72" s="170" t="s">
        <v>7</v>
      </c>
      <c r="AH72" s="173"/>
      <c r="AI72" s="170" t="s">
        <v>7</v>
      </c>
      <c r="AJ72" s="173"/>
      <c r="AK72" s="170" t="s">
        <v>7</v>
      </c>
      <c r="AL72" s="173"/>
      <c r="AM72" s="170" t="s">
        <v>7</v>
      </c>
      <c r="AN72" s="173"/>
      <c r="AO72" s="170" t="s">
        <v>7</v>
      </c>
      <c r="AP72" s="173"/>
      <c r="AQ72" s="170" t="s">
        <v>7</v>
      </c>
      <c r="AR72" s="173"/>
      <c r="AS72" s="170" t="s">
        <v>7</v>
      </c>
      <c r="AT72" s="173"/>
      <c r="AU72" s="170" t="s">
        <v>7</v>
      </c>
      <c r="AV72" s="173"/>
      <c r="AW72" s="170" t="s">
        <v>7</v>
      </c>
      <c r="AX72" s="173"/>
      <c r="AY72" s="170" t="s">
        <v>7</v>
      </c>
      <c r="AZ72" s="149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13"/>
      <c r="FG72" s="113"/>
      <c r="FH72" s="113"/>
      <c r="FI72" s="113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13"/>
      <c r="FU72" s="113"/>
      <c r="FV72" s="113"/>
      <c r="FW72" s="113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13"/>
      <c r="GI72" s="113"/>
      <c r="GJ72" s="113"/>
      <c r="GK72" s="113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13"/>
      <c r="GW72" s="113"/>
      <c r="GX72" s="113"/>
      <c r="GY72" s="113"/>
      <c r="GZ72" s="113"/>
      <c r="HA72" s="113"/>
      <c r="HB72" s="113"/>
      <c r="HC72" s="113"/>
      <c r="HD72" s="113"/>
      <c r="HE72" s="113"/>
      <c r="HF72" s="113"/>
      <c r="HG72" s="113"/>
      <c r="HH72" s="113"/>
      <c r="HI72" s="113"/>
      <c r="HJ72" s="113"/>
      <c r="HK72" s="113"/>
      <c r="HL72" s="113"/>
      <c r="HM72" s="113"/>
      <c r="HN72" s="113"/>
      <c r="HO72" s="113"/>
      <c r="HP72" s="113"/>
      <c r="HQ72" s="113"/>
      <c r="HR72" s="113"/>
      <c r="HS72" s="113"/>
      <c r="HT72" s="113"/>
      <c r="HU72" s="113"/>
      <c r="HV72" s="113"/>
      <c r="HW72" s="113"/>
      <c r="HX72" s="113"/>
      <c r="HY72" s="113"/>
      <c r="HZ72" s="113"/>
      <c r="IA72" s="113"/>
      <c r="IB72" s="113"/>
      <c r="IC72" s="113"/>
      <c r="ID72" s="113"/>
      <c r="IE72" s="113"/>
      <c r="IF72" s="113"/>
      <c r="IG72" s="113"/>
      <c r="IH72" s="113"/>
      <c r="II72" s="113"/>
      <c r="IJ72" s="113"/>
      <c r="IK72" s="113"/>
      <c r="IL72" s="113"/>
      <c r="IM72" s="113"/>
      <c r="IN72" s="113"/>
      <c r="IO72" s="113"/>
      <c r="IP72" s="113"/>
      <c r="IQ72" s="113"/>
      <c r="IR72" s="113"/>
      <c r="IS72" s="113"/>
      <c r="IT72" s="113"/>
      <c r="IU72" s="113"/>
      <c r="IV72" s="113"/>
      <c r="IW72" s="113"/>
      <c r="IX72" s="113"/>
      <c r="IY72" s="113"/>
      <c r="IZ72" s="113"/>
      <c r="JA72" s="113"/>
      <c r="JB72" s="113"/>
      <c r="JC72" s="113"/>
      <c r="JD72" s="113"/>
      <c r="JE72" s="113"/>
      <c r="JF72" s="113"/>
      <c r="JG72" s="113"/>
      <c r="JH72" s="113"/>
      <c r="JI72" s="113"/>
      <c r="JJ72" s="113"/>
      <c r="JK72" s="113"/>
      <c r="JL72" s="113"/>
      <c r="JM72" s="113"/>
      <c r="JN72" s="113"/>
      <c r="JO72" s="113"/>
      <c r="JP72" s="113"/>
      <c r="JQ72" s="113"/>
      <c r="JR72" s="113"/>
      <c r="JS72" s="113"/>
      <c r="JT72" s="113"/>
      <c r="JU72" s="113"/>
      <c r="JV72" s="113"/>
      <c r="JW72" s="113"/>
      <c r="JX72" s="113"/>
      <c r="JY72" s="113"/>
      <c r="JZ72" s="113"/>
      <c r="KA72" s="113"/>
      <c r="KB72" s="113"/>
      <c r="KC72" s="113"/>
      <c r="KD72" s="113"/>
      <c r="KE72" s="113"/>
      <c r="KF72" s="113"/>
      <c r="KG72" s="113"/>
      <c r="KH72" s="113"/>
      <c r="KI72" s="113"/>
      <c r="KJ72" s="113"/>
      <c r="KK72" s="113"/>
      <c r="KL72" s="113"/>
      <c r="KM72" s="113"/>
      <c r="KN72" s="113"/>
      <c r="KO72" s="113"/>
      <c r="KP72" s="113"/>
      <c r="KQ72" s="113"/>
      <c r="KR72" s="113"/>
      <c r="KS72" s="113"/>
      <c r="KT72" s="113"/>
      <c r="KU72" s="113"/>
      <c r="KV72" s="113"/>
      <c r="KW72" s="113"/>
      <c r="KX72" s="113"/>
      <c r="KY72" s="113"/>
      <c r="KZ72" s="113"/>
      <c r="LA72" s="113"/>
      <c r="LB72" s="113"/>
      <c r="LC72" s="113"/>
      <c r="LD72" s="113"/>
      <c r="LE72" s="113"/>
      <c r="LF72" s="113"/>
      <c r="LG72" s="113"/>
      <c r="LH72" s="113"/>
      <c r="LI72" s="113"/>
      <c r="LJ72" s="113"/>
      <c r="LK72" s="113"/>
      <c r="LL72" s="113"/>
      <c r="LM72" s="113"/>
      <c r="LN72" s="113"/>
      <c r="LO72" s="113"/>
      <c r="LP72" s="113"/>
      <c r="LQ72" s="113"/>
      <c r="LR72" s="113"/>
      <c r="LS72" s="113"/>
      <c r="LT72" s="113"/>
      <c r="LU72" s="113"/>
      <c r="LV72" s="113"/>
      <c r="LW72" s="113"/>
      <c r="LX72" s="113"/>
      <c r="LY72" s="113"/>
      <c r="LZ72" s="113"/>
      <c r="MA72" s="113"/>
      <c r="MB72" s="113"/>
      <c r="MC72" s="113"/>
      <c r="MD72" s="113"/>
      <c r="ME72" s="113"/>
      <c r="MF72" s="113"/>
      <c r="MG72" s="113"/>
      <c r="MH72" s="113"/>
      <c r="MI72" s="113"/>
      <c r="MJ72" s="113"/>
      <c r="MK72" s="113"/>
      <c r="ML72" s="113"/>
      <c r="MM72" s="113"/>
      <c r="MN72" s="113"/>
      <c r="MO72" s="113"/>
      <c r="MP72" s="113"/>
      <c r="MQ72" s="113"/>
      <c r="MR72" s="113"/>
      <c r="MS72" s="113"/>
      <c r="MT72" s="113"/>
      <c r="MU72" s="113"/>
      <c r="MV72" s="113"/>
      <c r="MW72" s="113"/>
      <c r="MX72" s="113"/>
      <c r="MY72" s="113"/>
      <c r="MZ72" s="113"/>
      <c r="NA72" s="113"/>
      <c r="NB72" s="113"/>
      <c r="NC72" s="113"/>
      <c r="ND72" s="113"/>
      <c r="NE72" s="113"/>
      <c r="NF72" s="113"/>
      <c r="NG72" s="113"/>
      <c r="NH72" s="113"/>
      <c r="NI72" s="113"/>
      <c r="NJ72" s="113"/>
      <c r="NK72" s="113"/>
      <c r="NL72" s="113"/>
      <c r="NM72" s="113"/>
      <c r="NN72" s="113"/>
      <c r="NO72" s="113"/>
      <c r="NP72" s="113"/>
      <c r="NQ72" s="113"/>
      <c r="NR72" s="113"/>
      <c r="NS72" s="113"/>
      <c r="NT72" s="113"/>
      <c r="NU72" s="113"/>
      <c r="NV72" s="113"/>
      <c r="NW72" s="113"/>
      <c r="NX72" s="113"/>
      <c r="NY72" s="113"/>
      <c r="NZ72" s="113"/>
      <c r="OA72" s="113"/>
      <c r="OB72" s="113"/>
      <c r="OC72" s="113"/>
      <c r="OD72" s="113"/>
      <c r="OE72" s="113"/>
      <c r="OF72" s="113"/>
      <c r="OG72" s="113"/>
      <c r="OH72" s="113"/>
      <c r="OI72" s="113"/>
      <c r="OJ72" s="113"/>
      <c r="OK72" s="113"/>
      <c r="OL72" s="113"/>
      <c r="OM72" s="113"/>
      <c r="ON72" s="113"/>
      <c r="OO72" s="113"/>
      <c r="OP72" s="113"/>
      <c r="OQ72" s="113"/>
      <c r="OR72" s="113"/>
      <c r="OS72" s="113"/>
      <c r="OT72" s="113"/>
      <c r="OU72" s="113"/>
      <c r="OV72" s="113"/>
      <c r="OW72" s="113"/>
      <c r="OX72" s="113"/>
      <c r="OY72" s="113"/>
      <c r="OZ72" s="113"/>
      <c r="PA72" s="113"/>
      <c r="PB72" s="113"/>
      <c r="PC72" s="113"/>
      <c r="PD72" s="113"/>
      <c r="PE72" s="113"/>
      <c r="PF72" s="113"/>
      <c r="PG72" s="113"/>
      <c r="PH72" s="113"/>
      <c r="PI72" s="113"/>
      <c r="PJ72" s="113"/>
      <c r="PK72" s="113"/>
      <c r="PL72" s="113"/>
      <c r="PM72" s="113"/>
      <c r="PN72" s="113"/>
      <c r="PO72" s="113"/>
      <c r="PP72" s="113"/>
      <c r="PQ72" s="113"/>
      <c r="PR72" s="113"/>
      <c r="PS72" s="113"/>
      <c r="PT72" s="113"/>
      <c r="PU72" s="113"/>
      <c r="PV72" s="113"/>
      <c r="PW72" s="113"/>
      <c r="PX72" s="113"/>
    </row>
    <row r="73" spans="1:440" s="194" customFormat="1" x14ac:dyDescent="0.25">
      <c r="A73" s="28"/>
      <c r="B73" s="61"/>
      <c r="C73" s="20"/>
      <c r="D73" s="20"/>
      <c r="E73" s="36"/>
      <c r="F73" s="48"/>
      <c r="G73" s="49"/>
      <c r="H73" s="28"/>
      <c r="I73" s="21">
        <f>SUM(K73,M73,O73,Q73,S73,U73,W73,Y73,AA73,AC73,AE73,AG73,AI73,AK73,AM73,AO73,AQ73,AS73,AU73,AW73,AY73)</f>
        <v>0</v>
      </c>
      <c r="J73" s="39"/>
      <c r="K73" s="21" t="str">
        <f>IF(J73&gt;0,(J$3-J73)*K$3+K$3,"")</f>
        <v/>
      </c>
      <c r="L73" s="39"/>
      <c r="M73" s="21" t="str">
        <f>IF(L73&gt;0,(L$3-L73)*M$3+M$3,"")</f>
        <v/>
      </c>
      <c r="N73" s="45"/>
      <c r="O73" s="21" t="str">
        <f>IF(N73&gt;0,(N$3-N73)*O$3+O$3,"")</f>
        <v/>
      </c>
      <c r="P73" s="45"/>
      <c r="Q73" s="21" t="str">
        <f>IF(P73&gt;0,(P$3-P73)*Q$3+Q$3,"")</f>
        <v/>
      </c>
      <c r="R73" s="44"/>
      <c r="S73" s="21" t="str">
        <f>IF(R73&gt;0,(R$3-R73)*S$3+S$3,"")</f>
        <v/>
      </c>
      <c r="T73" s="45"/>
      <c r="U73" s="21" t="str">
        <f>IF(T73&gt;0,(T$3-T73)*U$3+U$3,"")</f>
        <v/>
      </c>
      <c r="V73" s="45"/>
      <c r="W73" s="21" t="str">
        <f>IF(V73&gt;0,(V$3-V73)*W$3+W$3,"")</f>
        <v/>
      </c>
      <c r="X73" s="45"/>
      <c r="Y73" s="21" t="str">
        <f>IF(X73&gt;0,(X$3-X73)*Y$3+Y$3,"")</f>
        <v/>
      </c>
      <c r="Z73" s="45"/>
      <c r="AA73" s="21" t="str">
        <f>IF(Z73&gt;0,(Z$3-Z73)*AA$3+AA$3,"")</f>
        <v/>
      </c>
      <c r="AB73" s="45"/>
      <c r="AC73" s="21" t="str">
        <f>IF(AB73&gt;0,(AB$3-AB73)*AC$3+AC$3,"")</f>
        <v/>
      </c>
      <c r="AD73" s="45"/>
      <c r="AE73" s="21" t="str">
        <f>IF(AD73&gt;0,(AD$3-AD73)*AE$3+AE$3,"")</f>
        <v/>
      </c>
      <c r="AF73" s="45"/>
      <c r="AG73" s="21" t="str">
        <f>IF(AF73&gt;0,(AF$3-AF73)*AG$3+AG$3,"")</f>
        <v/>
      </c>
      <c r="AH73" s="45"/>
      <c r="AI73" s="21" t="str">
        <f>IF(AH73&gt;0,(AH$3-AH73)*AI$3+AI$3,"")</f>
        <v/>
      </c>
      <c r="AJ73" s="45"/>
      <c r="AK73" s="21" t="str">
        <f>IF(AJ73&gt;0,(AJ$3-AJ73)*AK$3+AK$3,"")</f>
        <v/>
      </c>
      <c r="AL73" s="45"/>
      <c r="AM73" s="21" t="str">
        <f>IF(AL73&gt;0,(AL$3-AL73)*AM$3+AM$3,"")</f>
        <v/>
      </c>
      <c r="AN73" s="45"/>
      <c r="AO73" s="21" t="str">
        <f>IF(AN73&gt;0,(AN$3-AN73)*AO$3+AO$3,"")</f>
        <v/>
      </c>
      <c r="AP73" s="45"/>
      <c r="AQ73" s="21" t="str">
        <f>IF(AP73&gt;0,(AP$3-AP73)*AQ$3+AQ$3,"")</f>
        <v/>
      </c>
      <c r="AR73" s="45"/>
      <c r="AS73" s="21" t="str">
        <f>IF(AR73&gt;0,(AR$3-AR73)*AS$3+AS$3,"")</f>
        <v/>
      </c>
      <c r="AT73" s="44"/>
      <c r="AU73" s="21" t="str">
        <f>IF(AT73&gt;0,(AT$3-AT73)*AU$3+AU$3,"")</f>
        <v/>
      </c>
      <c r="AV73" s="44"/>
      <c r="AW73" s="21" t="str">
        <f>IF(AV73&gt;0,(AV$3-AV73)*AW$3+AW$3,"")</f>
        <v/>
      </c>
      <c r="AX73" s="44"/>
      <c r="AY73" s="21" t="str">
        <f>IF(AX73&gt;0,(AX$3-AX73)*AY$3+AY$3,"")</f>
        <v/>
      </c>
      <c r="AZ73" s="192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  <c r="EP73" s="193"/>
      <c r="EQ73" s="193"/>
      <c r="ER73" s="193"/>
      <c r="ES73" s="193"/>
      <c r="ET73" s="193"/>
      <c r="EU73" s="193"/>
      <c r="EV73" s="193"/>
      <c r="EW73" s="193"/>
      <c r="EX73" s="193"/>
      <c r="EY73" s="193"/>
      <c r="EZ73" s="193"/>
      <c r="FA73" s="193"/>
      <c r="FB73" s="193"/>
      <c r="FC73" s="193"/>
      <c r="FD73" s="193"/>
      <c r="FE73" s="193"/>
      <c r="FF73" s="193"/>
      <c r="FG73" s="193"/>
      <c r="FH73" s="193"/>
      <c r="FI73" s="193"/>
      <c r="FJ73" s="193"/>
      <c r="FK73" s="193"/>
      <c r="FL73" s="193"/>
      <c r="FM73" s="193"/>
      <c r="FN73" s="193"/>
      <c r="FO73" s="193"/>
      <c r="FP73" s="193"/>
      <c r="FQ73" s="193"/>
      <c r="FR73" s="193"/>
      <c r="FS73" s="193"/>
      <c r="FT73" s="193"/>
      <c r="FU73" s="193"/>
      <c r="FV73" s="193"/>
      <c r="FW73" s="193"/>
      <c r="FX73" s="193"/>
      <c r="FY73" s="193"/>
      <c r="FZ73" s="193"/>
      <c r="GA73" s="193"/>
      <c r="GB73" s="193"/>
      <c r="GC73" s="193"/>
      <c r="GD73" s="193"/>
      <c r="GE73" s="193"/>
      <c r="GF73" s="193"/>
      <c r="GG73" s="193"/>
      <c r="GH73" s="193"/>
      <c r="GI73" s="193"/>
      <c r="GJ73" s="193"/>
      <c r="GK73" s="193"/>
      <c r="GL73" s="193"/>
      <c r="GM73" s="193"/>
      <c r="GN73" s="193"/>
      <c r="GO73" s="193"/>
      <c r="GP73" s="193"/>
      <c r="GQ73" s="193"/>
      <c r="GR73" s="193"/>
      <c r="GS73" s="193"/>
      <c r="GT73" s="193"/>
      <c r="GU73" s="193"/>
      <c r="GV73" s="193"/>
      <c r="GW73" s="193"/>
      <c r="GX73" s="193"/>
      <c r="GY73" s="193"/>
      <c r="GZ73" s="193"/>
      <c r="HA73" s="193"/>
      <c r="HB73" s="193"/>
      <c r="HC73" s="193"/>
      <c r="HD73" s="193"/>
      <c r="HE73" s="193"/>
      <c r="HF73" s="193"/>
      <c r="HG73" s="193"/>
      <c r="HH73" s="193"/>
      <c r="HI73" s="193"/>
      <c r="HJ73" s="193"/>
      <c r="HK73" s="193"/>
      <c r="HL73" s="193"/>
      <c r="HM73" s="193"/>
      <c r="HN73" s="193"/>
      <c r="HO73" s="193"/>
      <c r="HP73" s="193"/>
      <c r="HQ73" s="193"/>
      <c r="HR73" s="193"/>
      <c r="HS73" s="193"/>
      <c r="HT73" s="193"/>
      <c r="HU73" s="193"/>
      <c r="HV73" s="193"/>
      <c r="HW73" s="193"/>
      <c r="HX73" s="193"/>
      <c r="HY73" s="193"/>
      <c r="HZ73" s="193"/>
      <c r="IA73" s="193"/>
      <c r="IB73" s="193"/>
      <c r="IC73" s="193"/>
      <c r="ID73" s="193"/>
      <c r="IE73" s="193"/>
      <c r="IF73" s="193"/>
      <c r="IG73" s="193"/>
      <c r="IH73" s="193"/>
      <c r="II73" s="193"/>
      <c r="IJ73" s="193"/>
      <c r="IK73" s="193"/>
      <c r="IL73" s="193"/>
      <c r="IM73" s="193"/>
      <c r="IN73" s="193"/>
      <c r="IO73" s="193"/>
      <c r="IP73" s="193"/>
      <c r="IQ73" s="193"/>
      <c r="IR73" s="193"/>
      <c r="IS73" s="193"/>
      <c r="IT73" s="193"/>
      <c r="IU73" s="193"/>
      <c r="IV73" s="193"/>
      <c r="IW73" s="193"/>
      <c r="IX73" s="193"/>
      <c r="IY73" s="193"/>
      <c r="IZ73" s="193"/>
      <c r="JA73" s="193"/>
      <c r="JB73" s="193"/>
      <c r="JC73" s="193"/>
      <c r="JD73" s="193"/>
      <c r="JE73" s="193"/>
      <c r="JF73" s="193"/>
      <c r="JG73" s="193"/>
      <c r="JH73" s="193"/>
      <c r="JI73" s="193"/>
      <c r="JJ73" s="193"/>
      <c r="JK73" s="193"/>
      <c r="JL73" s="193"/>
      <c r="JM73" s="193"/>
      <c r="JN73" s="193"/>
      <c r="JO73" s="193"/>
      <c r="JP73" s="193"/>
      <c r="JQ73" s="193"/>
      <c r="JR73" s="193"/>
      <c r="JS73" s="193"/>
      <c r="JT73" s="193"/>
      <c r="JU73" s="193"/>
      <c r="JV73" s="193"/>
      <c r="JW73" s="193"/>
      <c r="JX73" s="193"/>
      <c r="JY73" s="193"/>
      <c r="JZ73" s="193"/>
      <c r="KA73" s="193"/>
      <c r="KB73" s="193"/>
      <c r="KC73" s="193"/>
      <c r="KD73" s="193"/>
      <c r="KE73" s="193"/>
      <c r="KF73" s="193"/>
      <c r="KG73" s="193"/>
      <c r="KH73" s="193"/>
      <c r="KI73" s="193"/>
      <c r="KJ73" s="193"/>
      <c r="KK73" s="193"/>
      <c r="KL73" s="193"/>
      <c r="KM73" s="193"/>
      <c r="KN73" s="193"/>
      <c r="KO73" s="193"/>
      <c r="KP73" s="193"/>
      <c r="KQ73" s="193"/>
      <c r="KR73" s="193"/>
      <c r="KS73" s="193"/>
      <c r="KT73" s="193"/>
      <c r="KU73" s="193"/>
      <c r="KV73" s="193"/>
      <c r="KW73" s="193"/>
      <c r="KX73" s="193"/>
      <c r="KY73" s="193"/>
      <c r="KZ73" s="193"/>
      <c r="LA73" s="193"/>
      <c r="LB73" s="193"/>
      <c r="LC73" s="193"/>
      <c r="LD73" s="193"/>
      <c r="LE73" s="193"/>
      <c r="LF73" s="193"/>
      <c r="LG73" s="193"/>
      <c r="LH73" s="193"/>
      <c r="LI73" s="193"/>
      <c r="LJ73" s="193"/>
      <c r="LK73" s="193"/>
      <c r="LL73" s="193"/>
      <c r="LM73" s="193"/>
      <c r="LN73" s="193"/>
      <c r="LO73" s="193"/>
      <c r="LP73" s="193"/>
      <c r="LQ73" s="193"/>
      <c r="LR73" s="193"/>
      <c r="LS73" s="193"/>
      <c r="LT73" s="193"/>
      <c r="LU73" s="193"/>
      <c r="LV73" s="193"/>
      <c r="LW73" s="193"/>
      <c r="LX73" s="193"/>
      <c r="LY73" s="193"/>
      <c r="LZ73" s="193"/>
      <c r="MA73" s="193"/>
      <c r="MB73" s="193"/>
      <c r="MC73" s="193"/>
      <c r="MD73" s="193"/>
      <c r="ME73" s="193"/>
      <c r="MF73" s="193"/>
      <c r="MG73" s="193"/>
      <c r="MH73" s="193"/>
      <c r="MI73" s="193"/>
      <c r="MJ73" s="193"/>
      <c r="MK73" s="193"/>
      <c r="ML73" s="193"/>
      <c r="MM73" s="193"/>
      <c r="MN73" s="193"/>
      <c r="MO73" s="193"/>
      <c r="MP73" s="193"/>
      <c r="MQ73" s="193"/>
      <c r="MR73" s="193"/>
      <c r="MS73" s="193"/>
      <c r="MT73" s="193"/>
      <c r="MU73" s="193"/>
      <c r="MV73" s="193"/>
      <c r="MW73" s="193"/>
      <c r="MX73" s="193"/>
      <c r="MY73" s="193"/>
      <c r="MZ73" s="193"/>
      <c r="NA73" s="193"/>
      <c r="NB73" s="193"/>
      <c r="NC73" s="193"/>
      <c r="ND73" s="193"/>
      <c r="NE73" s="193"/>
      <c r="NF73" s="193"/>
      <c r="NG73" s="193"/>
      <c r="NH73" s="193"/>
      <c r="NI73" s="193"/>
      <c r="NJ73" s="193"/>
      <c r="NK73" s="193"/>
      <c r="NL73" s="193"/>
      <c r="NM73" s="193"/>
      <c r="NN73" s="193"/>
      <c r="NO73" s="193"/>
      <c r="NP73" s="193"/>
      <c r="NQ73" s="193"/>
      <c r="NR73" s="193"/>
      <c r="NS73" s="193"/>
      <c r="NT73" s="193"/>
      <c r="NU73" s="193"/>
      <c r="NV73" s="193"/>
      <c r="NW73" s="193"/>
      <c r="NX73" s="193"/>
      <c r="NY73" s="193"/>
      <c r="NZ73" s="193"/>
      <c r="OA73" s="193"/>
      <c r="OB73" s="193"/>
      <c r="OC73" s="193"/>
      <c r="OD73" s="193"/>
      <c r="OE73" s="193"/>
      <c r="OF73" s="193"/>
      <c r="OG73" s="193"/>
      <c r="OH73" s="193"/>
      <c r="OI73" s="193"/>
      <c r="OJ73" s="193"/>
      <c r="OK73" s="193"/>
      <c r="OL73" s="193"/>
      <c r="OM73" s="193"/>
      <c r="ON73" s="193"/>
      <c r="OO73" s="193"/>
      <c r="OP73" s="193"/>
      <c r="OQ73" s="193"/>
      <c r="OR73" s="193"/>
      <c r="OS73" s="193"/>
      <c r="OT73" s="193"/>
      <c r="OU73" s="193"/>
      <c r="OV73" s="193"/>
      <c r="OW73" s="193"/>
      <c r="OX73" s="193"/>
      <c r="OY73" s="193"/>
      <c r="OZ73" s="193"/>
      <c r="PA73" s="193"/>
      <c r="PB73" s="193"/>
      <c r="PC73" s="193"/>
      <c r="PD73" s="193"/>
      <c r="PE73" s="193"/>
      <c r="PF73" s="193"/>
      <c r="PG73" s="193"/>
      <c r="PH73" s="193"/>
      <c r="PI73" s="193"/>
      <c r="PJ73" s="193"/>
      <c r="PK73" s="193"/>
      <c r="PL73" s="193"/>
      <c r="PM73" s="193"/>
      <c r="PN73" s="193"/>
      <c r="PO73" s="193"/>
      <c r="PP73" s="193"/>
      <c r="PQ73" s="193"/>
      <c r="PR73" s="193"/>
      <c r="PS73" s="193"/>
      <c r="PT73" s="193"/>
      <c r="PU73" s="193"/>
      <c r="PV73" s="193"/>
      <c r="PW73" s="193"/>
      <c r="PX73" s="193"/>
    </row>
    <row r="74" spans="1:440" s="121" customFormat="1" x14ac:dyDescent="0.25">
      <c r="A74" s="233"/>
      <c r="B74" s="182"/>
      <c r="C74" s="183"/>
      <c r="D74" s="183"/>
      <c r="E74" s="128"/>
      <c r="F74" s="129"/>
      <c r="G74" s="130"/>
      <c r="H74" s="125"/>
      <c r="I74" s="131">
        <f>SUM(K74,M74,O74,Q74,S74,U74,W74,Y74,AA74,AC74,AE74,AG74,AI74,AK74,AM74,AO74,AQ74,AS74,AU74,AW74,AY74)</f>
        <v>0</v>
      </c>
      <c r="J74" s="132"/>
      <c r="K74" s="131" t="str">
        <f>IF(J74&gt;0,(J$3-J74)*K$3+K$3,"")</f>
        <v/>
      </c>
      <c r="L74" s="132"/>
      <c r="M74" s="131" t="str">
        <f>IF(L74&gt;0,(L$3-L74)*M$3+M$3,"")</f>
        <v/>
      </c>
      <c r="N74" s="47"/>
      <c r="O74" s="131" t="str">
        <f>IF(N74&gt;0,(N$3-N74)*O$3+O$3,"")</f>
        <v/>
      </c>
      <c r="P74" s="134"/>
      <c r="Q74" s="131" t="str">
        <f>IF(P74&gt;0,(P$3-P74)*Q$3+Q$3,"")</f>
        <v/>
      </c>
      <c r="R74" s="133"/>
      <c r="S74" s="131" t="str">
        <f>IF(R74&gt;0,(R$3-R74)*S$3+S$3,"")</f>
        <v/>
      </c>
      <c r="T74" s="47"/>
      <c r="U74" s="131" t="str">
        <f>IF(T74&gt;0,(T$3-T74)*U$3+U$3,"")</f>
        <v/>
      </c>
      <c r="V74" s="47"/>
      <c r="W74" s="131" t="str">
        <f>IF(V74&gt;0,(V$3-V74)*W$3+W$3,"")</f>
        <v/>
      </c>
      <c r="X74" s="47"/>
      <c r="Y74" s="131" t="str">
        <f>IF(X74&gt;0,(X$3-X74)*Y$3+Y$3,"")</f>
        <v/>
      </c>
      <c r="Z74" s="47"/>
      <c r="AA74" s="131" t="str">
        <f>IF(Z74&gt;0,(Z$3-Z74)*AA$3+AA$3,"")</f>
        <v/>
      </c>
      <c r="AB74" s="47"/>
      <c r="AC74" s="131" t="str">
        <f>IF(AB74&gt;0,(AB$3-AB74)*AC$3+AC$3,"")</f>
        <v/>
      </c>
      <c r="AD74" s="47"/>
      <c r="AE74" s="131" t="str">
        <f>IF(AD74&gt;0,(AD$3-AD74)*AE$3+AE$3,"")</f>
        <v/>
      </c>
      <c r="AF74" s="47"/>
      <c r="AG74" s="131" t="str">
        <f>IF(AF74&gt;0,(AF$3-AF74)*AG$3+AG$3,"")</f>
        <v/>
      </c>
      <c r="AH74" s="47"/>
      <c r="AI74" s="131" t="str">
        <f>IF(AH74&gt;0,(AH$3-AH74)*AI$3+AI$3,"")</f>
        <v/>
      </c>
      <c r="AJ74" s="47"/>
      <c r="AK74" s="131" t="str">
        <f>IF(AJ74&gt;0,(AJ$3-AJ74)*AK$3+AK$3,"")</f>
        <v/>
      </c>
      <c r="AL74" s="47"/>
      <c r="AM74" s="131" t="str">
        <f>IF(AL74&gt;0,(AL$3-AL74)*AM$3+AM$3,"")</f>
        <v/>
      </c>
      <c r="AN74" s="47"/>
      <c r="AO74" s="131" t="str">
        <f>IF(AN74&gt;0,(AN$3-AN74)*AO$3+AO$3,"")</f>
        <v/>
      </c>
      <c r="AP74" s="47"/>
      <c r="AQ74" s="131" t="str">
        <f>IF(AP74&gt;0,(AP$3-AP74)*AQ$3+AQ$3,"")</f>
        <v/>
      </c>
      <c r="AR74" s="47"/>
      <c r="AS74" s="131" t="str">
        <f>IF(AR74&gt;0,(AR$3-AR74)*AS$3+AS$3,"")</f>
        <v/>
      </c>
      <c r="AT74" s="47"/>
      <c r="AU74" s="131" t="str">
        <f>IF(AT74&gt;0,(AT$3-AT74)*AU$3+AU$3,"")</f>
        <v/>
      </c>
      <c r="AV74" s="47"/>
      <c r="AW74" s="131" t="str">
        <f>IF(AV74&gt;0,(AV$3-AV74)*AW$3+AW$3,"")</f>
        <v/>
      </c>
      <c r="AX74" s="47"/>
      <c r="AY74" s="131" t="str">
        <f>IF(AX74&gt;0,(AX$3-AX74)*AY$3+AY$3,"")</f>
        <v/>
      </c>
      <c r="AZ74" s="149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13"/>
      <c r="HK74" s="113"/>
      <c r="HL74" s="113"/>
      <c r="HM74" s="113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13"/>
      <c r="HY74" s="113"/>
      <c r="HZ74" s="113"/>
      <c r="IA74" s="113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13"/>
      <c r="IM74" s="113"/>
      <c r="IN74" s="113"/>
      <c r="IO74" s="113"/>
      <c r="IP74" s="113"/>
      <c r="IQ74" s="113"/>
      <c r="IR74" s="113"/>
      <c r="IS74" s="113"/>
      <c r="IT74" s="113"/>
      <c r="IU74" s="113"/>
      <c r="IV74" s="113"/>
      <c r="IW74" s="113"/>
      <c r="IX74" s="113"/>
      <c r="IY74" s="113"/>
      <c r="IZ74" s="113"/>
      <c r="JA74" s="113"/>
      <c r="JB74" s="113"/>
      <c r="JC74" s="113"/>
      <c r="JD74" s="113"/>
      <c r="JE74" s="113"/>
      <c r="JF74" s="113"/>
      <c r="JG74" s="113"/>
      <c r="JH74" s="113"/>
      <c r="JI74" s="113"/>
      <c r="JJ74" s="113"/>
      <c r="JK74" s="113"/>
      <c r="JL74" s="113"/>
      <c r="JM74" s="113"/>
      <c r="JN74" s="113"/>
      <c r="JO74" s="113"/>
      <c r="JP74" s="113"/>
      <c r="JQ74" s="113"/>
      <c r="JR74" s="113"/>
      <c r="JS74" s="113"/>
      <c r="JT74" s="113"/>
      <c r="JU74" s="113"/>
      <c r="JV74" s="113"/>
      <c r="JW74" s="113"/>
      <c r="JX74" s="113"/>
      <c r="JY74" s="113"/>
      <c r="JZ74" s="113"/>
      <c r="KA74" s="113"/>
      <c r="KB74" s="113"/>
      <c r="KC74" s="113"/>
      <c r="KD74" s="113"/>
      <c r="KE74" s="113"/>
      <c r="KF74" s="113"/>
      <c r="KG74" s="113"/>
      <c r="KH74" s="113"/>
      <c r="KI74" s="113"/>
      <c r="KJ74" s="113"/>
      <c r="KK74" s="113"/>
      <c r="KL74" s="113"/>
      <c r="KM74" s="113"/>
      <c r="KN74" s="113"/>
      <c r="KO74" s="113"/>
      <c r="KP74" s="113"/>
      <c r="KQ74" s="113"/>
      <c r="KR74" s="113"/>
      <c r="KS74" s="113"/>
      <c r="KT74" s="113"/>
      <c r="KU74" s="113"/>
      <c r="KV74" s="113"/>
      <c r="KW74" s="113"/>
      <c r="KX74" s="113"/>
      <c r="KY74" s="113"/>
      <c r="KZ74" s="113"/>
      <c r="LA74" s="113"/>
      <c r="LB74" s="113"/>
      <c r="LC74" s="113"/>
      <c r="LD74" s="113"/>
      <c r="LE74" s="113"/>
      <c r="LF74" s="113"/>
      <c r="LG74" s="113"/>
      <c r="LH74" s="113"/>
      <c r="LI74" s="113"/>
      <c r="LJ74" s="113"/>
      <c r="LK74" s="113"/>
      <c r="LL74" s="113"/>
      <c r="LM74" s="113"/>
      <c r="LN74" s="113"/>
      <c r="LO74" s="113"/>
      <c r="LP74" s="113"/>
      <c r="LQ74" s="113"/>
      <c r="LR74" s="113"/>
      <c r="LS74" s="113"/>
      <c r="LT74" s="113"/>
      <c r="LU74" s="113"/>
      <c r="LV74" s="113"/>
      <c r="LW74" s="113"/>
      <c r="LX74" s="113"/>
      <c r="LY74" s="113"/>
      <c r="LZ74" s="113"/>
      <c r="MA74" s="113"/>
      <c r="MB74" s="113"/>
      <c r="MC74" s="113"/>
      <c r="MD74" s="113"/>
      <c r="ME74" s="113"/>
      <c r="MF74" s="113"/>
      <c r="MG74" s="113"/>
      <c r="MH74" s="113"/>
      <c r="MI74" s="113"/>
      <c r="MJ74" s="113"/>
      <c r="MK74" s="113"/>
      <c r="ML74" s="113"/>
      <c r="MM74" s="113"/>
      <c r="MN74" s="113"/>
      <c r="MO74" s="113"/>
      <c r="MP74" s="113"/>
      <c r="MQ74" s="113"/>
      <c r="MR74" s="113"/>
      <c r="MS74" s="113"/>
      <c r="MT74" s="113"/>
      <c r="MU74" s="113"/>
      <c r="MV74" s="113"/>
      <c r="MW74" s="113"/>
      <c r="MX74" s="113"/>
      <c r="MY74" s="113"/>
      <c r="MZ74" s="113"/>
      <c r="NA74" s="113"/>
      <c r="NB74" s="113"/>
      <c r="NC74" s="113"/>
      <c r="ND74" s="113"/>
      <c r="NE74" s="113"/>
      <c r="NF74" s="113"/>
      <c r="NG74" s="113"/>
      <c r="NH74" s="113"/>
      <c r="NI74" s="113"/>
      <c r="NJ74" s="113"/>
      <c r="NK74" s="113"/>
      <c r="NL74" s="113"/>
      <c r="NM74" s="113"/>
      <c r="NN74" s="113"/>
      <c r="NO74" s="113"/>
      <c r="NP74" s="113"/>
      <c r="NQ74" s="113"/>
      <c r="NR74" s="113"/>
      <c r="NS74" s="113"/>
      <c r="NT74" s="113"/>
      <c r="NU74" s="113"/>
      <c r="NV74" s="113"/>
      <c r="NW74" s="113"/>
      <c r="NX74" s="113"/>
      <c r="NY74" s="113"/>
      <c r="NZ74" s="113"/>
      <c r="OA74" s="113"/>
      <c r="OB74" s="113"/>
      <c r="OC74" s="113"/>
      <c r="OD74" s="113"/>
      <c r="OE74" s="113"/>
      <c r="OF74" s="113"/>
      <c r="OG74" s="113"/>
      <c r="OH74" s="113"/>
      <c r="OI74" s="113"/>
      <c r="OJ74" s="113"/>
      <c r="OK74" s="113"/>
      <c r="OL74" s="113"/>
      <c r="OM74" s="113"/>
      <c r="ON74" s="113"/>
      <c r="OO74" s="113"/>
      <c r="OP74" s="113"/>
      <c r="OQ74" s="113"/>
      <c r="OR74" s="113"/>
      <c r="OS74" s="113"/>
      <c r="OT74" s="113"/>
      <c r="OU74" s="113"/>
      <c r="OV74" s="113"/>
      <c r="OW74" s="113"/>
      <c r="OX74" s="113"/>
      <c r="OY74" s="113"/>
      <c r="OZ74" s="113"/>
      <c r="PA74" s="113"/>
      <c r="PB74" s="113"/>
      <c r="PC74" s="113"/>
      <c r="PD74" s="113"/>
      <c r="PE74" s="113"/>
      <c r="PF74" s="113"/>
      <c r="PG74" s="113"/>
      <c r="PH74" s="113"/>
      <c r="PI74" s="113"/>
      <c r="PJ74" s="113"/>
      <c r="PK74" s="113"/>
      <c r="PL74" s="113"/>
      <c r="PM74" s="113"/>
      <c r="PN74" s="113"/>
      <c r="PO74" s="113"/>
      <c r="PP74" s="113"/>
      <c r="PQ74" s="113"/>
      <c r="PR74" s="113"/>
      <c r="PS74" s="113"/>
      <c r="PT74" s="113"/>
      <c r="PU74" s="113"/>
      <c r="PV74" s="113"/>
      <c r="PW74" s="113"/>
      <c r="PX74" s="113"/>
    </row>
    <row r="75" spans="1:440" s="121" customFormat="1" x14ac:dyDescent="0.25">
      <c r="A75" s="148"/>
      <c r="B75" s="61"/>
      <c r="C75" s="20"/>
      <c r="D75" s="20"/>
      <c r="E75" s="36"/>
      <c r="F75" s="48"/>
      <c r="G75" s="49"/>
      <c r="H75" s="28"/>
      <c r="I75" s="21">
        <f>SUM(K75,M75,O75,Q75,S75,U75,W75,Y75,AA75,AC75,AE75,AG75,AI75,AK75,AM75,AO75,AQ75,AS75,AU75,AW75,AY75)</f>
        <v>0</v>
      </c>
      <c r="J75" s="39"/>
      <c r="K75" s="21" t="str">
        <f>IF(J75&gt;0,(J$3-J75)*K$3+K$3,"")</f>
        <v/>
      </c>
      <c r="L75" s="39"/>
      <c r="M75" s="21" t="str">
        <f>IF(L75&gt;0,(L$3-L75)*M$3+M$3,"")</f>
        <v/>
      </c>
      <c r="N75" s="44"/>
      <c r="O75" s="21" t="str">
        <f>IF(N75&gt;0,(N$3-N75)*O$3+O$3,"")</f>
        <v/>
      </c>
      <c r="P75" s="46"/>
      <c r="Q75" s="21" t="str">
        <f>IF(P75&gt;0,(P$3-P75)*Q$3+Q$3,"")</f>
        <v/>
      </c>
      <c r="R75" s="44"/>
      <c r="S75" s="21" t="str">
        <f>IF(R75&gt;0,(R$3-R75)*S$3+S$3,"")</f>
        <v/>
      </c>
      <c r="T75" s="45"/>
      <c r="U75" s="21" t="str">
        <f>IF(T75&gt;0,(T$3-T75)*U$3+U$3,"")</f>
        <v/>
      </c>
      <c r="V75" s="45"/>
      <c r="W75" s="21" t="str">
        <f>IF(V75&gt;0,(V$3-V75)*W$3+W$3,"")</f>
        <v/>
      </c>
      <c r="X75" s="44"/>
      <c r="Y75" s="21" t="str">
        <f>IF(X75&gt;0,(X$3-X75)*Y$3+Y$3,"")</f>
        <v/>
      </c>
      <c r="Z75" s="45"/>
      <c r="AA75" s="21" t="str">
        <f>IF(Z75&gt;0,(Z$3-Z75)*AA$3+AA$3,"")</f>
        <v/>
      </c>
      <c r="AB75" s="45"/>
      <c r="AC75" s="21" t="str">
        <f>IF(AB75&gt;0,(AB$3-AB75)*AC$3+AC$3,"")</f>
        <v/>
      </c>
      <c r="AD75" s="45"/>
      <c r="AE75" s="21" t="str">
        <f>IF(AD75&gt;0,(AD$3-AD75)*AE$3+AE$3,"")</f>
        <v/>
      </c>
      <c r="AF75" s="45"/>
      <c r="AG75" s="21" t="str">
        <f>IF(AF75&gt;0,(AF$3-AF75)*AG$3+AG$3,"")</f>
        <v/>
      </c>
      <c r="AH75" s="45"/>
      <c r="AI75" s="21" t="str">
        <f>IF(AH75&gt;0,(AH$3-AH75)*AI$3+AI$3,"")</f>
        <v/>
      </c>
      <c r="AJ75" s="45"/>
      <c r="AK75" s="21" t="str">
        <f>IF(AJ75&gt;0,(AJ$3-AJ75)*AK$3+AK$3,"")</f>
        <v/>
      </c>
      <c r="AL75" s="45"/>
      <c r="AM75" s="21" t="str">
        <f>IF(AL75&gt;0,(AL$3-AL75)*AM$3+AM$3,"")</f>
        <v/>
      </c>
      <c r="AN75" s="45"/>
      <c r="AO75" s="21" t="str">
        <f>IF(AN75&gt;0,(AN$3-AN75)*AO$3+AO$3,"")</f>
        <v/>
      </c>
      <c r="AP75" s="45"/>
      <c r="AQ75" s="21" t="str">
        <f>IF(AP75&gt;0,(AP$3-AP75)*AQ$3+AQ$3,"")</f>
        <v/>
      </c>
      <c r="AR75" s="45"/>
      <c r="AS75" s="21" t="str">
        <f>IF(AR75&gt;0,(AR$3-AR75)*AS$3+AS$3,"")</f>
        <v/>
      </c>
      <c r="AT75" s="45"/>
      <c r="AU75" s="21" t="str">
        <f>IF(AT75&gt;0,(AT$3-AT75)*AU$3+AU$3,"")</f>
        <v/>
      </c>
      <c r="AV75" s="45"/>
      <c r="AW75" s="21" t="str">
        <f>IF(AV75&gt;0,(AV$3-AV75)*AW$3+AW$3,"")</f>
        <v/>
      </c>
      <c r="AX75" s="45"/>
      <c r="AY75" s="21" t="str">
        <f>IF(AX75&gt;0,(AX$3-AX75)*AY$3+AY$3,"")</f>
        <v/>
      </c>
      <c r="AZ75" s="149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13"/>
      <c r="HK75" s="113"/>
      <c r="HL75" s="113"/>
      <c r="HM75" s="113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13"/>
      <c r="HY75" s="113"/>
      <c r="HZ75" s="113"/>
      <c r="IA75" s="113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13"/>
      <c r="IM75" s="113"/>
      <c r="IN75" s="113"/>
      <c r="IO75" s="113"/>
      <c r="IP75" s="113"/>
      <c r="IQ75" s="113"/>
      <c r="IR75" s="113"/>
      <c r="IS75" s="113"/>
      <c r="IT75" s="113"/>
      <c r="IU75" s="113"/>
      <c r="IV75" s="113"/>
      <c r="IW75" s="113"/>
      <c r="IX75" s="113"/>
      <c r="IY75" s="113"/>
      <c r="IZ75" s="113"/>
      <c r="JA75" s="113"/>
      <c r="JB75" s="113"/>
      <c r="JC75" s="113"/>
      <c r="JD75" s="113"/>
      <c r="JE75" s="113"/>
      <c r="JF75" s="113"/>
      <c r="JG75" s="113"/>
      <c r="JH75" s="113"/>
      <c r="JI75" s="113"/>
      <c r="JJ75" s="113"/>
      <c r="JK75" s="113"/>
      <c r="JL75" s="113"/>
      <c r="JM75" s="113"/>
      <c r="JN75" s="113"/>
      <c r="JO75" s="113"/>
      <c r="JP75" s="113"/>
      <c r="JQ75" s="113"/>
      <c r="JR75" s="113"/>
      <c r="JS75" s="113"/>
      <c r="JT75" s="113"/>
      <c r="JU75" s="113"/>
      <c r="JV75" s="113"/>
      <c r="JW75" s="113"/>
      <c r="JX75" s="113"/>
      <c r="JY75" s="113"/>
      <c r="JZ75" s="113"/>
      <c r="KA75" s="113"/>
      <c r="KB75" s="113"/>
      <c r="KC75" s="113"/>
      <c r="KD75" s="113"/>
      <c r="KE75" s="113"/>
      <c r="KF75" s="113"/>
      <c r="KG75" s="113"/>
      <c r="KH75" s="113"/>
      <c r="KI75" s="113"/>
      <c r="KJ75" s="113"/>
      <c r="KK75" s="113"/>
      <c r="KL75" s="113"/>
      <c r="KM75" s="113"/>
      <c r="KN75" s="113"/>
      <c r="KO75" s="113"/>
      <c r="KP75" s="113"/>
      <c r="KQ75" s="113"/>
      <c r="KR75" s="113"/>
      <c r="KS75" s="113"/>
      <c r="KT75" s="113"/>
      <c r="KU75" s="113"/>
      <c r="KV75" s="113"/>
      <c r="KW75" s="113"/>
      <c r="KX75" s="113"/>
      <c r="KY75" s="113"/>
      <c r="KZ75" s="113"/>
      <c r="LA75" s="113"/>
      <c r="LB75" s="113"/>
      <c r="LC75" s="113"/>
      <c r="LD75" s="113"/>
      <c r="LE75" s="113"/>
      <c r="LF75" s="113"/>
      <c r="LG75" s="113"/>
      <c r="LH75" s="113"/>
      <c r="LI75" s="113"/>
      <c r="LJ75" s="113"/>
      <c r="LK75" s="113"/>
      <c r="LL75" s="113"/>
      <c r="LM75" s="113"/>
      <c r="LN75" s="113"/>
      <c r="LO75" s="113"/>
      <c r="LP75" s="113"/>
      <c r="LQ75" s="113"/>
      <c r="LR75" s="113"/>
      <c r="LS75" s="113"/>
      <c r="LT75" s="113"/>
      <c r="LU75" s="113"/>
      <c r="LV75" s="113"/>
      <c r="LW75" s="113"/>
      <c r="LX75" s="113"/>
      <c r="LY75" s="113"/>
      <c r="LZ75" s="113"/>
      <c r="MA75" s="113"/>
      <c r="MB75" s="113"/>
      <c r="MC75" s="113"/>
      <c r="MD75" s="113"/>
      <c r="ME75" s="113"/>
      <c r="MF75" s="113"/>
      <c r="MG75" s="113"/>
      <c r="MH75" s="113"/>
      <c r="MI75" s="113"/>
      <c r="MJ75" s="113"/>
      <c r="MK75" s="113"/>
      <c r="ML75" s="113"/>
      <c r="MM75" s="113"/>
      <c r="MN75" s="113"/>
      <c r="MO75" s="113"/>
      <c r="MP75" s="113"/>
      <c r="MQ75" s="113"/>
      <c r="MR75" s="113"/>
      <c r="MS75" s="113"/>
      <c r="MT75" s="113"/>
      <c r="MU75" s="113"/>
      <c r="MV75" s="113"/>
      <c r="MW75" s="113"/>
      <c r="MX75" s="113"/>
      <c r="MY75" s="113"/>
      <c r="MZ75" s="113"/>
      <c r="NA75" s="113"/>
      <c r="NB75" s="113"/>
      <c r="NC75" s="113"/>
      <c r="ND75" s="113"/>
      <c r="NE75" s="113"/>
      <c r="NF75" s="113"/>
      <c r="NG75" s="113"/>
      <c r="NH75" s="113"/>
      <c r="NI75" s="113"/>
      <c r="NJ75" s="113"/>
      <c r="NK75" s="113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13"/>
      <c r="NW75" s="113"/>
      <c r="NX75" s="113"/>
      <c r="NY75" s="113"/>
      <c r="NZ75" s="113"/>
      <c r="OA75" s="113"/>
      <c r="OB75" s="113"/>
      <c r="OC75" s="113"/>
      <c r="OD75" s="113"/>
      <c r="OE75" s="113"/>
      <c r="OF75" s="113"/>
      <c r="OG75" s="113"/>
      <c r="OH75" s="113"/>
      <c r="OI75" s="113"/>
      <c r="OJ75" s="113"/>
      <c r="OK75" s="113"/>
      <c r="OL75" s="113"/>
      <c r="OM75" s="113"/>
      <c r="ON75" s="113"/>
      <c r="OO75" s="113"/>
      <c r="OP75" s="113"/>
      <c r="OQ75" s="113"/>
      <c r="OR75" s="113"/>
      <c r="OS75" s="113"/>
      <c r="OT75" s="113"/>
      <c r="OU75" s="113"/>
      <c r="OV75" s="113"/>
      <c r="OW75" s="113"/>
      <c r="OX75" s="113"/>
      <c r="OY75" s="113"/>
      <c r="OZ75" s="113"/>
      <c r="PA75" s="113"/>
      <c r="PB75" s="113"/>
      <c r="PC75" s="113"/>
      <c r="PD75" s="113"/>
      <c r="PE75" s="113"/>
      <c r="PF75" s="113"/>
      <c r="PG75" s="113"/>
      <c r="PH75" s="113"/>
      <c r="PI75" s="113"/>
      <c r="PJ75" s="113"/>
      <c r="PK75" s="113"/>
      <c r="PL75" s="113"/>
      <c r="PM75" s="113"/>
      <c r="PN75" s="113"/>
      <c r="PO75" s="113"/>
      <c r="PP75" s="113"/>
      <c r="PQ75" s="113"/>
      <c r="PR75" s="113"/>
      <c r="PS75" s="113"/>
      <c r="PT75" s="113"/>
      <c r="PU75" s="113"/>
      <c r="PV75" s="113"/>
      <c r="PW75" s="113"/>
      <c r="PX75" s="113"/>
    </row>
    <row r="76" spans="1:440" s="190" customFormat="1" x14ac:dyDescent="0.25">
      <c r="A76" s="148"/>
      <c r="B76" s="61"/>
      <c r="C76" s="20"/>
      <c r="D76" s="20"/>
      <c r="E76" s="36"/>
      <c r="F76" s="48"/>
      <c r="G76" s="49"/>
      <c r="H76" s="28"/>
      <c r="I76" s="21">
        <f>SUM(K76,M76,O76,Q76,S76,U76,W76,Y76,AA76,AC76,AE76,AG76,AI76,AK76,AM76,AO76,AQ76,AS76,AU76,AW76,AY76)</f>
        <v>0</v>
      </c>
      <c r="J76" s="39"/>
      <c r="K76" s="21" t="str">
        <f>IF(J76&gt;0,(J$3-J76)*K$3+K$3,"")</f>
        <v/>
      </c>
      <c r="L76" s="39"/>
      <c r="M76" s="21" t="str">
        <f>IF(L76&gt;0,(L$3-L76)*M$3+M$3,"")</f>
        <v/>
      </c>
      <c r="N76" s="44"/>
      <c r="O76" s="21" t="str">
        <f>IF(N76&gt;0,(N$3-N76)*O$3+O$3,"")</f>
        <v/>
      </c>
      <c r="P76" s="44"/>
      <c r="Q76" s="21" t="str">
        <f>IF(P76&gt;0,(P$3-P76)*Q$3+Q$3,"")</f>
        <v/>
      </c>
      <c r="R76" s="44"/>
      <c r="S76" s="21" t="str">
        <f>IF(R76&gt;0,(R$3-R76)*S$3+S$3,"")</f>
        <v/>
      </c>
      <c r="T76" s="44"/>
      <c r="U76" s="21" t="str">
        <f>IF(T76&gt;0,(T$3-T76)*U$3+U$3,"")</f>
        <v/>
      </c>
      <c r="V76" s="44"/>
      <c r="W76" s="21" t="str">
        <f>IF(V76&gt;0,(V$3-V76)*W$3+W$3,"")</f>
        <v/>
      </c>
      <c r="X76" s="44"/>
      <c r="Y76" s="21" t="str">
        <f>IF(X76&gt;0,(X$3-X76)*Y$3+Y$3,"")</f>
        <v/>
      </c>
      <c r="Z76" s="44"/>
      <c r="AA76" s="21" t="str">
        <f>IF(Z76&gt;0,(Z$3-Z76)*AA$3+AA$3,"")</f>
        <v/>
      </c>
      <c r="AB76" s="44"/>
      <c r="AC76" s="21" t="str">
        <f>IF(AB76&gt;0,(AB$3-AB76)*AC$3+AC$3,"")</f>
        <v/>
      </c>
      <c r="AD76" s="44"/>
      <c r="AE76" s="21" t="str">
        <f>IF(AD76&gt;0,(AD$3-AD76)*AE$3+AE$3,"")</f>
        <v/>
      </c>
      <c r="AF76" s="44"/>
      <c r="AG76" s="21" t="str">
        <f>IF(AF76&gt;0,(AF$3-AF76)*AG$3+AG$3,"")</f>
        <v/>
      </c>
      <c r="AH76" s="44"/>
      <c r="AI76" s="21" t="str">
        <f>IF(AH76&gt;0,(AH$3-AH76)*AI$3+AI$3,"")</f>
        <v/>
      </c>
      <c r="AJ76" s="44"/>
      <c r="AK76" s="21" t="str">
        <f>IF(AJ76&gt;0,(AJ$3-AJ76)*AK$3+AK$3,"")</f>
        <v/>
      </c>
      <c r="AL76" s="44"/>
      <c r="AM76" s="21" t="str">
        <f>IF(AL76&gt;0,(AL$3-AL76)*AM$3+AM$3,"")</f>
        <v/>
      </c>
      <c r="AN76" s="44"/>
      <c r="AO76" s="21" t="str">
        <f>IF(AN76&gt;0,(AN$3-AN76)*AO$3+AO$3,"")</f>
        <v/>
      </c>
      <c r="AP76" s="44"/>
      <c r="AQ76" s="21" t="str">
        <f>IF(AP76&gt;0,(AP$3-AP76)*AQ$3+AQ$3,"")</f>
        <v/>
      </c>
      <c r="AR76" s="44"/>
      <c r="AS76" s="21" t="str">
        <f>IF(AR76&gt;0,(AR$3-AR76)*AS$3+AS$3,"")</f>
        <v/>
      </c>
      <c r="AT76" s="44"/>
      <c r="AU76" s="21" t="str">
        <f>IF(AT76&gt;0,(AT$3-AT76)*AU$3+AU$3,"")</f>
        <v/>
      </c>
      <c r="AV76" s="44"/>
      <c r="AW76" s="21" t="str">
        <f>IF(AV76&gt;0,(AV$3-AV76)*AW$3+AW$3,"")</f>
        <v/>
      </c>
      <c r="AX76" s="44"/>
      <c r="AY76" s="21" t="str">
        <f>IF(AX76&gt;0,(AX$3-AX76)*AY$3+AY$3,"")</f>
        <v/>
      </c>
      <c r="AZ76" s="188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  <c r="IR76" s="189"/>
      <c r="IS76" s="189"/>
      <c r="IT76" s="189"/>
      <c r="IU76" s="189"/>
      <c r="IV76" s="189"/>
      <c r="IW76" s="189"/>
      <c r="IX76" s="189"/>
      <c r="IY76" s="189"/>
      <c r="IZ76" s="189"/>
      <c r="JA76" s="189"/>
      <c r="JB76" s="189"/>
      <c r="JC76" s="189"/>
      <c r="JD76" s="189"/>
      <c r="JE76" s="189"/>
      <c r="JF76" s="189"/>
      <c r="JG76" s="189"/>
      <c r="JH76" s="189"/>
      <c r="JI76" s="189"/>
      <c r="JJ76" s="189"/>
      <c r="JK76" s="189"/>
      <c r="JL76" s="189"/>
      <c r="JM76" s="189"/>
      <c r="JN76" s="189"/>
      <c r="JO76" s="189"/>
      <c r="JP76" s="189"/>
      <c r="JQ76" s="189"/>
      <c r="JR76" s="189"/>
      <c r="JS76" s="189"/>
      <c r="JT76" s="189"/>
      <c r="JU76" s="189"/>
      <c r="JV76" s="189"/>
      <c r="JW76" s="189"/>
      <c r="JX76" s="189"/>
      <c r="JY76" s="189"/>
      <c r="JZ76" s="189"/>
      <c r="KA76" s="189"/>
      <c r="KB76" s="189"/>
      <c r="KC76" s="189"/>
      <c r="KD76" s="189"/>
      <c r="KE76" s="189"/>
      <c r="KF76" s="189"/>
      <c r="KG76" s="189"/>
      <c r="KH76" s="189"/>
      <c r="KI76" s="189"/>
      <c r="KJ76" s="189"/>
      <c r="KK76" s="189"/>
      <c r="KL76" s="189"/>
      <c r="KM76" s="189"/>
      <c r="KN76" s="189"/>
      <c r="KO76" s="189"/>
      <c r="KP76" s="189"/>
      <c r="KQ76" s="189"/>
      <c r="KR76" s="189"/>
      <c r="KS76" s="189"/>
      <c r="KT76" s="189"/>
      <c r="KU76" s="189"/>
      <c r="KV76" s="189"/>
      <c r="KW76" s="189"/>
      <c r="KX76" s="189"/>
      <c r="KY76" s="189"/>
      <c r="KZ76" s="189"/>
      <c r="LA76" s="189"/>
      <c r="LB76" s="189"/>
      <c r="LC76" s="189"/>
      <c r="LD76" s="189"/>
      <c r="LE76" s="189"/>
      <c r="LF76" s="189"/>
      <c r="LG76" s="189"/>
      <c r="LH76" s="189"/>
      <c r="LI76" s="189"/>
      <c r="LJ76" s="189"/>
      <c r="LK76" s="189"/>
      <c r="LL76" s="189"/>
      <c r="LM76" s="189"/>
      <c r="LN76" s="189"/>
      <c r="LO76" s="189"/>
      <c r="LP76" s="189"/>
      <c r="LQ76" s="189"/>
      <c r="LR76" s="189"/>
      <c r="LS76" s="189"/>
      <c r="LT76" s="189"/>
      <c r="LU76" s="189"/>
      <c r="LV76" s="189"/>
      <c r="LW76" s="189"/>
      <c r="LX76" s="189"/>
      <c r="LY76" s="189"/>
      <c r="LZ76" s="189"/>
      <c r="MA76" s="189"/>
      <c r="MB76" s="189"/>
      <c r="MC76" s="189"/>
      <c r="MD76" s="189"/>
      <c r="ME76" s="189"/>
      <c r="MF76" s="189"/>
      <c r="MG76" s="189"/>
      <c r="MH76" s="189"/>
      <c r="MI76" s="189"/>
      <c r="MJ76" s="189"/>
      <c r="MK76" s="189"/>
      <c r="ML76" s="189"/>
      <c r="MM76" s="189"/>
      <c r="MN76" s="189"/>
      <c r="MO76" s="189"/>
      <c r="MP76" s="189"/>
      <c r="MQ76" s="189"/>
      <c r="MR76" s="189"/>
      <c r="MS76" s="189"/>
      <c r="MT76" s="189"/>
      <c r="MU76" s="189"/>
      <c r="MV76" s="189"/>
      <c r="MW76" s="189"/>
      <c r="MX76" s="189"/>
      <c r="MY76" s="189"/>
      <c r="MZ76" s="189"/>
      <c r="NA76" s="189"/>
      <c r="NB76" s="189"/>
      <c r="NC76" s="189"/>
      <c r="ND76" s="189"/>
      <c r="NE76" s="189"/>
      <c r="NF76" s="189"/>
      <c r="NG76" s="189"/>
      <c r="NH76" s="189"/>
      <c r="NI76" s="189"/>
      <c r="NJ76" s="189"/>
      <c r="NK76" s="189"/>
      <c r="NL76" s="189"/>
      <c r="NM76" s="189"/>
      <c r="NN76" s="189"/>
      <c r="NO76" s="189"/>
      <c r="NP76" s="189"/>
      <c r="NQ76" s="189"/>
      <c r="NR76" s="189"/>
      <c r="NS76" s="189"/>
      <c r="NT76" s="189"/>
      <c r="NU76" s="189"/>
      <c r="NV76" s="189"/>
      <c r="NW76" s="189"/>
      <c r="NX76" s="189"/>
      <c r="NY76" s="189"/>
      <c r="NZ76" s="189"/>
      <c r="OA76" s="189"/>
      <c r="OB76" s="189"/>
      <c r="OC76" s="189"/>
      <c r="OD76" s="189"/>
      <c r="OE76" s="189"/>
      <c r="OF76" s="189"/>
      <c r="OG76" s="189"/>
      <c r="OH76" s="189"/>
      <c r="OI76" s="189"/>
      <c r="OJ76" s="189"/>
      <c r="OK76" s="189"/>
      <c r="OL76" s="189"/>
      <c r="OM76" s="189"/>
      <c r="ON76" s="189"/>
      <c r="OO76" s="189"/>
      <c r="OP76" s="189"/>
      <c r="OQ76" s="189"/>
      <c r="OR76" s="189"/>
      <c r="OS76" s="189"/>
      <c r="OT76" s="189"/>
      <c r="OU76" s="189"/>
      <c r="OV76" s="189"/>
      <c r="OW76" s="189"/>
      <c r="OX76" s="189"/>
      <c r="OY76" s="189"/>
      <c r="OZ76" s="189"/>
      <c r="PA76" s="189"/>
      <c r="PB76" s="189"/>
      <c r="PC76" s="189"/>
      <c r="PD76" s="189"/>
      <c r="PE76" s="189"/>
      <c r="PF76" s="189"/>
      <c r="PG76" s="189"/>
      <c r="PH76" s="189"/>
      <c r="PI76" s="189"/>
      <c r="PJ76" s="189"/>
      <c r="PK76" s="189"/>
      <c r="PL76" s="189"/>
      <c r="PM76" s="189"/>
      <c r="PN76" s="189"/>
      <c r="PO76" s="189"/>
      <c r="PP76" s="189"/>
      <c r="PQ76" s="189"/>
      <c r="PR76" s="189"/>
      <c r="PS76" s="189"/>
      <c r="PT76" s="189"/>
      <c r="PU76" s="189"/>
      <c r="PV76" s="189"/>
      <c r="PW76" s="189"/>
      <c r="PX76" s="189"/>
    </row>
    <row r="77" spans="1:440" x14ac:dyDescent="0.25">
      <c r="A77" s="164"/>
      <c r="B77" s="165"/>
      <c r="C77" s="166"/>
      <c r="D77" s="166"/>
      <c r="E77" s="167"/>
      <c r="F77" s="168"/>
      <c r="G77" s="174"/>
      <c r="H77" s="164"/>
      <c r="I77" s="170">
        <f>SUM(K77,M77,O77,Q77,S77,U77,W77,Y77,AA77,AC77,AE77,AG77,AI77,AK77,AM77,AO77,AQ77,AS77,AU77,AW77,AY77)</f>
        <v>0</v>
      </c>
      <c r="J77" s="171"/>
      <c r="K77" s="170" t="str">
        <f>IF(J77&gt;0,(J$3-J77)*K$3+K$3,"")</f>
        <v/>
      </c>
      <c r="L77" s="171"/>
      <c r="M77" s="170" t="str">
        <f>IF(L77&gt;0,(L$3-L77)*M$3+M$3,"")</f>
        <v/>
      </c>
      <c r="N77" s="172"/>
      <c r="O77" s="170" t="str">
        <f>IF(N77&gt;0,(N$3-N77)*O$3+O$3,"")</f>
        <v/>
      </c>
      <c r="P77" s="175"/>
      <c r="Q77" s="170" t="str">
        <f>IF(P77&gt;0,(P$3-P77)*Q$3+Q$3,"")</f>
        <v/>
      </c>
      <c r="R77" s="172"/>
      <c r="S77" s="170" t="str">
        <f>IF(R77&gt;0,(R$3-R77)*S$3+S$3,"")</f>
        <v/>
      </c>
      <c r="T77" s="173"/>
      <c r="U77" s="170" t="str">
        <f>IF(T77&gt;0,(T$3-T77)*U$3+U$3,"")</f>
        <v/>
      </c>
      <c r="V77" s="173"/>
      <c r="W77" s="170" t="str">
        <f>IF(V77&gt;0,(V$3-V77)*W$3+W$3,"")</f>
        <v/>
      </c>
      <c r="X77" s="173"/>
      <c r="Y77" s="170" t="str">
        <f>IF(X77&gt;0,(X$3-X77)*Y$3+Y$3,"")</f>
        <v/>
      </c>
      <c r="Z77" s="173"/>
      <c r="AA77" s="170" t="str">
        <f>IF(Z77&gt;0,(Z$3-Z77)*AA$3+AA$3,"")</f>
        <v/>
      </c>
      <c r="AB77" s="173"/>
      <c r="AC77" s="170" t="str">
        <f>IF(AB77&gt;0,(AB$3-AB77)*AC$3+AC$3,"")</f>
        <v/>
      </c>
      <c r="AD77" s="173"/>
      <c r="AE77" s="170" t="str">
        <f>IF(AD77&gt;0,(AD$3-AD77)*AE$3+AE$3,"")</f>
        <v/>
      </c>
      <c r="AF77" s="173"/>
      <c r="AG77" s="170" t="str">
        <f>IF(AF77&gt;0,(AF$3-AF77)*AG$3+AG$3,"")</f>
        <v/>
      </c>
      <c r="AH77" s="173"/>
      <c r="AI77" s="170" t="str">
        <f>IF(AH77&gt;0,(AH$3-AH77)*AI$3+AI$3,"")</f>
        <v/>
      </c>
      <c r="AJ77" s="173"/>
      <c r="AK77" s="170" t="str">
        <f>IF(AJ77&gt;0,(AJ$3-AJ77)*AK$3+AK$3,"")</f>
        <v/>
      </c>
      <c r="AL77" s="173"/>
      <c r="AM77" s="170" t="str">
        <f>IF(AL77&gt;0,(AL$3-AL77)*AM$3+AM$3,"")</f>
        <v/>
      </c>
      <c r="AN77" s="173"/>
      <c r="AO77" s="170" t="str">
        <f>IF(AN77&gt;0,(AN$3-AN77)*AO$3+AO$3,"")</f>
        <v/>
      </c>
      <c r="AP77" s="173"/>
      <c r="AQ77" s="170" t="str">
        <f>IF(AP77&gt;0,(AP$3-AP77)*AQ$3+AQ$3,"")</f>
        <v/>
      </c>
      <c r="AR77" s="173"/>
      <c r="AS77" s="170" t="str">
        <f>IF(AR77&gt;0,(AR$3-AR77)*AS$3+AS$3,"")</f>
        <v/>
      </c>
      <c r="AT77" s="173"/>
      <c r="AU77" s="170" t="str">
        <f>IF(AT77&gt;0,(AT$3-AT77)*AU$3+AU$3,"")</f>
        <v/>
      </c>
      <c r="AV77" s="173"/>
      <c r="AW77" s="170" t="str">
        <f>IF(AV77&gt;0,(AV$3-AV77)*AW$3+AW$3,"")</f>
        <v/>
      </c>
      <c r="AX77" s="173"/>
      <c r="AY77" s="170" t="str">
        <f>IF(AX77&gt;0,(AX$3-AX77)*AY$3+AY$3,"")</f>
        <v/>
      </c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</row>
    <row r="78" spans="1:440" s="194" customFormat="1" x14ac:dyDescent="0.25">
      <c r="A78" s="28"/>
      <c r="B78" s="61"/>
      <c r="C78" s="20"/>
      <c r="D78" s="20"/>
      <c r="E78" s="36"/>
      <c r="F78" s="48"/>
      <c r="G78" s="49"/>
      <c r="H78" s="28"/>
      <c r="I78" s="21">
        <f>SUM(K78,M78,O78,Q78,S78,U78,W78,Y78,AA78,AC78,AE78,AG78,AI78,AK78,AM78,AO78,AQ78,AS78,AU78,AW78,AY78)</f>
        <v>0</v>
      </c>
      <c r="J78" s="39"/>
      <c r="K78" s="21" t="str">
        <f>IF(J78&gt;0,(J$3-J78)*K$3+K$3,"")</f>
        <v/>
      </c>
      <c r="L78" s="39"/>
      <c r="M78" s="21" t="str">
        <f>IF(L78&gt;0,(L$3-L78)*M$3+M$3,"")</f>
        <v/>
      </c>
      <c r="N78" s="45"/>
      <c r="O78" s="21" t="str">
        <f>IF(N78&gt;0,(N$3-N78)*O$3+O$3,"")</f>
        <v/>
      </c>
      <c r="P78" s="44"/>
      <c r="Q78" s="21" t="str">
        <f>IF(P78&gt;0,(P$3-P78)*Q$3+Q$3,"")</f>
        <v/>
      </c>
      <c r="R78" s="44"/>
      <c r="S78" s="21" t="str">
        <f>IF(R78&gt;0,(R$3-R78)*S$3+S$3,"")</f>
        <v/>
      </c>
      <c r="T78" s="45"/>
      <c r="U78" s="21" t="str">
        <f>IF(T78&gt;0,(T$3-T78)*U$3+U$3,"")</f>
        <v/>
      </c>
      <c r="V78" s="45"/>
      <c r="W78" s="21" t="str">
        <f>IF(V78&gt;0,(V$3-V78)*W$3+W$3,"")</f>
        <v/>
      </c>
      <c r="X78" s="45"/>
      <c r="Y78" s="21" t="str">
        <f>IF(X78&gt;0,(X$3-X78)*Y$3+Y$3,"")</f>
        <v/>
      </c>
      <c r="Z78" s="45"/>
      <c r="AA78" s="21" t="str">
        <f>IF(Z78&gt;0,(Z$3-Z78)*AA$3+AA$3,"")</f>
        <v/>
      </c>
      <c r="AB78" s="45"/>
      <c r="AC78" s="21" t="str">
        <f>IF(AB78&gt;0,(AB$3-AB78)*AC$3+AC$3,"")</f>
        <v/>
      </c>
      <c r="AD78" s="45"/>
      <c r="AE78" s="21" t="str">
        <f>IF(AD78&gt;0,(AD$3-AD78)*AE$3+AE$3,"")</f>
        <v/>
      </c>
      <c r="AF78" s="45"/>
      <c r="AG78" s="21" t="str">
        <f>IF(AF78&gt;0,(AF$3-AF78)*AG$3+AG$3,"")</f>
        <v/>
      </c>
      <c r="AH78" s="45"/>
      <c r="AI78" s="21" t="str">
        <f>IF(AH78&gt;0,(AH$3-AH78)*AI$3+AI$3,"")</f>
        <v/>
      </c>
      <c r="AJ78" s="45"/>
      <c r="AK78" s="21" t="str">
        <f>IF(AJ78&gt;0,(AJ$3-AJ78)*AK$3+AK$3,"")</f>
        <v/>
      </c>
      <c r="AL78" s="45"/>
      <c r="AM78" s="21" t="str">
        <f>IF(AL78&gt;0,(AL$3-AL78)*AM$3+AM$3,"")</f>
        <v/>
      </c>
      <c r="AN78" s="45"/>
      <c r="AO78" s="21" t="str">
        <f>IF(AN78&gt;0,(AN$3-AN78)*AO$3+AO$3,"")</f>
        <v/>
      </c>
      <c r="AP78" s="45"/>
      <c r="AQ78" s="21" t="str">
        <f>IF(AP78&gt;0,(AP$3-AP78)*AQ$3+AQ$3,"")</f>
        <v/>
      </c>
      <c r="AR78" s="45"/>
      <c r="AS78" s="21" t="str">
        <f>IF(AR78&gt;0,(AR$3-AR78)*AS$3+AS$3,"")</f>
        <v/>
      </c>
      <c r="AT78" s="44"/>
      <c r="AU78" s="21" t="str">
        <f>IF(AT78&gt;0,(AT$3-AT78)*AU$3+AU$3,"")</f>
        <v/>
      </c>
      <c r="AV78" s="44"/>
      <c r="AW78" s="21" t="str">
        <f>IF(AV78&gt;0,(AV$3-AV78)*AW$3+AW$3,"")</f>
        <v/>
      </c>
      <c r="AX78" s="44"/>
      <c r="AY78" s="21" t="str">
        <f>IF(AX78&gt;0,(AX$3-AX78)*AY$3+AY$3,"")</f>
        <v/>
      </c>
      <c r="AZ78" s="192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  <c r="IX78" s="193"/>
      <c r="IY78" s="193"/>
      <c r="IZ78" s="193"/>
      <c r="JA78" s="193"/>
      <c r="JB78" s="193"/>
      <c r="JC78" s="193"/>
      <c r="JD78" s="193"/>
      <c r="JE78" s="193"/>
      <c r="JF78" s="193"/>
      <c r="JG78" s="193"/>
      <c r="JH78" s="193"/>
      <c r="JI78" s="193"/>
      <c r="JJ78" s="193"/>
      <c r="JK78" s="193"/>
      <c r="JL78" s="193"/>
      <c r="JM78" s="193"/>
      <c r="JN78" s="193"/>
      <c r="JO78" s="193"/>
      <c r="JP78" s="193"/>
      <c r="JQ78" s="193"/>
      <c r="JR78" s="193"/>
      <c r="JS78" s="193"/>
      <c r="JT78" s="193"/>
      <c r="JU78" s="193"/>
      <c r="JV78" s="193"/>
      <c r="JW78" s="193"/>
      <c r="JX78" s="193"/>
      <c r="JY78" s="193"/>
      <c r="JZ78" s="193"/>
      <c r="KA78" s="193"/>
      <c r="KB78" s="193"/>
      <c r="KC78" s="193"/>
      <c r="KD78" s="193"/>
      <c r="KE78" s="193"/>
      <c r="KF78" s="193"/>
      <c r="KG78" s="193"/>
      <c r="KH78" s="193"/>
      <c r="KI78" s="193"/>
      <c r="KJ78" s="193"/>
      <c r="KK78" s="193"/>
      <c r="KL78" s="193"/>
      <c r="KM78" s="193"/>
      <c r="KN78" s="193"/>
      <c r="KO78" s="193"/>
      <c r="KP78" s="193"/>
      <c r="KQ78" s="193"/>
      <c r="KR78" s="193"/>
      <c r="KS78" s="193"/>
      <c r="KT78" s="193"/>
      <c r="KU78" s="193"/>
      <c r="KV78" s="193"/>
      <c r="KW78" s="193"/>
      <c r="KX78" s="193"/>
      <c r="KY78" s="193"/>
      <c r="KZ78" s="193"/>
      <c r="LA78" s="193"/>
      <c r="LB78" s="193"/>
      <c r="LC78" s="193"/>
      <c r="LD78" s="193"/>
      <c r="LE78" s="193"/>
      <c r="LF78" s="193"/>
      <c r="LG78" s="193"/>
      <c r="LH78" s="193"/>
      <c r="LI78" s="193"/>
      <c r="LJ78" s="193"/>
      <c r="LK78" s="193"/>
      <c r="LL78" s="193"/>
      <c r="LM78" s="193"/>
      <c r="LN78" s="193"/>
      <c r="LO78" s="193"/>
      <c r="LP78" s="193"/>
      <c r="LQ78" s="193"/>
      <c r="LR78" s="193"/>
      <c r="LS78" s="193"/>
      <c r="LT78" s="193"/>
      <c r="LU78" s="193"/>
      <c r="LV78" s="193"/>
      <c r="LW78" s="193"/>
      <c r="LX78" s="193"/>
      <c r="LY78" s="193"/>
      <c r="LZ78" s="193"/>
      <c r="MA78" s="193"/>
      <c r="MB78" s="193"/>
      <c r="MC78" s="193"/>
      <c r="MD78" s="193"/>
      <c r="ME78" s="193"/>
      <c r="MF78" s="193"/>
      <c r="MG78" s="193"/>
      <c r="MH78" s="193"/>
      <c r="MI78" s="193"/>
      <c r="MJ78" s="193"/>
      <c r="MK78" s="193"/>
      <c r="ML78" s="193"/>
      <c r="MM78" s="193"/>
      <c r="MN78" s="193"/>
      <c r="MO78" s="193"/>
      <c r="MP78" s="193"/>
      <c r="MQ78" s="193"/>
      <c r="MR78" s="193"/>
      <c r="MS78" s="193"/>
      <c r="MT78" s="193"/>
      <c r="MU78" s="193"/>
      <c r="MV78" s="193"/>
      <c r="MW78" s="193"/>
      <c r="MX78" s="193"/>
      <c r="MY78" s="193"/>
      <c r="MZ78" s="193"/>
      <c r="NA78" s="193"/>
      <c r="NB78" s="193"/>
      <c r="NC78" s="193"/>
      <c r="ND78" s="193"/>
      <c r="NE78" s="193"/>
      <c r="NF78" s="193"/>
      <c r="NG78" s="193"/>
      <c r="NH78" s="193"/>
      <c r="NI78" s="193"/>
      <c r="NJ78" s="193"/>
      <c r="NK78" s="193"/>
      <c r="NL78" s="193"/>
      <c r="NM78" s="193"/>
      <c r="NN78" s="193"/>
      <c r="NO78" s="193"/>
      <c r="NP78" s="193"/>
      <c r="NQ78" s="193"/>
      <c r="NR78" s="193"/>
      <c r="NS78" s="193"/>
      <c r="NT78" s="193"/>
      <c r="NU78" s="193"/>
      <c r="NV78" s="193"/>
      <c r="NW78" s="193"/>
      <c r="NX78" s="193"/>
      <c r="NY78" s="193"/>
      <c r="NZ78" s="193"/>
      <c r="OA78" s="193"/>
      <c r="OB78" s="193"/>
      <c r="OC78" s="193"/>
      <c r="OD78" s="193"/>
      <c r="OE78" s="193"/>
      <c r="OF78" s="193"/>
      <c r="OG78" s="193"/>
      <c r="OH78" s="193"/>
      <c r="OI78" s="193"/>
      <c r="OJ78" s="193"/>
      <c r="OK78" s="193"/>
      <c r="OL78" s="193"/>
      <c r="OM78" s="193"/>
      <c r="ON78" s="193"/>
      <c r="OO78" s="193"/>
      <c r="OP78" s="193"/>
      <c r="OQ78" s="193"/>
      <c r="OR78" s="193"/>
      <c r="OS78" s="193"/>
      <c r="OT78" s="193"/>
      <c r="OU78" s="193"/>
      <c r="OV78" s="193"/>
      <c r="OW78" s="193"/>
      <c r="OX78" s="193"/>
      <c r="OY78" s="193"/>
      <c r="OZ78" s="193"/>
      <c r="PA78" s="193"/>
      <c r="PB78" s="193"/>
      <c r="PC78" s="193"/>
      <c r="PD78" s="193"/>
      <c r="PE78" s="193"/>
      <c r="PF78" s="193"/>
      <c r="PG78" s="193"/>
      <c r="PH78" s="193"/>
      <c r="PI78" s="193"/>
      <c r="PJ78" s="193"/>
      <c r="PK78" s="193"/>
      <c r="PL78" s="193"/>
      <c r="PM78" s="193"/>
      <c r="PN78" s="193"/>
      <c r="PO78" s="193"/>
      <c r="PP78" s="193"/>
      <c r="PQ78" s="193"/>
      <c r="PR78" s="193"/>
      <c r="PS78" s="193"/>
      <c r="PT78" s="193"/>
      <c r="PU78" s="193"/>
      <c r="PV78" s="193"/>
      <c r="PW78" s="193"/>
      <c r="PX78" s="193"/>
    </row>
    <row r="79" spans="1:440" s="121" customFormat="1" x14ac:dyDescent="0.25">
      <c r="A79" s="185"/>
      <c r="B79" s="126"/>
      <c r="C79" s="127"/>
      <c r="D79" s="127"/>
      <c r="E79" s="128"/>
      <c r="F79" s="129"/>
      <c r="G79" s="130"/>
      <c r="H79" s="125"/>
      <c r="I79" s="131">
        <f>SUM(K79,M79,O79,Q79,S79,U79,W79,Y79,AA79,AC79,AE79,AG79,AI79,AK79,AM79,AO79,AQ79,AS79,AU79,AW79,AY79)</f>
        <v>0</v>
      </c>
      <c r="J79" s="132"/>
      <c r="K79" s="131" t="str">
        <f>IF(J79&gt;0,(J$3-J79)*K$3+K$3,"")</f>
        <v/>
      </c>
      <c r="L79" s="132"/>
      <c r="M79" s="131" t="str">
        <f>IF(L79&gt;0,(L$3-L79)*M$3+M$3,"")</f>
        <v/>
      </c>
      <c r="N79" s="133"/>
      <c r="O79" s="131" t="str">
        <f>IF(N79&gt;0,(N$3-N79)*O$3+O$3,"")</f>
        <v/>
      </c>
      <c r="P79" s="133"/>
      <c r="Q79" s="131" t="str">
        <f>IF(P79&gt;0,(P$3-P79)*Q$3+Q$3,"")</f>
        <v/>
      </c>
      <c r="R79" s="133"/>
      <c r="S79" s="131" t="str">
        <f>IF(R79&gt;0,(R$3-R79)*S$3+S$3,"")</f>
        <v/>
      </c>
      <c r="T79" s="47"/>
      <c r="U79" s="131" t="str">
        <f>IF(T79&gt;0,(T$3-T79)*U$3+U$3,"")</f>
        <v/>
      </c>
      <c r="V79" s="47"/>
      <c r="W79" s="131" t="str">
        <f>IF(V79&gt;0,(V$3-V79)*W$3+W$3,"")</f>
        <v/>
      </c>
      <c r="X79" s="133"/>
      <c r="Y79" s="131" t="str">
        <f>IF(X79&gt;0,(X$3-X79)*Y$3+Y$3,"")</f>
        <v/>
      </c>
      <c r="Z79" s="47"/>
      <c r="AA79" s="131" t="str">
        <f>IF(Z79&gt;0,(Z$3-Z79)*AA$3+AA$3,"")</f>
        <v/>
      </c>
      <c r="AB79" s="47"/>
      <c r="AC79" s="131" t="str">
        <f>IF(AB79&gt;0,(AB$3-AB79)*AC$3+AC$3,"")</f>
        <v/>
      </c>
      <c r="AD79" s="47"/>
      <c r="AE79" s="131" t="str">
        <f>IF(AD79&gt;0,(AD$3-AD79)*AE$3+AE$3,"")</f>
        <v/>
      </c>
      <c r="AF79" s="47"/>
      <c r="AG79" s="131" t="str">
        <f>IF(AF79&gt;0,(AF$3-AF79)*AG$3+AG$3,"")</f>
        <v/>
      </c>
      <c r="AH79" s="47"/>
      <c r="AI79" s="131" t="str">
        <f>IF(AH79&gt;0,(AH$3-AH79)*AI$3+AI$3,"")</f>
        <v/>
      </c>
      <c r="AJ79" s="47"/>
      <c r="AK79" s="131" t="str">
        <f>IF(AJ79&gt;0,(AJ$3-AJ79)*AK$3+AK$3,"")</f>
        <v/>
      </c>
      <c r="AL79" s="47"/>
      <c r="AM79" s="131" t="str">
        <f>IF(AL79&gt;0,(AL$3-AL79)*AM$3+AM$3,"")</f>
        <v/>
      </c>
      <c r="AN79" s="47"/>
      <c r="AO79" s="131" t="str">
        <f>IF(AN79&gt;0,(AN$3-AN79)*AO$3+AO$3,"")</f>
        <v/>
      </c>
      <c r="AP79" s="47"/>
      <c r="AQ79" s="131" t="str">
        <f>IF(AP79&gt;0,(AP$3-AP79)*AQ$3+AQ$3,"")</f>
        <v/>
      </c>
      <c r="AR79" s="47"/>
      <c r="AS79" s="131" t="str">
        <f>IF(AR79&gt;0,(AR$3-AR79)*AS$3+AS$3,"")</f>
        <v/>
      </c>
      <c r="AT79" s="47"/>
      <c r="AU79" s="131" t="str">
        <f>IF(AT79&gt;0,(AT$3-AT79)*AU$3+AU$3,"")</f>
        <v/>
      </c>
      <c r="AV79" s="47"/>
      <c r="AW79" s="131" t="str">
        <f>IF(AV79&gt;0,(AV$3-AV79)*AW$3+AW$3,"")</f>
        <v/>
      </c>
      <c r="AX79" s="47"/>
      <c r="AY79" s="131" t="str">
        <f>IF(AX79&gt;0,(AX$3-AX79)*AY$3+AY$3,"")</f>
        <v/>
      </c>
      <c r="AZ79" s="15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</row>
    <row r="80" spans="1:440" s="121" customFormat="1" x14ac:dyDescent="0.25">
      <c r="A80" s="148"/>
      <c r="B80" s="61"/>
      <c r="C80" s="20"/>
      <c r="D80" s="20"/>
      <c r="E80" s="36"/>
      <c r="F80" s="48"/>
      <c r="G80" s="49"/>
      <c r="H80" s="28"/>
      <c r="I80" s="21">
        <f>SUM(K80,M80,O80,Q80,S80,U80,W80,Y80,AA80,AC80,AE80,AG80,AI80,AK80,AM80,AO80,AQ80,AS80,AU80,AW80,AY80)</f>
        <v>0</v>
      </c>
      <c r="J80" s="39"/>
      <c r="K80" s="21" t="str">
        <f>IF(J80&gt;0,(J$3-J80)*K$3+K$3,"")</f>
        <v/>
      </c>
      <c r="L80" s="39"/>
      <c r="M80" s="21" t="str">
        <f>IF(L80&gt;0,(L$3-L80)*M$3+M$3,"")</f>
        <v/>
      </c>
      <c r="N80" s="44"/>
      <c r="O80" s="21" t="str">
        <f>IF(N80&gt;0,(N$3-N80)*O$3+O$3,"")</f>
        <v/>
      </c>
      <c r="P80" s="44"/>
      <c r="Q80" s="21" t="str">
        <f>IF(P80&gt;0,(P$3-P80)*Q$3+Q$3,"")</f>
        <v/>
      </c>
      <c r="R80" s="44"/>
      <c r="S80" s="21" t="str">
        <f>IF(R80&gt;0,(R$3-R80)*S$3+S$3,"")</f>
        <v/>
      </c>
      <c r="T80" s="45"/>
      <c r="U80" s="21" t="str">
        <f>IF(T80&gt;0,(T$3-T80)*U$3+U$3,"")</f>
        <v/>
      </c>
      <c r="V80" s="45"/>
      <c r="W80" s="21" t="str">
        <f>IF(V80&gt;0,(V$3-V80)*W$3+W$3,"")</f>
        <v/>
      </c>
      <c r="X80" s="45"/>
      <c r="Y80" s="21" t="str">
        <f>IF(X80&gt;0,(X$3-X80)*Y$3+Y$3,"")</f>
        <v/>
      </c>
      <c r="Z80" s="45"/>
      <c r="AA80" s="21" t="str">
        <f>IF(Z80&gt;0,(Z$3-Z80)*AA$3+AA$3,"")</f>
        <v/>
      </c>
      <c r="AB80" s="45"/>
      <c r="AC80" s="21" t="str">
        <f>IF(AB80&gt;0,(AB$3-AB80)*AC$3+AC$3,"")</f>
        <v/>
      </c>
      <c r="AD80" s="45"/>
      <c r="AE80" s="21" t="str">
        <f>IF(AD80&gt;0,(AD$3-AD80)*AE$3+AE$3,"")</f>
        <v/>
      </c>
      <c r="AF80" s="45"/>
      <c r="AG80" s="21" t="str">
        <f>IF(AF80&gt;0,(AF$3-AF80)*AG$3+AG$3,"")</f>
        <v/>
      </c>
      <c r="AH80" s="45"/>
      <c r="AI80" s="21" t="str">
        <f>IF(AH80&gt;0,(AH$3-AH80)*AI$3+AI$3,"")</f>
        <v/>
      </c>
      <c r="AJ80" s="45"/>
      <c r="AK80" s="21" t="str">
        <f>IF(AJ80&gt;0,(AJ$3-AJ80)*AK$3+AK$3,"")</f>
        <v/>
      </c>
      <c r="AL80" s="45"/>
      <c r="AM80" s="21" t="str">
        <f>IF(AL80&gt;0,(AL$3-AL80)*AM$3+AM$3,"")</f>
        <v/>
      </c>
      <c r="AN80" s="45"/>
      <c r="AO80" s="21" t="str">
        <f>IF(AN80&gt;0,(AN$3-AN80)*AO$3+AO$3,"")</f>
        <v/>
      </c>
      <c r="AP80" s="45"/>
      <c r="AQ80" s="21" t="str">
        <f>IF(AP80&gt;0,(AP$3-AP80)*AQ$3+AQ$3,"")</f>
        <v/>
      </c>
      <c r="AR80" s="45"/>
      <c r="AS80" s="21" t="str">
        <f>IF(AR80&gt;0,(AR$3-AR80)*AS$3+AS$3,"")</f>
        <v/>
      </c>
      <c r="AT80" s="45"/>
      <c r="AU80" s="21" t="str">
        <f>IF(AT80&gt;0,(AT$3-AT80)*AU$3+AU$3,"")</f>
        <v/>
      </c>
      <c r="AV80" s="45"/>
      <c r="AW80" s="21" t="str">
        <f>IF(AV80&gt;0,(AV$3-AV80)*AW$3+AW$3,"")</f>
        <v/>
      </c>
      <c r="AX80" s="45"/>
      <c r="AY80" s="21" t="str">
        <f>IF(AX80&gt;0,(AX$3-AX80)*AY$3+AY$3,"")</f>
        <v/>
      </c>
      <c r="AZ80" s="15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</row>
    <row r="81" spans="1:440" s="121" customFormat="1" x14ac:dyDescent="0.25">
      <c r="A81" s="176"/>
      <c r="B81" s="151"/>
      <c r="C81" s="152"/>
      <c r="D81" s="152"/>
      <c r="E81" s="153"/>
      <c r="F81" s="154"/>
      <c r="G81" s="155"/>
      <c r="H81" s="150"/>
      <c r="I81" s="156">
        <f>SUM(K81,M81,O81,Q81,S81,U81,W81,Y81,AA81,AC81,AE81,AG81,AI81,AK81,AM81,AO81,AQ81,AS81,AU81,AW81,AY81)</f>
        <v>0</v>
      </c>
      <c r="J81" s="157"/>
      <c r="K81" s="156" t="str">
        <f>IF(J81&gt;0,(J$3-J81)*K$3+K$3,"")</f>
        <v/>
      </c>
      <c r="L81" s="157"/>
      <c r="M81" s="156" t="str">
        <f>IF(L81&gt;0,(L$3-L81)*M$3+M$3,"")</f>
        <v/>
      </c>
      <c r="N81" s="158"/>
      <c r="O81" s="156" t="str">
        <f>IF(N81&gt;0,(N$3-N81)*O$3+O$3,"")</f>
        <v/>
      </c>
      <c r="P81" s="159"/>
      <c r="Q81" s="156" t="str">
        <f>IF(P81&gt;0,(P$3-P81)*Q$3+Q$3,"")</f>
        <v/>
      </c>
      <c r="R81" s="158"/>
      <c r="S81" s="156" t="str">
        <f>IF(R81&gt;0,(R$3-R81)*S$3+S$3,"")</f>
        <v/>
      </c>
      <c r="T81" s="160"/>
      <c r="U81" s="156" t="str">
        <f>IF(T81&gt;0,(T$3-T81)*U$3+U$3,"")</f>
        <v/>
      </c>
      <c r="V81" s="160"/>
      <c r="W81" s="156" t="str">
        <f>IF(V81&gt;0,(V$3-V81)*W$3+W$3,"")</f>
        <v/>
      </c>
      <c r="X81" s="158"/>
      <c r="Y81" s="156" t="str">
        <f>IF(X81&gt;0,(X$3-X81)*Y$3+Y$3,"")</f>
        <v/>
      </c>
      <c r="Z81" s="160"/>
      <c r="AA81" s="156" t="str">
        <f>IF(Z81&gt;0,(Z$3-Z81)*AA$3+AA$3,"")</f>
        <v/>
      </c>
      <c r="AB81" s="160"/>
      <c r="AC81" s="156" t="str">
        <f>IF(AB81&gt;0,(AB$3-AB81)*AC$3+AC$3,"")</f>
        <v/>
      </c>
      <c r="AD81" s="160"/>
      <c r="AE81" s="156" t="str">
        <f>IF(AD81&gt;0,(AD$3-AD81)*AE$3+AE$3,"")</f>
        <v/>
      </c>
      <c r="AF81" s="160"/>
      <c r="AG81" s="156" t="str">
        <f>IF(AF81&gt;0,(AF$3-AF81)*AG$3+AG$3,"")</f>
        <v/>
      </c>
      <c r="AH81" s="160"/>
      <c r="AI81" s="156" t="str">
        <f>IF(AH81&gt;0,(AH$3-AH81)*AI$3+AI$3,"")</f>
        <v/>
      </c>
      <c r="AJ81" s="160"/>
      <c r="AK81" s="156" t="str">
        <f>IF(AJ81&gt;0,(AJ$3-AJ81)*AK$3+AK$3,"")</f>
        <v/>
      </c>
      <c r="AL81" s="160"/>
      <c r="AM81" s="156" t="str">
        <f>IF(AL81&gt;0,(AL$3-AL81)*AM$3+AM$3,"")</f>
        <v/>
      </c>
      <c r="AN81" s="160"/>
      <c r="AO81" s="156" t="str">
        <f>IF(AN81&gt;0,(AN$3-AN81)*AO$3+AO$3,"")</f>
        <v/>
      </c>
      <c r="AP81" s="160"/>
      <c r="AQ81" s="156" t="str">
        <f>IF(AP81&gt;0,(AP$3-AP81)*AQ$3+AQ$3,"")</f>
        <v/>
      </c>
      <c r="AR81" s="160"/>
      <c r="AS81" s="156" t="str">
        <f>IF(AR81&gt;0,(AR$3-AR81)*AS$3+AS$3,"")</f>
        <v/>
      </c>
      <c r="AT81" s="160"/>
      <c r="AU81" s="156" t="str">
        <f>IF(AT81&gt;0,(AT$3-AT81)*AU$3+AU$3,"")</f>
        <v/>
      </c>
      <c r="AV81" s="160"/>
      <c r="AW81" s="156" t="str">
        <f>IF(AV81&gt;0,(AV$3-AV81)*AW$3+AW$3,"")</f>
        <v/>
      </c>
      <c r="AX81" s="160"/>
      <c r="AY81" s="156" t="str">
        <f>IF(AX81&gt;0,(AX$3-AX81)*AY$3+AY$3,"")</f>
        <v/>
      </c>
      <c r="AZ81" s="149"/>
    </row>
    <row r="82" spans="1:440" s="194" customFormat="1" x14ac:dyDescent="0.25">
      <c r="A82" s="28"/>
      <c r="B82" s="61"/>
      <c r="C82" s="20"/>
      <c r="D82" s="20"/>
      <c r="E82" s="36"/>
      <c r="F82" s="48"/>
      <c r="G82" s="49"/>
      <c r="H82" s="28"/>
      <c r="I82" s="21">
        <f>SUM(K82,M82,O82,Q82,S82,U82,W82,Y82,AA82,AC82,AE82,AG82,AI82,AK82,AM82,AO82,AQ82,AS82,AU82,AW82,AY82)</f>
        <v>0</v>
      </c>
      <c r="J82" s="39"/>
      <c r="K82" s="21" t="str">
        <f>IF(J82&gt;0,(J$3-J82)*K$3+K$3,"")</f>
        <v/>
      </c>
      <c r="L82" s="39"/>
      <c r="M82" s="21" t="str">
        <f>IF(L82&gt;0,(L$3-L82)*M$3+M$3,"")</f>
        <v/>
      </c>
      <c r="N82" s="44"/>
      <c r="O82" s="21" t="str">
        <f>IF(N82&gt;0,(N$3-N82)*O$3+O$3,"")</f>
        <v/>
      </c>
      <c r="P82" s="44"/>
      <c r="Q82" s="21" t="str">
        <f>IF(P82&gt;0,(P$3-P82)*Q$3+Q$3,"")</f>
        <v/>
      </c>
      <c r="R82" s="44"/>
      <c r="S82" s="21" t="str">
        <f>IF(R82&gt;0,(R$3-R82)*S$3+S$3,"")</f>
        <v/>
      </c>
      <c r="T82" s="44"/>
      <c r="U82" s="21" t="str">
        <f>IF(T82&gt;0,(T$3-T82)*U$3+U$3,"")</f>
        <v/>
      </c>
      <c r="V82" s="44"/>
      <c r="W82" s="21" t="str">
        <f>IF(V82&gt;0,(V$3-V82)*W$3+W$3,"")</f>
        <v/>
      </c>
      <c r="X82" s="45"/>
      <c r="Y82" s="21" t="str">
        <f>IF(X82&gt;0,(X$3-X82)*Y$3+Y$3,"")</f>
        <v/>
      </c>
      <c r="Z82" s="44"/>
      <c r="AA82" s="21" t="str">
        <f>IF(Z82&gt;0,(Z$3-Z82)*AA$3+AA$3,"")</f>
        <v/>
      </c>
      <c r="AB82" s="44"/>
      <c r="AC82" s="21" t="str">
        <f>IF(AB82&gt;0,(AB$3-AB82)*AC$3+AC$3,"")</f>
        <v/>
      </c>
      <c r="AD82" s="44"/>
      <c r="AE82" s="21" t="str">
        <f>IF(AD82&gt;0,(AD$3-AD82)*AE$3+AE$3,"")</f>
        <v/>
      </c>
      <c r="AF82" s="44"/>
      <c r="AG82" s="21" t="str">
        <f>IF(AF82&gt;0,(AF$3-AF82)*AG$3+AG$3,"")</f>
        <v/>
      </c>
      <c r="AH82" s="44"/>
      <c r="AI82" s="21" t="str">
        <f>IF(AH82&gt;0,(AH$3-AH82)*AI$3+AI$3,"")</f>
        <v/>
      </c>
      <c r="AJ82" s="44"/>
      <c r="AK82" s="21" t="str">
        <f>IF(AJ82&gt;0,(AJ$3-AJ82)*AK$3+AK$3,"")</f>
        <v/>
      </c>
      <c r="AL82" s="44"/>
      <c r="AM82" s="21" t="str">
        <f>IF(AL82&gt;0,(AL$3-AL82)*AM$3+AM$3,"")</f>
        <v/>
      </c>
      <c r="AN82" s="44"/>
      <c r="AO82" s="21" t="str">
        <f>IF(AN82&gt;0,(AN$3-AN82)*AO$3+AO$3,"")</f>
        <v/>
      </c>
      <c r="AP82" s="44"/>
      <c r="AQ82" s="21" t="str">
        <f>IF(AP82&gt;0,(AP$3-AP82)*AQ$3+AQ$3,"")</f>
        <v/>
      </c>
      <c r="AR82" s="44"/>
      <c r="AS82" s="21" t="str">
        <f>IF(AR82&gt;0,(AR$3-AR82)*AS$3+AS$3,"")</f>
        <v/>
      </c>
      <c r="AT82" s="44"/>
      <c r="AU82" s="21" t="str">
        <f>IF(AT82&gt;0,(AT$3-AT82)*AU$3+AU$3,"")</f>
        <v/>
      </c>
      <c r="AV82" s="44"/>
      <c r="AW82" s="21" t="str">
        <f>IF(AV82&gt;0,(AV$3-AV82)*AW$3+AW$3,"")</f>
        <v/>
      </c>
      <c r="AX82" s="44"/>
      <c r="AY82" s="21" t="str">
        <f>IF(AX82&gt;0,(AX$3-AX82)*AY$3+AY$3,"")</f>
        <v/>
      </c>
      <c r="AZ82" s="192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  <c r="IX82" s="193"/>
      <c r="IY82" s="193"/>
      <c r="IZ82" s="193"/>
      <c r="JA82" s="193"/>
      <c r="JB82" s="193"/>
      <c r="JC82" s="193"/>
      <c r="JD82" s="193"/>
      <c r="JE82" s="193"/>
      <c r="JF82" s="193"/>
      <c r="JG82" s="193"/>
      <c r="JH82" s="193"/>
      <c r="JI82" s="193"/>
      <c r="JJ82" s="193"/>
      <c r="JK82" s="193"/>
      <c r="JL82" s="193"/>
      <c r="JM82" s="193"/>
      <c r="JN82" s="193"/>
      <c r="JO82" s="193"/>
      <c r="JP82" s="193"/>
      <c r="JQ82" s="193"/>
      <c r="JR82" s="193"/>
      <c r="JS82" s="193"/>
      <c r="JT82" s="193"/>
      <c r="JU82" s="193"/>
      <c r="JV82" s="193"/>
      <c r="JW82" s="193"/>
      <c r="JX82" s="193"/>
      <c r="JY82" s="193"/>
      <c r="JZ82" s="193"/>
      <c r="KA82" s="193"/>
      <c r="KB82" s="193"/>
      <c r="KC82" s="193"/>
      <c r="KD82" s="193"/>
      <c r="KE82" s="193"/>
      <c r="KF82" s="193"/>
      <c r="KG82" s="193"/>
      <c r="KH82" s="193"/>
      <c r="KI82" s="193"/>
      <c r="KJ82" s="193"/>
      <c r="KK82" s="193"/>
      <c r="KL82" s="193"/>
      <c r="KM82" s="193"/>
      <c r="KN82" s="193"/>
      <c r="KO82" s="193"/>
      <c r="KP82" s="193"/>
      <c r="KQ82" s="193"/>
      <c r="KR82" s="193"/>
      <c r="KS82" s="193"/>
      <c r="KT82" s="193"/>
      <c r="KU82" s="193"/>
      <c r="KV82" s="193"/>
      <c r="KW82" s="193"/>
      <c r="KX82" s="193"/>
      <c r="KY82" s="193"/>
      <c r="KZ82" s="193"/>
      <c r="LA82" s="193"/>
      <c r="LB82" s="193"/>
      <c r="LC82" s="193"/>
      <c r="LD82" s="193"/>
      <c r="LE82" s="193"/>
      <c r="LF82" s="193"/>
      <c r="LG82" s="193"/>
      <c r="LH82" s="193"/>
      <c r="LI82" s="193"/>
      <c r="LJ82" s="193"/>
      <c r="LK82" s="193"/>
      <c r="LL82" s="193"/>
      <c r="LM82" s="193"/>
      <c r="LN82" s="193"/>
      <c r="LO82" s="193"/>
      <c r="LP82" s="193"/>
      <c r="LQ82" s="193"/>
      <c r="LR82" s="193"/>
      <c r="LS82" s="193"/>
      <c r="LT82" s="193"/>
      <c r="LU82" s="193"/>
      <c r="LV82" s="193"/>
      <c r="LW82" s="193"/>
      <c r="LX82" s="193"/>
      <c r="LY82" s="193"/>
      <c r="LZ82" s="193"/>
      <c r="MA82" s="193"/>
      <c r="MB82" s="193"/>
      <c r="MC82" s="193"/>
      <c r="MD82" s="193"/>
      <c r="ME82" s="193"/>
      <c r="MF82" s="193"/>
      <c r="MG82" s="193"/>
      <c r="MH82" s="193"/>
      <c r="MI82" s="193"/>
      <c r="MJ82" s="193"/>
      <c r="MK82" s="193"/>
      <c r="ML82" s="193"/>
      <c r="MM82" s="193"/>
      <c r="MN82" s="193"/>
      <c r="MO82" s="193"/>
      <c r="MP82" s="193"/>
      <c r="MQ82" s="193"/>
      <c r="MR82" s="193"/>
      <c r="MS82" s="193"/>
      <c r="MT82" s="193"/>
      <c r="MU82" s="193"/>
      <c r="MV82" s="193"/>
      <c r="MW82" s="193"/>
      <c r="MX82" s="193"/>
      <c r="MY82" s="193"/>
      <c r="MZ82" s="193"/>
      <c r="NA82" s="193"/>
      <c r="NB82" s="193"/>
      <c r="NC82" s="193"/>
      <c r="ND82" s="193"/>
      <c r="NE82" s="193"/>
      <c r="NF82" s="193"/>
      <c r="NG82" s="193"/>
      <c r="NH82" s="193"/>
      <c r="NI82" s="193"/>
      <c r="NJ82" s="193"/>
      <c r="NK82" s="193"/>
      <c r="NL82" s="193"/>
      <c r="NM82" s="193"/>
      <c r="NN82" s="193"/>
      <c r="NO82" s="193"/>
      <c r="NP82" s="193"/>
      <c r="NQ82" s="193"/>
      <c r="NR82" s="193"/>
      <c r="NS82" s="193"/>
      <c r="NT82" s="193"/>
      <c r="NU82" s="193"/>
      <c r="NV82" s="193"/>
      <c r="NW82" s="193"/>
      <c r="NX82" s="193"/>
      <c r="NY82" s="193"/>
      <c r="NZ82" s="193"/>
      <c r="OA82" s="193"/>
      <c r="OB82" s="193"/>
      <c r="OC82" s="193"/>
      <c r="OD82" s="193"/>
      <c r="OE82" s="193"/>
      <c r="OF82" s="193"/>
      <c r="OG82" s="193"/>
      <c r="OH82" s="193"/>
      <c r="OI82" s="193"/>
      <c r="OJ82" s="193"/>
      <c r="OK82" s="193"/>
      <c r="OL82" s="193"/>
      <c r="OM82" s="193"/>
      <c r="ON82" s="193"/>
      <c r="OO82" s="193"/>
      <c r="OP82" s="193"/>
      <c r="OQ82" s="193"/>
      <c r="OR82" s="193"/>
      <c r="OS82" s="193"/>
      <c r="OT82" s="193"/>
      <c r="OU82" s="193"/>
      <c r="OV82" s="193"/>
      <c r="OW82" s="193"/>
      <c r="OX82" s="193"/>
      <c r="OY82" s="193"/>
      <c r="OZ82" s="193"/>
      <c r="PA82" s="193"/>
      <c r="PB82" s="193"/>
      <c r="PC82" s="193"/>
      <c r="PD82" s="193"/>
      <c r="PE82" s="193"/>
      <c r="PF82" s="193"/>
      <c r="PG82" s="193"/>
      <c r="PH82" s="193"/>
      <c r="PI82" s="193"/>
      <c r="PJ82" s="193"/>
      <c r="PK82" s="193"/>
      <c r="PL82" s="193"/>
      <c r="PM82" s="193"/>
      <c r="PN82" s="193"/>
      <c r="PO82" s="193"/>
      <c r="PP82" s="193"/>
      <c r="PQ82" s="193"/>
      <c r="PR82" s="193"/>
      <c r="PS82" s="193"/>
      <c r="PT82" s="193"/>
      <c r="PU82" s="193"/>
      <c r="PV82" s="193"/>
      <c r="PW82" s="193"/>
      <c r="PX82" s="193"/>
    </row>
    <row r="83" spans="1:440" s="210" customFormat="1" x14ac:dyDescent="0.25">
      <c r="A83" s="28"/>
      <c r="B83" s="61"/>
      <c r="C83" s="20"/>
      <c r="D83" s="20"/>
      <c r="E83" s="36"/>
      <c r="F83" s="48"/>
      <c r="G83" s="49"/>
      <c r="H83" s="28"/>
      <c r="I83" s="21">
        <f>SUM(K83,M83,O83,Q83,S83,U83,W83,Y83,AA83,AC83,AE83,AG83,AI83,AK83,AM83,AO83,AQ83,AS83,AU83,AW83,AY83)</f>
        <v>0</v>
      </c>
      <c r="J83" s="39"/>
      <c r="K83" s="21" t="str">
        <f>IF(J83&gt;0,(J$3-J83)*K$3+K$3,"")</f>
        <v/>
      </c>
      <c r="L83" s="39"/>
      <c r="M83" s="21" t="str">
        <f>IF(L83&gt;0,(L$3-L83)*M$3+M$3,"")</f>
        <v/>
      </c>
      <c r="N83" s="44"/>
      <c r="O83" s="21" t="str">
        <f>IF(N83&gt;0,(N$3-N83)*O$3+O$3,"")</f>
        <v/>
      </c>
      <c r="P83" s="44"/>
      <c r="Q83" s="21" t="str">
        <f>IF(P83&gt;0,(P$3-P83)*Q$3+Q$3,"")</f>
        <v/>
      </c>
      <c r="R83" s="44"/>
      <c r="S83" s="21" t="str">
        <f>IF(R83&gt;0,(R$3-R83)*S$3+S$3,"")</f>
        <v/>
      </c>
      <c r="T83" s="45"/>
      <c r="U83" s="21" t="str">
        <f>IF(T83&gt;0,(T$3-T83)*U$3+U$3,"")</f>
        <v/>
      </c>
      <c r="V83" s="45"/>
      <c r="W83" s="21" t="str">
        <f>IF(V83&gt;0,(V$3-V83)*W$3+W$3,"")</f>
        <v/>
      </c>
      <c r="X83" s="45"/>
      <c r="Y83" s="21" t="str">
        <f>IF(X83&gt;0,(X$3-X83)*Y$3+Y$3,"")</f>
        <v/>
      </c>
      <c r="Z83" s="45"/>
      <c r="AA83" s="21" t="str">
        <f>IF(Z83&gt;0,(Z$3-Z83)*AA$3+AA$3,"")</f>
        <v/>
      </c>
      <c r="AB83" s="45"/>
      <c r="AC83" s="21" t="str">
        <f>IF(AB83&gt;0,(AB$3-AB83)*AC$3+AC$3,"")</f>
        <v/>
      </c>
      <c r="AD83" s="45"/>
      <c r="AE83" s="21" t="str">
        <f>IF(AD83&gt;0,(AD$3-AD83)*AE$3+AE$3,"")</f>
        <v/>
      </c>
      <c r="AF83" s="45"/>
      <c r="AG83" s="21" t="str">
        <f>IF(AF83&gt;0,(AF$3-AF83)*AG$3+AG$3,"")</f>
        <v/>
      </c>
      <c r="AH83" s="45"/>
      <c r="AI83" s="21" t="str">
        <f>IF(AH83&gt;0,(AH$3-AH83)*AI$3+AI$3,"")</f>
        <v/>
      </c>
      <c r="AJ83" s="45"/>
      <c r="AK83" s="21" t="str">
        <f>IF(AJ83&gt;0,(AJ$3-AJ83)*AK$3+AK$3,"")</f>
        <v/>
      </c>
      <c r="AL83" s="45"/>
      <c r="AM83" s="21" t="str">
        <f>IF(AL83&gt;0,(AL$3-AL83)*AM$3+AM$3,"")</f>
        <v/>
      </c>
      <c r="AN83" s="45"/>
      <c r="AO83" s="21" t="str">
        <f>IF(AN83&gt;0,(AN$3-AN83)*AO$3+AO$3,"")</f>
        <v/>
      </c>
      <c r="AP83" s="45"/>
      <c r="AQ83" s="21" t="str">
        <f>IF(AP83&gt;0,(AP$3-AP83)*AQ$3+AQ$3,"")</f>
        <v/>
      </c>
      <c r="AR83" s="45"/>
      <c r="AS83" s="21" t="str">
        <f>IF(AR83&gt;0,(AR$3-AR83)*AS$3+AS$3,"")</f>
        <v/>
      </c>
      <c r="AT83" s="45"/>
      <c r="AU83" s="21" t="str">
        <f>IF(AT83&gt;0,(AT$3-AT83)*AU$3+AU$3,"")</f>
        <v/>
      </c>
      <c r="AV83" s="45"/>
      <c r="AW83" s="21" t="str">
        <f>IF(AV83&gt;0,(AV$3-AV83)*AW$3+AW$3,"")</f>
        <v/>
      </c>
      <c r="AX83" s="45"/>
      <c r="AY83" s="21" t="str">
        <f>IF(AX83&gt;0,(AX$3-AX83)*AY$3+AY$3,"")</f>
        <v/>
      </c>
      <c r="AZ83" s="192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4"/>
      <c r="BQ83" s="194"/>
      <c r="BR83" s="194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  <c r="IX83" s="194"/>
      <c r="IY83" s="194"/>
      <c r="IZ83" s="194"/>
      <c r="JA83" s="194"/>
      <c r="JB83" s="194"/>
      <c r="JC83" s="194"/>
      <c r="JD83" s="194"/>
      <c r="JE83" s="194"/>
      <c r="JF83" s="194"/>
      <c r="JG83" s="194"/>
      <c r="JH83" s="194"/>
      <c r="JI83" s="194"/>
      <c r="JJ83" s="194"/>
      <c r="JK83" s="194"/>
      <c r="JL83" s="194"/>
      <c r="JM83" s="194"/>
      <c r="JN83" s="194"/>
      <c r="JO83" s="194"/>
      <c r="JP83" s="194"/>
      <c r="JQ83" s="194"/>
      <c r="JR83" s="194"/>
      <c r="JS83" s="194"/>
      <c r="JT83" s="194"/>
      <c r="JU83" s="194"/>
      <c r="JV83" s="194"/>
      <c r="JW83" s="194"/>
      <c r="JX83" s="194"/>
      <c r="JY83" s="194"/>
      <c r="JZ83" s="194"/>
      <c r="KA83" s="194"/>
      <c r="KB83" s="194"/>
      <c r="KC83" s="194"/>
      <c r="KD83" s="194"/>
      <c r="KE83" s="194"/>
      <c r="KF83" s="194"/>
      <c r="KG83" s="194"/>
      <c r="KH83" s="194"/>
      <c r="KI83" s="194"/>
      <c r="KJ83" s="194"/>
      <c r="KK83" s="194"/>
      <c r="KL83" s="194"/>
      <c r="KM83" s="194"/>
      <c r="KN83" s="194"/>
      <c r="KO83" s="194"/>
      <c r="KP83" s="194"/>
      <c r="KQ83" s="194"/>
      <c r="KR83" s="194"/>
      <c r="KS83" s="194"/>
      <c r="KT83" s="194"/>
      <c r="KU83" s="194"/>
      <c r="KV83" s="194"/>
      <c r="KW83" s="194"/>
      <c r="KX83" s="194"/>
      <c r="KY83" s="194"/>
      <c r="KZ83" s="194"/>
      <c r="LA83" s="194"/>
      <c r="LB83" s="194"/>
      <c r="LC83" s="194"/>
      <c r="LD83" s="194"/>
      <c r="LE83" s="194"/>
      <c r="LF83" s="194"/>
      <c r="LG83" s="194"/>
      <c r="LH83" s="194"/>
      <c r="LI83" s="194"/>
      <c r="LJ83" s="194"/>
      <c r="LK83" s="194"/>
      <c r="LL83" s="194"/>
      <c r="LM83" s="194"/>
      <c r="LN83" s="194"/>
      <c r="LO83" s="194"/>
      <c r="LP83" s="194"/>
      <c r="LQ83" s="194"/>
      <c r="LR83" s="194"/>
      <c r="LS83" s="194"/>
      <c r="LT83" s="194"/>
      <c r="LU83" s="194"/>
      <c r="LV83" s="194"/>
      <c r="LW83" s="194"/>
      <c r="LX83" s="194"/>
      <c r="LY83" s="194"/>
      <c r="LZ83" s="194"/>
      <c r="MA83" s="194"/>
      <c r="MB83" s="194"/>
      <c r="MC83" s="194"/>
      <c r="MD83" s="194"/>
      <c r="ME83" s="194"/>
      <c r="MF83" s="194"/>
      <c r="MG83" s="194"/>
      <c r="MH83" s="194"/>
      <c r="MI83" s="194"/>
      <c r="MJ83" s="194"/>
      <c r="MK83" s="194"/>
      <c r="ML83" s="194"/>
      <c r="MM83" s="194"/>
      <c r="MN83" s="194"/>
      <c r="MO83" s="194"/>
      <c r="MP83" s="194"/>
      <c r="MQ83" s="194"/>
      <c r="MR83" s="194"/>
      <c r="MS83" s="194"/>
      <c r="MT83" s="194"/>
      <c r="MU83" s="194"/>
      <c r="MV83" s="194"/>
      <c r="MW83" s="194"/>
      <c r="MX83" s="194"/>
      <c r="MY83" s="194"/>
      <c r="MZ83" s="194"/>
      <c r="NA83" s="194"/>
      <c r="NB83" s="194"/>
      <c r="NC83" s="194"/>
      <c r="ND83" s="194"/>
      <c r="NE83" s="194"/>
      <c r="NF83" s="194"/>
      <c r="NG83" s="194"/>
      <c r="NH83" s="194"/>
      <c r="NI83" s="194"/>
      <c r="NJ83" s="194"/>
      <c r="NK83" s="194"/>
      <c r="NL83" s="194"/>
      <c r="NM83" s="194"/>
      <c r="NN83" s="194"/>
      <c r="NO83" s="194"/>
      <c r="NP83" s="194"/>
      <c r="NQ83" s="194"/>
      <c r="NR83" s="194"/>
      <c r="NS83" s="194"/>
      <c r="NT83" s="194"/>
      <c r="NU83" s="194"/>
      <c r="NV83" s="194"/>
      <c r="NW83" s="194"/>
      <c r="NX83" s="194"/>
      <c r="NY83" s="194"/>
      <c r="NZ83" s="194"/>
      <c r="OA83" s="194"/>
      <c r="OB83" s="194"/>
      <c r="OC83" s="194"/>
      <c r="OD83" s="194"/>
      <c r="OE83" s="194"/>
      <c r="OF83" s="194"/>
      <c r="OG83" s="194"/>
      <c r="OH83" s="194"/>
      <c r="OI83" s="194"/>
      <c r="OJ83" s="194"/>
      <c r="OK83" s="194"/>
      <c r="OL83" s="194"/>
      <c r="OM83" s="194"/>
      <c r="ON83" s="194"/>
      <c r="OO83" s="194"/>
      <c r="OP83" s="194"/>
      <c r="OQ83" s="194"/>
      <c r="OR83" s="194"/>
      <c r="OS83" s="194"/>
      <c r="OT83" s="194"/>
      <c r="OU83" s="194"/>
      <c r="OV83" s="194"/>
      <c r="OW83" s="194"/>
      <c r="OX83" s="194"/>
      <c r="OY83" s="194"/>
      <c r="OZ83" s="194"/>
      <c r="PA83" s="194"/>
      <c r="PB83" s="194"/>
      <c r="PC83" s="194"/>
      <c r="PD83" s="194"/>
      <c r="PE83" s="194"/>
      <c r="PF83" s="194"/>
      <c r="PG83" s="194"/>
      <c r="PH83" s="194"/>
      <c r="PI83" s="194"/>
      <c r="PJ83" s="194"/>
      <c r="PK83" s="194"/>
      <c r="PL83" s="194"/>
      <c r="PM83" s="194"/>
      <c r="PN83" s="194"/>
      <c r="PO83" s="194"/>
      <c r="PP83" s="194"/>
      <c r="PQ83" s="194"/>
      <c r="PR83" s="194"/>
      <c r="PS83" s="194"/>
      <c r="PT83" s="194"/>
      <c r="PU83" s="194"/>
      <c r="PV83" s="194"/>
      <c r="PW83" s="194"/>
      <c r="PX83" s="194"/>
    </row>
    <row r="84" spans="1:440" s="223" customFormat="1" x14ac:dyDescent="0.25">
      <c r="A84" s="186"/>
      <c r="B84" s="165"/>
      <c r="C84" s="166"/>
      <c r="D84" s="166"/>
      <c r="E84" s="167"/>
      <c r="F84" s="168"/>
      <c r="G84" s="169"/>
      <c r="H84" s="164"/>
      <c r="I84" s="170">
        <f>SUM(K84,M84,O84,Q84,S84,U84,W84,Y84,AA84,AC84,AE84,AG84,AI84,AK84,AM84,AO84,AQ84,AS84,AU84,AW84,AY84)</f>
        <v>0</v>
      </c>
      <c r="J84" s="171"/>
      <c r="K84" s="170" t="str">
        <f>IF(J84&gt;0,(J$3-J84)*K$3+K$3,"")</f>
        <v/>
      </c>
      <c r="L84" s="171"/>
      <c r="M84" s="170" t="str">
        <f>IF(L84&gt;0,(L$3-L84)*M$3+M$3,"")</f>
        <v/>
      </c>
      <c r="N84" s="172"/>
      <c r="O84" s="170" t="str">
        <f>IF(N84&gt;0,(N$3-N84)*O$3+O$3,"")</f>
        <v/>
      </c>
      <c r="P84" s="173"/>
      <c r="Q84" s="170" t="str">
        <f>IF(P84&gt;0,(P$3-P84)*Q$3+Q$3,"")</f>
        <v/>
      </c>
      <c r="R84" s="172"/>
      <c r="S84" s="170" t="str">
        <f>IF(R84&gt;0,(R$3-R84)*S$3+S$3,"")</f>
        <v/>
      </c>
      <c r="T84" s="173"/>
      <c r="U84" s="170" t="str">
        <f>IF(T84&gt;0,(T$3-T84)*U$3+U$3,"")</f>
        <v/>
      </c>
      <c r="V84" s="173"/>
      <c r="W84" s="170" t="str">
        <f>IF(V84&gt;0,(V$3-V84)*W$3+W$3,"")</f>
        <v/>
      </c>
      <c r="X84" s="172"/>
      <c r="Y84" s="170" t="str">
        <f>IF(X84&gt;0,(X$3-X84)*Y$3+Y$3,"")</f>
        <v/>
      </c>
      <c r="Z84" s="173"/>
      <c r="AA84" s="170" t="str">
        <f>IF(Z84&gt;0,(Z$3-Z84)*AA$3+AA$3,"")</f>
        <v/>
      </c>
      <c r="AB84" s="173"/>
      <c r="AC84" s="170" t="str">
        <f>IF(AB84&gt;0,(AB$3-AB84)*AC$3+AC$3,"")</f>
        <v/>
      </c>
      <c r="AD84" s="173"/>
      <c r="AE84" s="170" t="str">
        <f>IF(AD84&gt;0,(AD$3-AD84)*AE$3+AE$3,"")</f>
        <v/>
      </c>
      <c r="AF84" s="173"/>
      <c r="AG84" s="170" t="str">
        <f>IF(AF84&gt;0,(AF$3-AF84)*AG$3+AG$3,"")</f>
        <v/>
      </c>
      <c r="AH84" s="173"/>
      <c r="AI84" s="170" t="str">
        <f>IF(AH84&gt;0,(AH$3-AH84)*AI$3+AI$3,"")</f>
        <v/>
      </c>
      <c r="AJ84" s="173"/>
      <c r="AK84" s="170" t="str">
        <f>IF(AJ84&gt;0,(AJ$3-AJ84)*AK$3+AK$3,"")</f>
        <v/>
      </c>
      <c r="AL84" s="173"/>
      <c r="AM84" s="170" t="str">
        <f>IF(AL84&gt;0,(AL$3-AL84)*AM$3+AM$3,"")</f>
        <v/>
      </c>
      <c r="AN84" s="173"/>
      <c r="AO84" s="170" t="str">
        <f>IF(AN84&gt;0,(AN$3-AN84)*AO$3+AO$3,"")</f>
        <v/>
      </c>
      <c r="AP84" s="173"/>
      <c r="AQ84" s="170" t="str">
        <f>IF(AP84&gt;0,(AP$3-AP84)*AQ$3+AQ$3,"")</f>
        <v/>
      </c>
      <c r="AR84" s="173"/>
      <c r="AS84" s="170" t="str">
        <f>IF(AR84&gt;0,(AR$3-AR84)*AS$3+AS$3,"")</f>
        <v/>
      </c>
      <c r="AT84" s="172"/>
      <c r="AU84" s="170" t="str">
        <f>IF(AT84&gt;0,(AT$3-AT84)*AU$3+AU$3,"")</f>
        <v/>
      </c>
      <c r="AV84" s="172"/>
      <c r="AW84" s="170" t="str">
        <f>IF(AV84&gt;0,(AV$3-AV84)*AW$3+AW$3,"")</f>
        <v/>
      </c>
      <c r="AX84" s="172"/>
      <c r="AY84" s="170" t="str">
        <f>IF(AX84&gt;0,(AX$3-AX84)*AY$3+AY$3,"")</f>
        <v/>
      </c>
      <c r="AZ84" s="149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  <c r="ED84" s="113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  <c r="EO84" s="113"/>
      <c r="EP84" s="113"/>
      <c r="EQ84" s="113"/>
      <c r="ER84" s="113"/>
      <c r="ES84" s="113"/>
      <c r="ET84" s="113"/>
      <c r="EU84" s="113"/>
      <c r="EV84" s="113"/>
      <c r="EW84" s="113"/>
      <c r="EX84" s="113"/>
      <c r="EY84" s="113"/>
      <c r="EZ84" s="113"/>
      <c r="FA84" s="113"/>
      <c r="FB84" s="113"/>
      <c r="FC84" s="113"/>
      <c r="FD84" s="113"/>
      <c r="FE84" s="113"/>
      <c r="FF84" s="113"/>
      <c r="FG84" s="113"/>
      <c r="FH84" s="113"/>
      <c r="FI84" s="113"/>
      <c r="FJ84" s="113"/>
      <c r="FK84" s="113"/>
      <c r="FL84" s="113"/>
      <c r="FM84" s="113"/>
      <c r="FN84" s="113"/>
      <c r="FO84" s="113"/>
      <c r="FP84" s="113"/>
      <c r="FQ84" s="113"/>
      <c r="FR84" s="113"/>
      <c r="FS84" s="113"/>
      <c r="FT84" s="113"/>
      <c r="FU84" s="113"/>
      <c r="FV84" s="113"/>
      <c r="FW84" s="113"/>
      <c r="FX84" s="113"/>
      <c r="FY84" s="113"/>
      <c r="FZ84" s="113"/>
      <c r="GA84" s="113"/>
      <c r="GB84" s="113"/>
      <c r="GC84" s="113"/>
      <c r="GD84" s="113"/>
      <c r="GE84" s="113"/>
      <c r="GF84" s="113"/>
      <c r="GG84" s="113"/>
      <c r="GH84" s="113"/>
      <c r="GI84" s="113"/>
      <c r="GJ84" s="113"/>
      <c r="GK84" s="113"/>
      <c r="GL84" s="113"/>
      <c r="GM84" s="113"/>
      <c r="GN84" s="113"/>
      <c r="GO84" s="113"/>
      <c r="GP84" s="113"/>
      <c r="GQ84" s="113"/>
      <c r="GR84" s="113"/>
      <c r="GS84" s="113"/>
      <c r="GT84" s="113"/>
      <c r="GU84" s="113"/>
      <c r="GV84" s="113"/>
      <c r="GW84" s="113"/>
      <c r="GX84" s="113"/>
      <c r="GY84" s="113"/>
      <c r="GZ84" s="113"/>
      <c r="HA84" s="113"/>
      <c r="HB84" s="113"/>
      <c r="HC84" s="113"/>
      <c r="HD84" s="113"/>
      <c r="HE84" s="113"/>
      <c r="HF84" s="113"/>
      <c r="HG84" s="113"/>
      <c r="HH84" s="113"/>
      <c r="HI84" s="113"/>
      <c r="HJ84" s="113"/>
      <c r="HK84" s="113"/>
      <c r="HL84" s="113"/>
      <c r="HM84" s="113"/>
      <c r="HN84" s="113"/>
      <c r="HO84" s="113"/>
      <c r="HP84" s="113"/>
      <c r="HQ84" s="113"/>
      <c r="HR84" s="113"/>
      <c r="HS84" s="113"/>
      <c r="HT84" s="113"/>
      <c r="HU84" s="113"/>
      <c r="HV84" s="113"/>
      <c r="HW84" s="113"/>
      <c r="HX84" s="113"/>
      <c r="HY84" s="113"/>
      <c r="HZ84" s="113"/>
      <c r="IA84" s="113"/>
      <c r="IB84" s="113"/>
      <c r="IC84" s="113"/>
      <c r="ID84" s="113"/>
      <c r="IE84" s="113"/>
      <c r="IF84" s="113"/>
      <c r="IG84" s="113"/>
      <c r="IH84" s="113"/>
      <c r="II84" s="113"/>
      <c r="IJ84" s="113"/>
      <c r="IK84" s="113"/>
      <c r="IL84" s="113"/>
      <c r="IM84" s="113"/>
      <c r="IN84" s="113"/>
      <c r="IO84" s="113"/>
      <c r="IP84" s="113"/>
      <c r="IQ84" s="113"/>
      <c r="IR84" s="113"/>
      <c r="IS84" s="113"/>
      <c r="IT84" s="113"/>
      <c r="IU84" s="113"/>
      <c r="IV84" s="113"/>
      <c r="IW84" s="113"/>
      <c r="IX84" s="113"/>
      <c r="IY84" s="113"/>
      <c r="IZ84" s="113"/>
      <c r="JA84" s="113"/>
      <c r="JB84" s="113"/>
      <c r="JC84" s="113"/>
      <c r="JD84" s="113"/>
      <c r="JE84" s="113"/>
      <c r="JF84" s="113"/>
      <c r="JG84" s="113"/>
      <c r="JH84" s="113"/>
      <c r="JI84" s="113"/>
      <c r="JJ84" s="113"/>
      <c r="JK84" s="113"/>
      <c r="JL84" s="113"/>
      <c r="JM84" s="113"/>
      <c r="JN84" s="113"/>
      <c r="JO84" s="113"/>
      <c r="JP84" s="113"/>
      <c r="JQ84" s="113"/>
      <c r="JR84" s="113"/>
      <c r="JS84" s="113"/>
      <c r="JT84" s="113"/>
      <c r="JU84" s="113"/>
      <c r="JV84" s="113"/>
      <c r="JW84" s="113"/>
      <c r="JX84" s="113"/>
      <c r="JY84" s="113"/>
      <c r="JZ84" s="113"/>
      <c r="KA84" s="113"/>
      <c r="KB84" s="113"/>
      <c r="KC84" s="113"/>
      <c r="KD84" s="113"/>
      <c r="KE84" s="113"/>
      <c r="KF84" s="113"/>
      <c r="KG84" s="113"/>
      <c r="KH84" s="113"/>
      <c r="KI84" s="113"/>
      <c r="KJ84" s="113"/>
      <c r="KK84" s="113"/>
      <c r="KL84" s="113"/>
      <c r="KM84" s="113"/>
      <c r="KN84" s="113"/>
      <c r="KO84" s="113"/>
      <c r="KP84" s="113"/>
      <c r="KQ84" s="113"/>
      <c r="KR84" s="113"/>
      <c r="KS84" s="113"/>
      <c r="KT84" s="113"/>
      <c r="KU84" s="113"/>
      <c r="KV84" s="113"/>
      <c r="KW84" s="113"/>
      <c r="KX84" s="113"/>
      <c r="KY84" s="113"/>
      <c r="KZ84" s="113"/>
      <c r="LA84" s="113"/>
      <c r="LB84" s="113"/>
      <c r="LC84" s="113"/>
      <c r="LD84" s="113"/>
      <c r="LE84" s="113"/>
      <c r="LF84" s="113"/>
      <c r="LG84" s="113"/>
      <c r="LH84" s="113"/>
      <c r="LI84" s="113"/>
      <c r="LJ84" s="113"/>
      <c r="LK84" s="113"/>
      <c r="LL84" s="113"/>
      <c r="LM84" s="113"/>
      <c r="LN84" s="113"/>
      <c r="LO84" s="113"/>
      <c r="LP84" s="113"/>
      <c r="LQ84" s="113"/>
      <c r="LR84" s="113"/>
      <c r="LS84" s="113"/>
      <c r="LT84" s="113"/>
      <c r="LU84" s="113"/>
      <c r="LV84" s="113"/>
      <c r="LW84" s="113"/>
      <c r="LX84" s="113"/>
      <c r="LY84" s="113"/>
      <c r="LZ84" s="113"/>
      <c r="MA84" s="113"/>
      <c r="MB84" s="113"/>
      <c r="MC84" s="113"/>
      <c r="MD84" s="113"/>
      <c r="ME84" s="113"/>
      <c r="MF84" s="113"/>
      <c r="MG84" s="113"/>
      <c r="MH84" s="113"/>
      <c r="MI84" s="113"/>
      <c r="MJ84" s="113"/>
      <c r="MK84" s="113"/>
      <c r="ML84" s="113"/>
      <c r="MM84" s="113"/>
      <c r="MN84" s="113"/>
      <c r="MO84" s="113"/>
      <c r="MP84" s="113"/>
      <c r="MQ84" s="113"/>
      <c r="MR84" s="113"/>
      <c r="MS84" s="113"/>
      <c r="MT84" s="113"/>
      <c r="MU84" s="113"/>
      <c r="MV84" s="113"/>
      <c r="MW84" s="113"/>
      <c r="MX84" s="113"/>
      <c r="MY84" s="113"/>
      <c r="MZ84" s="113"/>
      <c r="NA84" s="113"/>
      <c r="NB84" s="113"/>
      <c r="NC84" s="113"/>
      <c r="ND84" s="113"/>
      <c r="NE84" s="113"/>
      <c r="NF84" s="113"/>
      <c r="NG84" s="113"/>
      <c r="NH84" s="113"/>
      <c r="NI84" s="113"/>
      <c r="NJ84" s="113"/>
      <c r="NK84" s="113"/>
      <c r="NL84" s="113"/>
      <c r="NM84" s="113"/>
      <c r="NN84" s="113"/>
      <c r="NO84" s="113"/>
      <c r="NP84" s="113"/>
      <c r="NQ84" s="113"/>
      <c r="NR84" s="113"/>
      <c r="NS84" s="113"/>
      <c r="NT84" s="113"/>
      <c r="NU84" s="113"/>
      <c r="NV84" s="113"/>
      <c r="NW84" s="113"/>
      <c r="NX84" s="113"/>
      <c r="NY84" s="113"/>
      <c r="NZ84" s="113"/>
      <c r="OA84" s="113"/>
      <c r="OB84" s="113"/>
      <c r="OC84" s="113"/>
      <c r="OD84" s="113"/>
      <c r="OE84" s="113"/>
      <c r="OF84" s="113"/>
      <c r="OG84" s="113"/>
      <c r="OH84" s="113"/>
      <c r="OI84" s="113"/>
      <c r="OJ84" s="113"/>
      <c r="OK84" s="113"/>
      <c r="OL84" s="113"/>
      <c r="OM84" s="113"/>
      <c r="ON84" s="113"/>
      <c r="OO84" s="113"/>
      <c r="OP84" s="113"/>
      <c r="OQ84" s="113"/>
      <c r="OR84" s="113"/>
      <c r="OS84" s="113"/>
      <c r="OT84" s="113"/>
      <c r="OU84" s="113"/>
      <c r="OV84" s="113"/>
      <c r="OW84" s="113"/>
      <c r="OX84" s="113"/>
      <c r="OY84" s="113"/>
      <c r="OZ84" s="113"/>
      <c r="PA84" s="113"/>
      <c r="PB84" s="113"/>
      <c r="PC84" s="113"/>
      <c r="PD84" s="113"/>
      <c r="PE84" s="113"/>
      <c r="PF84" s="113"/>
      <c r="PG84" s="113"/>
      <c r="PH84" s="113"/>
      <c r="PI84" s="113"/>
      <c r="PJ84" s="113"/>
      <c r="PK84" s="113"/>
      <c r="PL84" s="113"/>
      <c r="PM84" s="113"/>
      <c r="PN84" s="113"/>
      <c r="PO84" s="113"/>
      <c r="PP84" s="113"/>
      <c r="PQ84" s="113"/>
      <c r="PR84" s="113"/>
      <c r="PS84" s="113"/>
      <c r="PT84" s="113"/>
      <c r="PU84" s="113"/>
      <c r="PV84" s="113"/>
      <c r="PW84" s="113"/>
      <c r="PX84" s="113"/>
    </row>
    <row r="85" spans="1:440" s="194" customFormat="1" x14ac:dyDescent="0.25">
      <c r="A85" s="28"/>
      <c r="B85" s="61"/>
      <c r="C85" s="20"/>
      <c r="D85" s="20"/>
      <c r="E85" s="36"/>
      <c r="F85" s="48"/>
      <c r="G85" s="49"/>
      <c r="H85" s="28"/>
      <c r="I85" s="21">
        <f>SUM(K85,M85,O85,Q85,S85,U85,W85,Y85,AA85,AC85,AE85,AG85,AI85,AK85,AM85,AO85,AQ85,AS85,AU85,AW85,AY85)</f>
        <v>0</v>
      </c>
      <c r="J85" s="39"/>
      <c r="K85" s="21" t="str">
        <f>IF(J85&gt;0,(J$3-J85)*K$3+K$3,"")</f>
        <v/>
      </c>
      <c r="L85" s="39"/>
      <c r="M85" s="21" t="str">
        <f>IF(L85&gt;0,(L$3-L85)*M$3+M$3,"")</f>
        <v/>
      </c>
      <c r="N85" s="44"/>
      <c r="O85" s="21" t="str">
        <f>IF(N85&gt;0,(N$3-N85)*O$3+O$3,"")</f>
        <v/>
      </c>
      <c r="P85" s="44"/>
      <c r="Q85" s="21" t="str">
        <f>IF(P85&gt;0,(P$3-P85)*Q$3+Q$3,"")</f>
        <v/>
      </c>
      <c r="R85" s="44"/>
      <c r="S85" s="21" t="str">
        <f>IF(R85&gt;0,(R$3-R85)*S$3+S$3,"")</f>
        <v/>
      </c>
      <c r="T85" s="45"/>
      <c r="U85" s="21" t="str">
        <f>IF(T85&gt;0,(T$3-T85)*U$3+U$3,"")</f>
        <v/>
      </c>
      <c r="V85" s="45"/>
      <c r="W85" s="21" t="str">
        <f>IF(V85&gt;0,(V$3-V85)*W$3+W$3,"")</f>
        <v/>
      </c>
      <c r="X85" s="45"/>
      <c r="Y85" s="21" t="str">
        <f>IF(X85&gt;0,(X$3-X85)*Y$3+Y$3,"")</f>
        <v/>
      </c>
      <c r="Z85" s="45"/>
      <c r="AA85" s="21" t="str">
        <f>IF(Z85&gt;0,(Z$3-Z85)*AA$3+AA$3,"")</f>
        <v/>
      </c>
      <c r="AB85" s="45"/>
      <c r="AC85" s="21" t="str">
        <f>IF(AB85&gt;0,(AB$3-AB85)*AC$3+AC$3,"")</f>
        <v/>
      </c>
      <c r="AD85" s="45"/>
      <c r="AE85" s="21" t="str">
        <f>IF(AD85&gt;0,(AD$3-AD85)*AE$3+AE$3,"")</f>
        <v/>
      </c>
      <c r="AF85" s="45"/>
      <c r="AG85" s="21" t="str">
        <f>IF(AF85&gt;0,(AF$3-AF85)*AG$3+AG$3,"")</f>
        <v/>
      </c>
      <c r="AH85" s="45"/>
      <c r="AI85" s="21" t="str">
        <f>IF(AH85&gt;0,(AH$3-AH85)*AI$3+AI$3,"")</f>
        <v/>
      </c>
      <c r="AJ85" s="45"/>
      <c r="AK85" s="21" t="str">
        <f>IF(AJ85&gt;0,(AJ$3-AJ85)*AK$3+AK$3,"")</f>
        <v/>
      </c>
      <c r="AL85" s="45"/>
      <c r="AM85" s="21" t="str">
        <f>IF(AL85&gt;0,(AL$3-AL85)*AM$3+AM$3,"")</f>
        <v/>
      </c>
      <c r="AN85" s="45"/>
      <c r="AO85" s="21" t="str">
        <f>IF(AN85&gt;0,(AN$3-AN85)*AO$3+AO$3,"")</f>
        <v/>
      </c>
      <c r="AP85" s="45"/>
      <c r="AQ85" s="21" t="str">
        <f>IF(AP85&gt;0,(AP$3-AP85)*AQ$3+AQ$3,"")</f>
        <v/>
      </c>
      <c r="AR85" s="45"/>
      <c r="AS85" s="21" t="str">
        <f>IF(AR85&gt;0,(AR$3-AR85)*AS$3+AS$3,"")</f>
        <v/>
      </c>
      <c r="AT85" s="45"/>
      <c r="AU85" s="21" t="str">
        <f>IF(AT85&gt;0,(AT$3-AT85)*AU$3+AU$3,"")</f>
        <v/>
      </c>
      <c r="AV85" s="45"/>
      <c r="AW85" s="21" t="str">
        <f>IF(AV85&gt;0,(AV$3-AV85)*AW$3+AW$3,"")</f>
        <v/>
      </c>
      <c r="AX85" s="45"/>
      <c r="AY85" s="21" t="str">
        <f>IF(AX85&gt;0,(AX$3-AX85)*AY$3+AY$3,"")</f>
        <v/>
      </c>
      <c r="AZ85" s="192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  <c r="IA85" s="193"/>
      <c r="IB85" s="193"/>
      <c r="IC85" s="193"/>
      <c r="ID85" s="193"/>
      <c r="IE85" s="193"/>
      <c r="IF85" s="193"/>
      <c r="IG85" s="193"/>
      <c r="IH85" s="193"/>
      <c r="II85" s="193"/>
      <c r="IJ85" s="193"/>
      <c r="IK85" s="193"/>
      <c r="IL85" s="193"/>
      <c r="IM85" s="193"/>
      <c r="IN85" s="193"/>
      <c r="IO85" s="193"/>
      <c r="IP85" s="193"/>
      <c r="IQ85" s="193"/>
      <c r="IR85" s="193"/>
      <c r="IS85" s="193"/>
      <c r="IT85" s="193"/>
      <c r="IU85" s="193"/>
      <c r="IV85" s="193"/>
      <c r="IW85" s="193"/>
      <c r="IX85" s="193"/>
      <c r="IY85" s="193"/>
      <c r="IZ85" s="193"/>
      <c r="JA85" s="193"/>
      <c r="JB85" s="193"/>
      <c r="JC85" s="193"/>
      <c r="JD85" s="193"/>
      <c r="JE85" s="193"/>
      <c r="JF85" s="193"/>
      <c r="JG85" s="193"/>
      <c r="JH85" s="193"/>
      <c r="JI85" s="193"/>
      <c r="JJ85" s="193"/>
      <c r="JK85" s="193"/>
      <c r="JL85" s="193"/>
      <c r="JM85" s="193"/>
      <c r="JN85" s="193"/>
      <c r="JO85" s="193"/>
      <c r="JP85" s="193"/>
      <c r="JQ85" s="193"/>
      <c r="JR85" s="193"/>
      <c r="JS85" s="193"/>
      <c r="JT85" s="193"/>
      <c r="JU85" s="193"/>
      <c r="JV85" s="193"/>
      <c r="JW85" s="193"/>
      <c r="JX85" s="193"/>
      <c r="JY85" s="193"/>
      <c r="JZ85" s="193"/>
      <c r="KA85" s="193"/>
      <c r="KB85" s="193"/>
      <c r="KC85" s="193"/>
      <c r="KD85" s="193"/>
      <c r="KE85" s="193"/>
      <c r="KF85" s="193"/>
      <c r="KG85" s="193"/>
      <c r="KH85" s="193"/>
      <c r="KI85" s="193"/>
      <c r="KJ85" s="193"/>
      <c r="KK85" s="193"/>
      <c r="KL85" s="193"/>
      <c r="KM85" s="193"/>
      <c r="KN85" s="193"/>
      <c r="KO85" s="193"/>
      <c r="KP85" s="193"/>
      <c r="KQ85" s="193"/>
      <c r="KR85" s="193"/>
      <c r="KS85" s="193"/>
      <c r="KT85" s="193"/>
      <c r="KU85" s="193"/>
      <c r="KV85" s="193"/>
      <c r="KW85" s="193"/>
      <c r="KX85" s="193"/>
      <c r="KY85" s="193"/>
      <c r="KZ85" s="193"/>
      <c r="LA85" s="193"/>
      <c r="LB85" s="193"/>
      <c r="LC85" s="193"/>
      <c r="LD85" s="193"/>
      <c r="LE85" s="193"/>
      <c r="LF85" s="193"/>
      <c r="LG85" s="193"/>
      <c r="LH85" s="193"/>
      <c r="LI85" s="193"/>
      <c r="LJ85" s="193"/>
      <c r="LK85" s="193"/>
      <c r="LL85" s="193"/>
      <c r="LM85" s="193"/>
      <c r="LN85" s="193"/>
      <c r="LO85" s="193"/>
      <c r="LP85" s="193"/>
      <c r="LQ85" s="193"/>
      <c r="LR85" s="193"/>
      <c r="LS85" s="193"/>
      <c r="LT85" s="193"/>
      <c r="LU85" s="193"/>
      <c r="LV85" s="193"/>
      <c r="LW85" s="193"/>
      <c r="LX85" s="193"/>
      <c r="LY85" s="193"/>
      <c r="LZ85" s="193"/>
      <c r="MA85" s="193"/>
      <c r="MB85" s="193"/>
      <c r="MC85" s="193"/>
      <c r="MD85" s="193"/>
      <c r="ME85" s="193"/>
      <c r="MF85" s="193"/>
      <c r="MG85" s="193"/>
      <c r="MH85" s="193"/>
      <c r="MI85" s="193"/>
      <c r="MJ85" s="193"/>
      <c r="MK85" s="193"/>
      <c r="ML85" s="193"/>
      <c r="MM85" s="193"/>
      <c r="MN85" s="193"/>
      <c r="MO85" s="193"/>
      <c r="MP85" s="193"/>
      <c r="MQ85" s="193"/>
      <c r="MR85" s="193"/>
      <c r="MS85" s="193"/>
      <c r="MT85" s="193"/>
      <c r="MU85" s="193"/>
      <c r="MV85" s="193"/>
      <c r="MW85" s="193"/>
      <c r="MX85" s="193"/>
      <c r="MY85" s="193"/>
      <c r="MZ85" s="193"/>
      <c r="NA85" s="193"/>
      <c r="NB85" s="193"/>
      <c r="NC85" s="193"/>
      <c r="ND85" s="193"/>
      <c r="NE85" s="193"/>
      <c r="NF85" s="193"/>
      <c r="NG85" s="193"/>
      <c r="NH85" s="193"/>
      <c r="NI85" s="193"/>
      <c r="NJ85" s="193"/>
      <c r="NK85" s="193"/>
      <c r="NL85" s="193"/>
      <c r="NM85" s="193"/>
      <c r="NN85" s="193"/>
      <c r="NO85" s="193"/>
      <c r="NP85" s="193"/>
      <c r="NQ85" s="193"/>
      <c r="NR85" s="193"/>
      <c r="NS85" s="193"/>
      <c r="NT85" s="193"/>
      <c r="NU85" s="193"/>
      <c r="NV85" s="193"/>
      <c r="NW85" s="193"/>
      <c r="NX85" s="193"/>
      <c r="NY85" s="193"/>
      <c r="NZ85" s="193"/>
      <c r="OA85" s="193"/>
      <c r="OB85" s="193"/>
      <c r="OC85" s="193"/>
      <c r="OD85" s="193"/>
      <c r="OE85" s="193"/>
      <c r="OF85" s="193"/>
      <c r="OG85" s="193"/>
      <c r="OH85" s="193"/>
      <c r="OI85" s="193"/>
      <c r="OJ85" s="193"/>
      <c r="OK85" s="193"/>
      <c r="OL85" s="193"/>
      <c r="OM85" s="193"/>
      <c r="ON85" s="193"/>
      <c r="OO85" s="193"/>
      <c r="OP85" s="193"/>
      <c r="OQ85" s="193"/>
      <c r="OR85" s="193"/>
      <c r="OS85" s="193"/>
      <c r="OT85" s="193"/>
      <c r="OU85" s="193"/>
      <c r="OV85" s="193"/>
      <c r="OW85" s="193"/>
      <c r="OX85" s="193"/>
      <c r="OY85" s="193"/>
      <c r="OZ85" s="193"/>
      <c r="PA85" s="193"/>
      <c r="PB85" s="193"/>
      <c r="PC85" s="193"/>
      <c r="PD85" s="193"/>
      <c r="PE85" s="193"/>
      <c r="PF85" s="193"/>
      <c r="PG85" s="193"/>
      <c r="PH85" s="193"/>
      <c r="PI85" s="193"/>
      <c r="PJ85" s="193"/>
      <c r="PK85" s="193"/>
      <c r="PL85" s="193"/>
      <c r="PM85" s="193"/>
      <c r="PN85" s="193"/>
      <c r="PO85" s="193"/>
      <c r="PP85" s="193"/>
      <c r="PQ85" s="193"/>
      <c r="PR85" s="193"/>
      <c r="PS85" s="193"/>
      <c r="PT85" s="193"/>
      <c r="PU85" s="193"/>
      <c r="PV85" s="193"/>
      <c r="PW85" s="193"/>
      <c r="PX85" s="193"/>
    </row>
    <row r="86" spans="1:440" x14ac:dyDescent="0.25">
      <c r="A86" s="164"/>
      <c r="B86" s="165"/>
      <c r="C86" s="166"/>
      <c r="D86" s="166"/>
      <c r="E86" s="167"/>
      <c r="F86" s="168"/>
      <c r="G86" s="169"/>
      <c r="H86" s="164"/>
      <c r="I86" s="170">
        <f>SUM(K86,M86,O86,Q86,S86,U86,W86,Y86,AA86,AC86,AE86,AG86,AI86,AK86,AM86,AO86,AQ86,AS86,AU86,AW86,AY86)</f>
        <v>0</v>
      </c>
      <c r="J86" s="171"/>
      <c r="K86" s="170" t="str">
        <f>IF(J86&gt;0,(J$3-J86)*K$3+K$3,"")</f>
        <v/>
      </c>
      <c r="L86" s="171"/>
      <c r="M86" s="170" t="str">
        <f>IF(L86&gt;0,(L$3-L86)*M$3+M$3,"")</f>
        <v/>
      </c>
      <c r="N86" s="172"/>
      <c r="O86" s="170" t="str">
        <f>IF(N86&gt;0,(N$3-N86)*O$3+O$3,"")</f>
        <v/>
      </c>
      <c r="P86" s="172"/>
      <c r="Q86" s="170" t="str">
        <f>IF(P86&gt;0,(P$3-P86)*Q$3+Q$3,"")</f>
        <v/>
      </c>
      <c r="R86" s="172"/>
      <c r="S86" s="170" t="str">
        <f>IF(R86&gt;0,(R$3-R86)*S$3+S$3,"")</f>
        <v/>
      </c>
      <c r="T86" s="173"/>
      <c r="U86" s="170" t="str">
        <f>IF(T86&gt;0,(T$3-T86)*U$3+U$3,"")</f>
        <v/>
      </c>
      <c r="V86" s="173"/>
      <c r="W86" s="170" t="str">
        <f>IF(V86&gt;0,(V$3-V86)*W$3+W$3,"")</f>
        <v/>
      </c>
      <c r="X86" s="172"/>
      <c r="Y86" s="170" t="str">
        <f>IF(X86&gt;0,(X$3-X86)*Y$3+Y$3,"")</f>
        <v/>
      </c>
      <c r="Z86" s="173"/>
      <c r="AA86" s="170" t="str">
        <f>IF(Z86&gt;0,(Z$3-Z86)*AA$3+AA$3,"")</f>
        <v/>
      </c>
      <c r="AB86" s="173"/>
      <c r="AC86" s="170" t="str">
        <f>IF(AB86&gt;0,(AB$3-AB86)*AC$3+AC$3,"")</f>
        <v/>
      </c>
      <c r="AD86" s="173"/>
      <c r="AE86" s="170" t="str">
        <f>IF(AD86&gt;0,(AD$3-AD86)*AE$3+AE$3,"")</f>
        <v/>
      </c>
      <c r="AF86" s="173"/>
      <c r="AG86" s="170" t="str">
        <f>IF(AF86&gt;0,(AF$3-AF86)*AG$3+AG$3,"")</f>
        <v/>
      </c>
      <c r="AH86" s="173"/>
      <c r="AI86" s="170" t="str">
        <f>IF(AH86&gt;0,(AH$3-AH86)*AI$3+AI$3,"")</f>
        <v/>
      </c>
      <c r="AJ86" s="173"/>
      <c r="AK86" s="170" t="str">
        <f>IF(AJ86&gt;0,(AJ$3-AJ86)*AK$3+AK$3,"")</f>
        <v/>
      </c>
      <c r="AL86" s="173"/>
      <c r="AM86" s="170" t="str">
        <f>IF(AL86&gt;0,(AL$3-AL86)*AM$3+AM$3,"")</f>
        <v/>
      </c>
      <c r="AN86" s="173"/>
      <c r="AO86" s="170" t="str">
        <f>IF(AN86&gt;0,(AN$3-AN86)*AO$3+AO$3,"")</f>
        <v/>
      </c>
      <c r="AP86" s="173"/>
      <c r="AQ86" s="170" t="str">
        <f>IF(AP86&gt;0,(AP$3-AP86)*AQ$3+AQ$3,"")</f>
        <v/>
      </c>
      <c r="AR86" s="173"/>
      <c r="AS86" s="170" t="str">
        <f>IF(AR86&gt;0,(AR$3-AR86)*AS$3+AS$3,"")</f>
        <v/>
      </c>
      <c r="AT86" s="173"/>
      <c r="AU86" s="170" t="str">
        <f>IF(AT86&gt;0,(AT$3-AT86)*AU$3+AU$3,"")</f>
        <v/>
      </c>
      <c r="AV86" s="173"/>
      <c r="AW86" s="170" t="str">
        <f>IF(AV86&gt;0,(AV$3-AV86)*AW$3+AW$3,"")</f>
        <v/>
      </c>
      <c r="AX86" s="173"/>
      <c r="AY86" s="170" t="str">
        <f>IF(AX86&gt;0,(AX$3-AX86)*AY$3+AY$3,"")</f>
        <v/>
      </c>
    </row>
    <row r="87" spans="1:440" s="210" customFormat="1" x14ac:dyDescent="0.25">
      <c r="A87" s="28"/>
      <c r="B87" s="61"/>
      <c r="C87" s="20"/>
      <c r="D87" s="20"/>
      <c r="E87" s="36"/>
      <c r="F87" s="48"/>
      <c r="G87" s="49"/>
      <c r="H87" s="28"/>
      <c r="I87" s="21">
        <f>SUM(K87,M87,O87,Q87,S87,U87,W87,Y87,AA87,AC87,AE87,AG87,AI87,AK87,AM87,AO87,AQ87,AS87,AU87,AW87,AY87)</f>
        <v>0</v>
      </c>
      <c r="J87" s="39"/>
      <c r="K87" s="21" t="str">
        <f>IF(J87&gt;0,(J$3-J87)*K$3+K$3,"")</f>
        <v/>
      </c>
      <c r="L87" s="39"/>
      <c r="M87" s="21" t="str">
        <f>IF(L87&gt;0,(L$3-L87)*M$3+M$3,"")</f>
        <v/>
      </c>
      <c r="N87" s="44"/>
      <c r="O87" s="21" t="str">
        <f>IF(N87&gt;0,(N$3-N87)*O$3+O$3,"")</f>
        <v/>
      </c>
      <c r="P87" s="46"/>
      <c r="Q87" s="21" t="str">
        <f>IF(P87&gt;0,(P$3-P87)*Q$3+Q$3,"")</f>
        <v/>
      </c>
      <c r="R87" s="44"/>
      <c r="S87" s="21" t="str">
        <f>IF(R87&gt;0,(R$3-R87)*S$3+S$3,"")</f>
        <v/>
      </c>
      <c r="T87" s="45"/>
      <c r="U87" s="21" t="str">
        <f>IF(T87&gt;0,(T$3-T87)*U$3+U$3,"")</f>
        <v/>
      </c>
      <c r="V87" s="45"/>
      <c r="W87" s="21" t="str">
        <f>IF(V87&gt;0,(V$3-V87)*W$3+W$3,"")</f>
        <v/>
      </c>
      <c r="X87" s="45"/>
      <c r="Y87" s="21" t="str">
        <f>IF(X87&gt;0,(X$3-X87)*Y$3+Y$3,"")</f>
        <v/>
      </c>
      <c r="Z87" s="45"/>
      <c r="AA87" s="21" t="str">
        <f>IF(Z87&gt;0,(Z$3-Z87)*AA$3+AA$3,"")</f>
        <v/>
      </c>
      <c r="AB87" s="45"/>
      <c r="AC87" s="21" t="str">
        <f>IF(AB87&gt;0,(AB$3-AB87)*AC$3+AC$3,"")</f>
        <v/>
      </c>
      <c r="AD87" s="45"/>
      <c r="AE87" s="21" t="str">
        <f>IF(AD87&gt;0,(AD$3-AD87)*AE$3+AE$3,"")</f>
        <v/>
      </c>
      <c r="AF87" s="45"/>
      <c r="AG87" s="21" t="str">
        <f>IF(AF87&gt;0,(AF$3-AF87)*AG$3+AG$3,"")</f>
        <v/>
      </c>
      <c r="AH87" s="45"/>
      <c r="AI87" s="21" t="str">
        <f>IF(AH87&gt;0,(AH$3-AH87)*AI$3+AI$3,"")</f>
        <v/>
      </c>
      <c r="AJ87" s="45"/>
      <c r="AK87" s="21" t="str">
        <f>IF(AJ87&gt;0,(AJ$3-AJ87)*AK$3+AK$3,"")</f>
        <v/>
      </c>
      <c r="AL87" s="45"/>
      <c r="AM87" s="21" t="str">
        <f>IF(AL87&gt;0,(AL$3-AL87)*AM$3+AM$3,"")</f>
        <v/>
      </c>
      <c r="AN87" s="45"/>
      <c r="AO87" s="21" t="str">
        <f>IF(AN87&gt;0,(AN$3-AN87)*AO$3+AO$3,"")</f>
        <v/>
      </c>
      <c r="AP87" s="45"/>
      <c r="AQ87" s="21" t="str">
        <f>IF(AP87&gt;0,(AP$3-AP87)*AQ$3+AQ$3,"")</f>
        <v/>
      </c>
      <c r="AR87" s="45"/>
      <c r="AS87" s="21" t="str">
        <f>IF(AR87&gt;0,(AR$3-AR87)*AS$3+AS$3,"")</f>
        <v/>
      </c>
      <c r="AT87" s="45"/>
      <c r="AU87" s="21" t="str">
        <f>IF(AT87&gt;0,(AT$3-AT87)*AU$3+AU$3,"")</f>
        <v/>
      </c>
      <c r="AV87" s="45"/>
      <c r="AW87" s="21" t="str">
        <f>IF(AV87&gt;0,(AV$3-AV87)*AW$3+AW$3,"")</f>
        <v/>
      </c>
      <c r="AX87" s="45"/>
      <c r="AY87" s="21" t="str">
        <f>IF(AX87&gt;0,(AX$3-AX87)*AY$3+AY$3,"")</f>
        <v/>
      </c>
      <c r="AZ87" s="192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194"/>
      <c r="BN87" s="194"/>
      <c r="BO87" s="194"/>
      <c r="BP87" s="194"/>
      <c r="BQ87" s="194"/>
      <c r="BR87" s="194"/>
      <c r="BS87" s="194"/>
      <c r="BT87" s="194"/>
      <c r="BU87" s="194"/>
      <c r="BV87" s="194"/>
      <c r="BW87" s="194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4"/>
      <c r="DZ87" s="194"/>
      <c r="EA87" s="194"/>
      <c r="EB87" s="194"/>
      <c r="EC87" s="194"/>
      <c r="ED87" s="194"/>
      <c r="EE87" s="194"/>
      <c r="EF87" s="194"/>
      <c r="EG87" s="194"/>
      <c r="EH87" s="194"/>
      <c r="EI87" s="194"/>
      <c r="EJ87" s="194"/>
      <c r="EK87" s="194"/>
      <c r="EL87" s="194"/>
      <c r="EM87" s="194"/>
      <c r="EN87" s="194"/>
      <c r="EO87" s="194"/>
      <c r="EP87" s="194"/>
      <c r="EQ87" s="194"/>
      <c r="ER87" s="194"/>
      <c r="ES87" s="194"/>
      <c r="ET87" s="194"/>
      <c r="EU87" s="194"/>
      <c r="EV87" s="194"/>
      <c r="EW87" s="194"/>
      <c r="EX87" s="194"/>
      <c r="EY87" s="194"/>
      <c r="EZ87" s="194"/>
      <c r="FA87" s="194"/>
      <c r="FB87" s="194"/>
      <c r="FC87" s="194"/>
      <c r="FD87" s="194"/>
      <c r="FE87" s="194"/>
      <c r="FF87" s="194"/>
      <c r="FG87" s="194"/>
      <c r="FH87" s="194"/>
      <c r="FI87" s="194"/>
      <c r="FJ87" s="194"/>
      <c r="FK87" s="194"/>
      <c r="FL87" s="194"/>
      <c r="FM87" s="194"/>
      <c r="FN87" s="194"/>
      <c r="FO87" s="194"/>
      <c r="FP87" s="194"/>
      <c r="FQ87" s="194"/>
      <c r="FR87" s="194"/>
      <c r="FS87" s="194"/>
      <c r="FT87" s="194"/>
      <c r="FU87" s="194"/>
      <c r="FV87" s="194"/>
      <c r="FW87" s="194"/>
      <c r="FX87" s="194"/>
      <c r="FY87" s="194"/>
      <c r="FZ87" s="194"/>
      <c r="GA87" s="194"/>
      <c r="GB87" s="194"/>
      <c r="GC87" s="194"/>
      <c r="GD87" s="194"/>
      <c r="GE87" s="194"/>
      <c r="GF87" s="194"/>
      <c r="GG87" s="194"/>
      <c r="GH87" s="194"/>
      <c r="GI87" s="194"/>
      <c r="GJ87" s="194"/>
      <c r="GK87" s="194"/>
      <c r="GL87" s="194"/>
      <c r="GM87" s="194"/>
      <c r="GN87" s="194"/>
      <c r="GO87" s="194"/>
      <c r="GP87" s="194"/>
      <c r="GQ87" s="194"/>
      <c r="GR87" s="194"/>
      <c r="GS87" s="194"/>
      <c r="GT87" s="194"/>
      <c r="GU87" s="194"/>
      <c r="GV87" s="194"/>
      <c r="GW87" s="194"/>
      <c r="GX87" s="194"/>
      <c r="GY87" s="194"/>
      <c r="GZ87" s="194"/>
      <c r="HA87" s="194"/>
      <c r="HB87" s="194"/>
      <c r="HC87" s="194"/>
      <c r="HD87" s="194"/>
      <c r="HE87" s="194"/>
      <c r="HF87" s="194"/>
      <c r="HG87" s="194"/>
      <c r="HH87" s="194"/>
      <c r="HI87" s="194"/>
      <c r="HJ87" s="194"/>
      <c r="HK87" s="194"/>
      <c r="HL87" s="194"/>
      <c r="HM87" s="194"/>
      <c r="HN87" s="194"/>
      <c r="HO87" s="194"/>
      <c r="HP87" s="194"/>
      <c r="HQ87" s="194"/>
      <c r="HR87" s="194"/>
      <c r="HS87" s="194"/>
      <c r="HT87" s="194"/>
      <c r="HU87" s="194"/>
      <c r="HV87" s="194"/>
      <c r="HW87" s="194"/>
      <c r="HX87" s="194"/>
      <c r="HY87" s="194"/>
      <c r="HZ87" s="194"/>
      <c r="IA87" s="194"/>
      <c r="IB87" s="194"/>
      <c r="IC87" s="194"/>
      <c r="ID87" s="194"/>
      <c r="IE87" s="194"/>
      <c r="IF87" s="194"/>
      <c r="IG87" s="194"/>
      <c r="IH87" s="194"/>
      <c r="II87" s="194"/>
      <c r="IJ87" s="194"/>
      <c r="IK87" s="194"/>
      <c r="IL87" s="194"/>
      <c r="IM87" s="194"/>
      <c r="IN87" s="194"/>
      <c r="IO87" s="194"/>
      <c r="IP87" s="194"/>
      <c r="IQ87" s="194"/>
      <c r="IR87" s="194"/>
      <c r="IS87" s="194"/>
      <c r="IT87" s="194"/>
      <c r="IU87" s="194"/>
      <c r="IV87" s="194"/>
      <c r="IW87" s="194"/>
      <c r="IX87" s="194"/>
      <c r="IY87" s="194"/>
      <c r="IZ87" s="194"/>
      <c r="JA87" s="194"/>
      <c r="JB87" s="194"/>
      <c r="JC87" s="194"/>
      <c r="JD87" s="194"/>
      <c r="JE87" s="194"/>
      <c r="JF87" s="194"/>
      <c r="JG87" s="194"/>
      <c r="JH87" s="194"/>
      <c r="JI87" s="194"/>
      <c r="JJ87" s="194"/>
      <c r="JK87" s="194"/>
      <c r="JL87" s="194"/>
      <c r="JM87" s="194"/>
      <c r="JN87" s="194"/>
      <c r="JO87" s="194"/>
      <c r="JP87" s="194"/>
      <c r="JQ87" s="194"/>
      <c r="JR87" s="194"/>
      <c r="JS87" s="194"/>
      <c r="JT87" s="194"/>
      <c r="JU87" s="194"/>
      <c r="JV87" s="194"/>
      <c r="JW87" s="194"/>
      <c r="JX87" s="194"/>
      <c r="JY87" s="194"/>
      <c r="JZ87" s="194"/>
      <c r="KA87" s="194"/>
      <c r="KB87" s="194"/>
      <c r="KC87" s="194"/>
      <c r="KD87" s="194"/>
      <c r="KE87" s="194"/>
      <c r="KF87" s="194"/>
      <c r="KG87" s="194"/>
      <c r="KH87" s="194"/>
      <c r="KI87" s="194"/>
      <c r="KJ87" s="194"/>
      <c r="KK87" s="194"/>
      <c r="KL87" s="194"/>
      <c r="KM87" s="194"/>
      <c r="KN87" s="194"/>
      <c r="KO87" s="194"/>
      <c r="KP87" s="194"/>
      <c r="KQ87" s="194"/>
      <c r="KR87" s="194"/>
      <c r="KS87" s="194"/>
      <c r="KT87" s="194"/>
      <c r="KU87" s="194"/>
      <c r="KV87" s="194"/>
      <c r="KW87" s="194"/>
      <c r="KX87" s="194"/>
      <c r="KY87" s="194"/>
      <c r="KZ87" s="194"/>
      <c r="LA87" s="194"/>
      <c r="LB87" s="194"/>
      <c r="LC87" s="194"/>
      <c r="LD87" s="194"/>
      <c r="LE87" s="194"/>
      <c r="LF87" s="194"/>
      <c r="LG87" s="194"/>
      <c r="LH87" s="194"/>
      <c r="LI87" s="194"/>
      <c r="LJ87" s="194"/>
      <c r="LK87" s="194"/>
      <c r="LL87" s="194"/>
      <c r="LM87" s="194"/>
      <c r="LN87" s="194"/>
      <c r="LO87" s="194"/>
      <c r="LP87" s="194"/>
      <c r="LQ87" s="194"/>
      <c r="LR87" s="194"/>
      <c r="LS87" s="194"/>
      <c r="LT87" s="194"/>
      <c r="LU87" s="194"/>
      <c r="LV87" s="194"/>
      <c r="LW87" s="194"/>
      <c r="LX87" s="194"/>
      <c r="LY87" s="194"/>
      <c r="LZ87" s="194"/>
      <c r="MA87" s="194"/>
      <c r="MB87" s="194"/>
      <c r="MC87" s="194"/>
      <c r="MD87" s="194"/>
      <c r="ME87" s="194"/>
      <c r="MF87" s="194"/>
      <c r="MG87" s="194"/>
      <c r="MH87" s="194"/>
      <c r="MI87" s="194"/>
      <c r="MJ87" s="194"/>
      <c r="MK87" s="194"/>
      <c r="ML87" s="194"/>
      <c r="MM87" s="194"/>
      <c r="MN87" s="194"/>
      <c r="MO87" s="194"/>
      <c r="MP87" s="194"/>
      <c r="MQ87" s="194"/>
      <c r="MR87" s="194"/>
      <c r="MS87" s="194"/>
      <c r="MT87" s="194"/>
      <c r="MU87" s="194"/>
      <c r="MV87" s="194"/>
      <c r="MW87" s="194"/>
      <c r="MX87" s="194"/>
      <c r="MY87" s="194"/>
      <c r="MZ87" s="194"/>
      <c r="NA87" s="194"/>
      <c r="NB87" s="194"/>
      <c r="NC87" s="194"/>
      <c r="ND87" s="194"/>
      <c r="NE87" s="194"/>
      <c r="NF87" s="194"/>
      <c r="NG87" s="194"/>
      <c r="NH87" s="194"/>
      <c r="NI87" s="194"/>
      <c r="NJ87" s="194"/>
      <c r="NK87" s="194"/>
      <c r="NL87" s="194"/>
      <c r="NM87" s="194"/>
      <c r="NN87" s="194"/>
      <c r="NO87" s="194"/>
      <c r="NP87" s="194"/>
      <c r="NQ87" s="194"/>
      <c r="NR87" s="194"/>
      <c r="NS87" s="194"/>
      <c r="NT87" s="194"/>
      <c r="NU87" s="194"/>
      <c r="NV87" s="194"/>
      <c r="NW87" s="194"/>
      <c r="NX87" s="194"/>
      <c r="NY87" s="194"/>
      <c r="NZ87" s="194"/>
      <c r="OA87" s="194"/>
      <c r="OB87" s="194"/>
      <c r="OC87" s="194"/>
      <c r="OD87" s="194"/>
      <c r="OE87" s="194"/>
      <c r="OF87" s="194"/>
      <c r="OG87" s="194"/>
      <c r="OH87" s="194"/>
      <c r="OI87" s="194"/>
      <c r="OJ87" s="194"/>
      <c r="OK87" s="194"/>
      <c r="OL87" s="194"/>
      <c r="OM87" s="194"/>
      <c r="ON87" s="194"/>
      <c r="OO87" s="194"/>
      <c r="OP87" s="194"/>
      <c r="OQ87" s="194"/>
      <c r="OR87" s="194"/>
      <c r="OS87" s="194"/>
      <c r="OT87" s="194"/>
      <c r="OU87" s="194"/>
      <c r="OV87" s="194"/>
      <c r="OW87" s="194"/>
      <c r="OX87" s="194"/>
      <c r="OY87" s="194"/>
      <c r="OZ87" s="194"/>
      <c r="PA87" s="194"/>
      <c r="PB87" s="194"/>
      <c r="PC87" s="194"/>
      <c r="PD87" s="194"/>
      <c r="PE87" s="194"/>
      <c r="PF87" s="194"/>
      <c r="PG87" s="194"/>
      <c r="PH87" s="194"/>
      <c r="PI87" s="194"/>
      <c r="PJ87" s="194"/>
      <c r="PK87" s="194"/>
      <c r="PL87" s="194"/>
      <c r="PM87" s="194"/>
      <c r="PN87" s="194"/>
      <c r="PO87" s="194"/>
      <c r="PP87" s="194"/>
      <c r="PQ87" s="194"/>
      <c r="PR87" s="194"/>
      <c r="PS87" s="194"/>
      <c r="PT87" s="194"/>
      <c r="PU87" s="194"/>
      <c r="PV87" s="194"/>
      <c r="PW87" s="194"/>
      <c r="PX87" s="194"/>
    </row>
    <row r="88" spans="1:440" s="121" customFormat="1" x14ac:dyDescent="0.25">
      <c r="A88" s="185"/>
      <c r="B88" s="126"/>
      <c r="C88" s="127"/>
      <c r="D88" s="127"/>
      <c r="E88" s="128"/>
      <c r="F88" s="129"/>
      <c r="G88" s="130"/>
      <c r="H88" s="125"/>
      <c r="I88" s="131">
        <f>SUM(K88,M88,O88,Q88,S88,U88,W88,Y88,AA88,AC88,AE88,AG88,AI88,AK88,AM88,AO88,AQ88,AS88,AU88,AW88,AY88)</f>
        <v>0</v>
      </c>
      <c r="J88" s="132"/>
      <c r="K88" s="131" t="str">
        <f>IF(J88&gt;0,(J$3-J88)*K$3+K$3,"")</f>
        <v/>
      </c>
      <c r="L88" s="132"/>
      <c r="M88" s="131" t="str">
        <f>IF(L88&gt;0,(L$3-L88)*M$3+M$3,"")</f>
        <v/>
      </c>
      <c r="N88" s="133"/>
      <c r="O88" s="131" t="str">
        <f>IF(N88&gt;0,(N$3-N88)*O$3+O$3,"")</f>
        <v/>
      </c>
      <c r="P88" s="134"/>
      <c r="Q88" s="131" t="str">
        <f>IF(P88&gt;0,(P$3-P88)*Q$3+Q$3,"")</f>
        <v/>
      </c>
      <c r="R88" s="133"/>
      <c r="S88" s="131" t="str">
        <f>IF(R88&gt;0,(R$3-R88)*S$3+S$3,"")</f>
        <v/>
      </c>
      <c r="T88" s="47"/>
      <c r="U88" s="131" t="str">
        <f>IF(T88&gt;0,(T$3-T88)*U$3+U$3,"")</f>
        <v/>
      </c>
      <c r="V88" s="47"/>
      <c r="W88" s="131" t="str">
        <f>IF(V88&gt;0,(V$3-V88)*W$3+W$3,"")</f>
        <v/>
      </c>
      <c r="X88" s="133"/>
      <c r="Y88" s="131" t="str">
        <f>IF(X88&gt;0,(X$3-X88)*Y$3+Y$3,"")</f>
        <v/>
      </c>
      <c r="Z88" s="47"/>
      <c r="AA88" s="131" t="str">
        <f>IF(Z88&gt;0,(Z$3-Z88)*AA$3+AA$3,"")</f>
        <v/>
      </c>
      <c r="AB88" s="47"/>
      <c r="AC88" s="131" t="str">
        <f>IF(AB88&gt;0,(AB$3-AB88)*AC$3+AC$3,"")</f>
        <v/>
      </c>
      <c r="AD88" s="47"/>
      <c r="AE88" s="131" t="str">
        <f>IF(AD88&gt;0,(AD$3-AD88)*AE$3+AE$3,"")</f>
        <v/>
      </c>
      <c r="AF88" s="47"/>
      <c r="AG88" s="131" t="str">
        <f>IF(AF88&gt;0,(AF$3-AF88)*AG$3+AG$3,"")</f>
        <v/>
      </c>
      <c r="AH88" s="47"/>
      <c r="AI88" s="131" t="str">
        <f>IF(AH88&gt;0,(AH$3-AH88)*AI$3+AI$3,"")</f>
        <v/>
      </c>
      <c r="AJ88" s="47"/>
      <c r="AK88" s="131" t="str">
        <f>IF(AJ88&gt;0,(AJ$3-AJ88)*AK$3+AK$3,"")</f>
        <v/>
      </c>
      <c r="AL88" s="47"/>
      <c r="AM88" s="131" t="str">
        <f>IF(AL88&gt;0,(AL$3-AL88)*AM$3+AM$3,"")</f>
        <v/>
      </c>
      <c r="AN88" s="47"/>
      <c r="AO88" s="131" t="str">
        <f>IF(AN88&gt;0,(AN$3-AN88)*AO$3+AO$3,"")</f>
        <v/>
      </c>
      <c r="AP88" s="47"/>
      <c r="AQ88" s="131" t="str">
        <f>IF(AP88&gt;0,(AP$3-AP88)*AQ$3+AQ$3,"")</f>
        <v/>
      </c>
      <c r="AR88" s="47"/>
      <c r="AS88" s="131" t="str">
        <f>IF(AR88&gt;0,(AR$3-AR88)*AS$3+AS$3,"")</f>
        <v/>
      </c>
      <c r="AT88" s="47"/>
      <c r="AU88" s="131" t="str">
        <f>IF(AT88&gt;0,(AT$3-AT88)*AU$3+AU$3,"")</f>
        <v/>
      </c>
      <c r="AV88" s="47"/>
      <c r="AW88" s="131" t="str">
        <f>IF(AV88&gt;0,(AV$3-AV88)*AW$3+AW$3,"")</f>
        <v/>
      </c>
      <c r="AX88" s="47"/>
      <c r="AY88" s="131" t="str">
        <f>IF(AX88&gt;0,(AX$3-AX88)*AY$3+AY$3,"")</f>
        <v/>
      </c>
      <c r="AZ88" s="149"/>
    </row>
    <row r="89" spans="1:440" s="121" customFormat="1" x14ac:dyDescent="0.25">
      <c r="A89" s="176"/>
      <c r="B89" s="151"/>
      <c r="C89" s="152"/>
      <c r="D89" s="152"/>
      <c r="E89" s="153"/>
      <c r="F89" s="154"/>
      <c r="G89" s="180"/>
      <c r="H89" s="150"/>
      <c r="I89" s="156">
        <f>SUM(K89,M89,O89,Q89,S89,U89,W89,Y89,AA89,AC89,AE89,AG89,AI89,AK89,AM89,AO89,AQ89,AS89,AU89,AW89,AY89)</f>
        <v>0</v>
      </c>
      <c r="J89" s="157"/>
      <c r="K89" s="156" t="str">
        <f>IF(J89&gt;0,(J$3-J89)*K$3+K$3,"")</f>
        <v/>
      </c>
      <c r="L89" s="157"/>
      <c r="M89" s="156" t="str">
        <f>IF(L89&gt;0,(L$3-L89)*M$3+M$3,"")</f>
        <v/>
      </c>
      <c r="N89" s="158"/>
      <c r="O89" s="156" t="str">
        <f>IF(N89&gt;0,(N$3-N89)*O$3+O$3,"")</f>
        <v/>
      </c>
      <c r="P89" s="159"/>
      <c r="Q89" s="156" t="str">
        <f>IF(P89&gt;0,(P$3-P89)*Q$3+Q$3,"")</f>
        <v/>
      </c>
      <c r="R89" s="158"/>
      <c r="S89" s="156" t="str">
        <f>IF(R89&gt;0,(R$3-R89)*S$3+S$3,"")</f>
        <v/>
      </c>
      <c r="T89" s="160"/>
      <c r="U89" s="156" t="str">
        <f>IF(T89&gt;0,(T$3-T89)*U$3+U$3,"")</f>
        <v/>
      </c>
      <c r="V89" s="160"/>
      <c r="W89" s="156" t="str">
        <f>IF(V89&gt;0,(V$3-V89)*W$3+W$3,"")</f>
        <v/>
      </c>
      <c r="X89" s="158"/>
      <c r="Y89" s="156" t="str">
        <f>IF(X89&gt;0,(X$3-X89)*Y$3+Y$3,"")</f>
        <v/>
      </c>
      <c r="Z89" s="160"/>
      <c r="AA89" s="156" t="str">
        <f>IF(Z89&gt;0,(Z$3-Z89)*AA$3+AA$3,"")</f>
        <v/>
      </c>
      <c r="AB89" s="160"/>
      <c r="AC89" s="156" t="str">
        <f>IF(AB89&gt;0,(AB$3-AB89)*AC$3+AC$3,"")</f>
        <v/>
      </c>
      <c r="AD89" s="160"/>
      <c r="AE89" s="156" t="str">
        <f>IF(AD89&gt;0,(AD$3-AD89)*AE$3+AE$3,"")</f>
        <v/>
      </c>
      <c r="AF89" s="160"/>
      <c r="AG89" s="156" t="str">
        <f>IF(AF89&gt;0,(AF$3-AF89)*AG$3+AG$3,"")</f>
        <v/>
      </c>
      <c r="AH89" s="160"/>
      <c r="AI89" s="156" t="str">
        <f>IF(AH89&gt;0,(AH$3-AH89)*AI$3+AI$3,"")</f>
        <v/>
      </c>
      <c r="AJ89" s="160"/>
      <c r="AK89" s="156" t="str">
        <f>IF(AJ89&gt;0,(AJ$3-AJ89)*AK$3+AK$3,"")</f>
        <v/>
      </c>
      <c r="AL89" s="160"/>
      <c r="AM89" s="156" t="str">
        <f>IF(AL89&gt;0,(AL$3-AL89)*AM$3+AM$3,"")</f>
        <v/>
      </c>
      <c r="AN89" s="160"/>
      <c r="AO89" s="156" t="str">
        <f>IF(AN89&gt;0,(AN$3-AN89)*AO$3+AO$3,"")</f>
        <v/>
      </c>
      <c r="AP89" s="160"/>
      <c r="AQ89" s="156" t="str">
        <f>IF(AP89&gt;0,(AP$3-AP89)*AQ$3+AQ$3,"")</f>
        <v/>
      </c>
      <c r="AR89" s="160"/>
      <c r="AS89" s="156" t="str">
        <f>IF(AR89&gt;0,(AR$3-AR89)*AS$3+AS$3,"")</f>
        <v/>
      </c>
      <c r="AT89" s="160"/>
      <c r="AU89" s="156" t="str">
        <f>IF(AT89&gt;0,(AT$3-AT89)*AU$3+AU$3,"")</f>
        <v/>
      </c>
      <c r="AV89" s="160"/>
      <c r="AW89" s="156" t="str">
        <f>IF(AV89&gt;0,(AV$3-AV89)*AW$3+AW$3,"")</f>
        <v/>
      </c>
      <c r="AX89" s="160"/>
      <c r="AY89" s="156" t="str">
        <f>IF(AX89&gt;0,(AX$3-AX89)*AY$3+AY$3,"")</f>
        <v/>
      </c>
      <c r="AZ89" s="149"/>
    </row>
    <row r="90" spans="1:440" s="197" customFormat="1" x14ac:dyDescent="0.25">
      <c r="A90" s="150"/>
      <c r="B90" s="151"/>
      <c r="C90" s="152"/>
      <c r="D90" s="152"/>
      <c r="E90" s="153"/>
      <c r="F90" s="154"/>
      <c r="G90" s="155"/>
      <c r="H90" s="150"/>
      <c r="I90" s="156">
        <f>SUM(K90,M90,O90,Q90,S90,U90,W90,Y90,AA90,AC90,AE90,AG90,AI90,AK90,AM90,AO90,AQ90,AS90,AU90,AW90,AY90)</f>
        <v>0</v>
      </c>
      <c r="J90" s="157"/>
      <c r="K90" s="156" t="str">
        <f>IF(J90&gt;0,(J$3-J90)*K$3+K$3,"")</f>
        <v/>
      </c>
      <c r="L90" s="157"/>
      <c r="M90" s="156" t="str">
        <f>IF(L90&gt;0,(L$3-L90)*M$3+M$3,"")</f>
        <v/>
      </c>
      <c r="N90" s="158"/>
      <c r="O90" s="156" t="str">
        <f>IF(N90&gt;0,(N$3-N90)*O$3+O$3,"")</f>
        <v/>
      </c>
      <c r="P90" s="158"/>
      <c r="Q90" s="156" t="str">
        <f>IF(P90&gt;0,(P$3-P90)*Q$3+Q$3,"")</f>
        <v/>
      </c>
      <c r="R90" s="158"/>
      <c r="S90" s="156" t="str">
        <f>IF(R90&gt;0,(R$3-R90)*S$3+S$3,"")</f>
        <v/>
      </c>
      <c r="T90" s="160"/>
      <c r="U90" s="156" t="str">
        <f>IF(T90&gt;0,(T$3-T90)*U$3+U$3,"")</f>
        <v/>
      </c>
      <c r="V90" s="158"/>
      <c r="W90" s="156" t="str">
        <f>IF(V90&gt;0,(V$3-V90)*W$3+W$3,"")</f>
        <v/>
      </c>
      <c r="X90" s="158"/>
      <c r="Y90" s="156" t="str">
        <f>IF(X90&gt;0,(X$3-X90)*Y$3+Y$3,"")</f>
        <v/>
      </c>
      <c r="Z90" s="158"/>
      <c r="AA90" s="156" t="str">
        <f>IF(Z90&gt;0,(Z$3-Z90)*AA$3+AA$3,"")</f>
        <v/>
      </c>
      <c r="AB90" s="158"/>
      <c r="AC90" s="156" t="str">
        <f>IF(AB90&gt;0,(AB$3-AB90)*AC$3+AC$3,"")</f>
        <v/>
      </c>
      <c r="AD90" s="158"/>
      <c r="AE90" s="156" t="str">
        <f>IF(AD90&gt;0,(AD$3-AD90)*AE$3+AE$3,"")</f>
        <v/>
      </c>
      <c r="AF90" s="158"/>
      <c r="AG90" s="156" t="str">
        <f>IF(AF90&gt;0,(AF$3-AF90)*AG$3+AG$3,"")</f>
        <v/>
      </c>
      <c r="AH90" s="158"/>
      <c r="AI90" s="156" t="str">
        <f>IF(AH90&gt;0,(AH$3-AH90)*AI$3+AI$3,"")</f>
        <v/>
      </c>
      <c r="AJ90" s="158"/>
      <c r="AK90" s="156" t="str">
        <f>IF(AJ90&gt;0,(AJ$3-AJ90)*AK$3+AK$3,"")</f>
        <v/>
      </c>
      <c r="AL90" s="158"/>
      <c r="AM90" s="156" t="str">
        <f>IF(AL90&gt;0,(AL$3-AL90)*AM$3+AM$3,"")</f>
        <v/>
      </c>
      <c r="AN90" s="158"/>
      <c r="AO90" s="156" t="str">
        <f>IF(AN90&gt;0,(AN$3-AN90)*AO$3+AO$3,"")</f>
        <v/>
      </c>
      <c r="AP90" s="158"/>
      <c r="AQ90" s="156" t="str">
        <f>IF(AP90&gt;0,(AP$3-AP90)*AQ$3+AQ$3,"")</f>
        <v/>
      </c>
      <c r="AR90" s="158"/>
      <c r="AS90" s="156" t="str">
        <f>IF(AR90&gt;0,(AR$3-AR90)*AS$3+AS$3,"")</f>
        <v/>
      </c>
      <c r="AT90" s="158"/>
      <c r="AU90" s="156" t="str">
        <f>IF(AT90&gt;0,(AT$3-AT90)*AU$3+AU$3,"")</f>
        <v/>
      </c>
      <c r="AV90" s="158"/>
      <c r="AW90" s="156" t="str">
        <f>IF(AV90&gt;0,(AV$3-AV90)*AW$3+AW$3,"")</f>
        <v/>
      </c>
      <c r="AX90" s="158"/>
      <c r="AY90" s="156" t="str">
        <f>IF(AX90&gt;0,(AX$3-AX90)*AY$3+AY$3,"")</f>
        <v/>
      </c>
      <c r="AZ90" s="195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  <c r="EV90" s="196"/>
      <c r="EW90" s="196"/>
      <c r="EX90" s="196"/>
      <c r="EY90" s="196"/>
      <c r="EZ90" s="196"/>
      <c r="FA90" s="196"/>
      <c r="FB90" s="196"/>
      <c r="FC90" s="196"/>
      <c r="FD90" s="196"/>
      <c r="FE90" s="196"/>
      <c r="FF90" s="196"/>
      <c r="FG90" s="196"/>
      <c r="FH90" s="196"/>
      <c r="FI90" s="196"/>
      <c r="FJ90" s="196"/>
      <c r="FK90" s="196"/>
      <c r="FL90" s="196"/>
      <c r="FM90" s="196"/>
      <c r="FN90" s="196"/>
      <c r="FO90" s="196"/>
      <c r="FP90" s="196"/>
      <c r="FQ90" s="196"/>
      <c r="FR90" s="196"/>
      <c r="FS90" s="196"/>
      <c r="FT90" s="196"/>
      <c r="FU90" s="196"/>
      <c r="FV90" s="196"/>
      <c r="FW90" s="196"/>
      <c r="FX90" s="196"/>
      <c r="FY90" s="196"/>
      <c r="FZ90" s="196"/>
      <c r="GA90" s="196"/>
      <c r="GB90" s="196"/>
      <c r="GC90" s="196"/>
      <c r="GD90" s="196"/>
      <c r="GE90" s="196"/>
      <c r="GF90" s="196"/>
      <c r="GG90" s="196"/>
      <c r="GH90" s="196"/>
      <c r="GI90" s="196"/>
      <c r="GJ90" s="196"/>
      <c r="GK90" s="196"/>
      <c r="GL90" s="196"/>
      <c r="GM90" s="196"/>
      <c r="GN90" s="196"/>
      <c r="GO90" s="196"/>
      <c r="GP90" s="196"/>
      <c r="GQ90" s="196"/>
      <c r="GR90" s="196"/>
      <c r="GS90" s="196"/>
      <c r="GT90" s="196"/>
      <c r="GU90" s="196"/>
      <c r="GV90" s="196"/>
      <c r="GW90" s="196"/>
      <c r="GX90" s="196"/>
      <c r="GY90" s="196"/>
      <c r="GZ90" s="196"/>
      <c r="HA90" s="196"/>
      <c r="HB90" s="196"/>
      <c r="HC90" s="196"/>
      <c r="HD90" s="196"/>
      <c r="HE90" s="196"/>
      <c r="HF90" s="196"/>
      <c r="HG90" s="196"/>
      <c r="HH90" s="196"/>
      <c r="HI90" s="196"/>
      <c r="HJ90" s="196"/>
      <c r="HK90" s="196"/>
      <c r="HL90" s="196"/>
      <c r="HM90" s="196"/>
      <c r="HN90" s="196"/>
      <c r="HO90" s="196"/>
      <c r="HP90" s="196"/>
      <c r="HQ90" s="196"/>
      <c r="HR90" s="196"/>
      <c r="HS90" s="196"/>
      <c r="HT90" s="196"/>
      <c r="HU90" s="196"/>
      <c r="HV90" s="196"/>
      <c r="HW90" s="196"/>
      <c r="HX90" s="196"/>
      <c r="HY90" s="196"/>
      <c r="HZ90" s="196"/>
      <c r="IA90" s="196"/>
      <c r="IB90" s="196"/>
      <c r="IC90" s="196"/>
      <c r="ID90" s="196"/>
      <c r="IE90" s="196"/>
      <c r="IF90" s="196"/>
      <c r="IG90" s="196"/>
      <c r="IH90" s="196"/>
      <c r="II90" s="196"/>
      <c r="IJ90" s="196"/>
      <c r="IK90" s="196"/>
      <c r="IL90" s="196"/>
      <c r="IM90" s="196"/>
      <c r="IN90" s="196"/>
      <c r="IO90" s="196"/>
      <c r="IP90" s="196"/>
      <c r="IQ90" s="196"/>
      <c r="IR90" s="196"/>
      <c r="IS90" s="196"/>
      <c r="IT90" s="196"/>
      <c r="IU90" s="196"/>
      <c r="IV90" s="196"/>
      <c r="IW90" s="196"/>
      <c r="IX90" s="196"/>
      <c r="IY90" s="196"/>
      <c r="IZ90" s="196"/>
      <c r="JA90" s="196"/>
      <c r="JB90" s="196"/>
      <c r="JC90" s="196"/>
      <c r="JD90" s="196"/>
      <c r="JE90" s="196"/>
      <c r="JF90" s="196"/>
      <c r="JG90" s="196"/>
      <c r="JH90" s="196"/>
      <c r="JI90" s="196"/>
      <c r="JJ90" s="196"/>
      <c r="JK90" s="196"/>
      <c r="JL90" s="196"/>
      <c r="JM90" s="196"/>
      <c r="JN90" s="196"/>
      <c r="JO90" s="196"/>
      <c r="JP90" s="196"/>
      <c r="JQ90" s="196"/>
      <c r="JR90" s="196"/>
      <c r="JS90" s="196"/>
      <c r="JT90" s="196"/>
      <c r="JU90" s="196"/>
      <c r="JV90" s="196"/>
      <c r="JW90" s="196"/>
      <c r="JX90" s="196"/>
      <c r="JY90" s="196"/>
      <c r="JZ90" s="196"/>
      <c r="KA90" s="196"/>
      <c r="KB90" s="196"/>
      <c r="KC90" s="196"/>
      <c r="KD90" s="196"/>
      <c r="KE90" s="196"/>
      <c r="KF90" s="196"/>
      <c r="KG90" s="196"/>
      <c r="KH90" s="196"/>
      <c r="KI90" s="196"/>
      <c r="KJ90" s="196"/>
      <c r="KK90" s="196"/>
      <c r="KL90" s="196"/>
      <c r="KM90" s="196"/>
      <c r="KN90" s="196"/>
      <c r="KO90" s="196"/>
      <c r="KP90" s="196"/>
      <c r="KQ90" s="196"/>
      <c r="KR90" s="196"/>
      <c r="KS90" s="196"/>
      <c r="KT90" s="196"/>
      <c r="KU90" s="196"/>
      <c r="KV90" s="196"/>
      <c r="KW90" s="196"/>
      <c r="KX90" s="196"/>
      <c r="KY90" s="196"/>
      <c r="KZ90" s="196"/>
      <c r="LA90" s="196"/>
      <c r="LB90" s="196"/>
      <c r="LC90" s="196"/>
      <c r="LD90" s="196"/>
      <c r="LE90" s="196"/>
      <c r="LF90" s="196"/>
      <c r="LG90" s="196"/>
      <c r="LH90" s="196"/>
      <c r="LI90" s="196"/>
      <c r="LJ90" s="196"/>
      <c r="LK90" s="196"/>
      <c r="LL90" s="196"/>
      <c r="LM90" s="196"/>
      <c r="LN90" s="196"/>
      <c r="LO90" s="196"/>
      <c r="LP90" s="196"/>
      <c r="LQ90" s="196"/>
      <c r="LR90" s="196"/>
      <c r="LS90" s="196"/>
      <c r="LT90" s="196"/>
      <c r="LU90" s="196"/>
      <c r="LV90" s="196"/>
      <c r="LW90" s="196"/>
      <c r="LX90" s="196"/>
      <c r="LY90" s="196"/>
      <c r="LZ90" s="196"/>
      <c r="MA90" s="196"/>
      <c r="MB90" s="196"/>
      <c r="MC90" s="196"/>
      <c r="MD90" s="196"/>
      <c r="ME90" s="196"/>
      <c r="MF90" s="196"/>
      <c r="MG90" s="196"/>
      <c r="MH90" s="196"/>
      <c r="MI90" s="196"/>
      <c r="MJ90" s="196"/>
      <c r="MK90" s="196"/>
      <c r="ML90" s="196"/>
      <c r="MM90" s="196"/>
      <c r="MN90" s="196"/>
      <c r="MO90" s="196"/>
      <c r="MP90" s="196"/>
      <c r="MQ90" s="196"/>
      <c r="MR90" s="196"/>
      <c r="MS90" s="196"/>
      <c r="MT90" s="196"/>
      <c r="MU90" s="196"/>
      <c r="MV90" s="196"/>
      <c r="MW90" s="196"/>
      <c r="MX90" s="196"/>
      <c r="MY90" s="196"/>
      <c r="MZ90" s="196"/>
      <c r="NA90" s="196"/>
      <c r="NB90" s="196"/>
      <c r="NC90" s="196"/>
      <c r="ND90" s="196"/>
      <c r="NE90" s="196"/>
      <c r="NF90" s="196"/>
      <c r="NG90" s="196"/>
      <c r="NH90" s="196"/>
      <c r="NI90" s="196"/>
      <c r="NJ90" s="196"/>
      <c r="NK90" s="196"/>
      <c r="NL90" s="196"/>
      <c r="NM90" s="196"/>
      <c r="NN90" s="196"/>
      <c r="NO90" s="196"/>
      <c r="NP90" s="196"/>
      <c r="NQ90" s="196"/>
      <c r="NR90" s="196"/>
      <c r="NS90" s="196"/>
      <c r="NT90" s="196"/>
      <c r="NU90" s="196"/>
      <c r="NV90" s="196"/>
      <c r="NW90" s="196"/>
      <c r="NX90" s="196"/>
      <c r="NY90" s="196"/>
      <c r="NZ90" s="196"/>
      <c r="OA90" s="196"/>
      <c r="OB90" s="196"/>
      <c r="OC90" s="196"/>
      <c r="OD90" s="196"/>
      <c r="OE90" s="196"/>
      <c r="OF90" s="196"/>
      <c r="OG90" s="196"/>
      <c r="OH90" s="196"/>
      <c r="OI90" s="196"/>
      <c r="OJ90" s="196"/>
      <c r="OK90" s="196"/>
      <c r="OL90" s="196"/>
      <c r="OM90" s="196"/>
      <c r="ON90" s="196"/>
      <c r="OO90" s="196"/>
      <c r="OP90" s="196"/>
      <c r="OQ90" s="196"/>
      <c r="OR90" s="196"/>
      <c r="OS90" s="196"/>
      <c r="OT90" s="196"/>
      <c r="OU90" s="196"/>
      <c r="OV90" s="196"/>
      <c r="OW90" s="196"/>
      <c r="OX90" s="196"/>
      <c r="OY90" s="196"/>
      <c r="OZ90" s="196"/>
      <c r="PA90" s="196"/>
      <c r="PB90" s="196"/>
      <c r="PC90" s="196"/>
      <c r="PD90" s="196"/>
      <c r="PE90" s="196"/>
      <c r="PF90" s="196"/>
      <c r="PG90" s="196"/>
      <c r="PH90" s="196"/>
      <c r="PI90" s="196"/>
      <c r="PJ90" s="196"/>
      <c r="PK90" s="196"/>
      <c r="PL90" s="196"/>
      <c r="PM90" s="196"/>
      <c r="PN90" s="196"/>
      <c r="PO90" s="196"/>
      <c r="PP90" s="196"/>
      <c r="PQ90" s="196"/>
      <c r="PR90" s="196"/>
      <c r="PS90" s="196"/>
      <c r="PT90" s="196"/>
      <c r="PU90" s="196"/>
      <c r="PV90" s="196"/>
      <c r="PW90" s="196"/>
      <c r="PX90" s="196"/>
    </row>
    <row r="91" spans="1:440" s="194" customFormat="1" x14ac:dyDescent="0.25">
      <c r="A91" s="28"/>
      <c r="B91" s="61"/>
      <c r="C91" s="20"/>
      <c r="D91" s="20"/>
      <c r="E91" s="36"/>
      <c r="F91" s="48"/>
      <c r="G91" s="49"/>
      <c r="H91" s="28"/>
      <c r="I91" s="21">
        <f>SUM(K91,M91,O91,Q91,S91,U91,W91,Y91,AA91,AC91,AE91,AG91,AI91,AK91,AM91,AO91,AQ91,AS91,AU91,AW91,AY91)</f>
        <v>0</v>
      </c>
      <c r="J91" s="43"/>
      <c r="K91" s="21" t="str">
        <f>IF(J91&gt;0,(J$3-J91)*K$3+K$3,"")</f>
        <v/>
      </c>
      <c r="L91" s="43"/>
      <c r="M91" s="21" t="str">
        <f>IF(L91&gt;0,(L$3-L91)*M$3+M$3,"")</f>
        <v/>
      </c>
      <c r="N91" s="44"/>
      <c r="O91" s="21" t="str">
        <f>IF(N91&gt;0,(N$3-N91)*O$3+O$3,"")</f>
        <v/>
      </c>
      <c r="P91" s="46"/>
      <c r="Q91" s="21" t="str">
        <f>IF(P91&gt;0,(P$3-P91)*Q$3+Q$3,"")</f>
        <v/>
      </c>
      <c r="R91" s="44"/>
      <c r="S91" s="21" t="str">
        <f>IF(R91&gt;0,(R$3-R91)*S$3+S$3,"")</f>
        <v/>
      </c>
      <c r="T91" s="45"/>
      <c r="U91" s="21" t="str">
        <f>IF(T91&gt;0,(T$3-T91)*U$3+U$3,"")</f>
        <v/>
      </c>
      <c r="V91" s="45"/>
      <c r="W91" s="21" t="str">
        <f>IF(V91&gt;0,(V$3-V91)*W$3+W$3,"")</f>
        <v/>
      </c>
      <c r="X91" s="44"/>
      <c r="Y91" s="21" t="str">
        <f>IF(X91&gt;0,(X$3-X91)*Y$3+Y$3,"")</f>
        <v/>
      </c>
      <c r="Z91" s="45"/>
      <c r="AA91" s="21" t="str">
        <f>IF(Z91&gt;0,(Z$3-Z91)*AA$3+AA$3,"")</f>
        <v/>
      </c>
      <c r="AB91" s="45"/>
      <c r="AC91" s="21" t="str">
        <f>IF(AB91&gt;0,(AB$3-AB91)*AC$3+AC$3,"")</f>
        <v/>
      </c>
      <c r="AD91" s="45"/>
      <c r="AE91" s="21" t="str">
        <f>IF(AD91&gt;0,(AD$3-AD91)*AE$3+AE$3,"")</f>
        <v/>
      </c>
      <c r="AF91" s="45"/>
      <c r="AG91" s="21" t="str">
        <f>IF(AF91&gt;0,(AF$3-AF91)*AG$3+AG$3,"")</f>
        <v/>
      </c>
      <c r="AH91" s="45"/>
      <c r="AI91" s="21" t="str">
        <f>IF(AH91&gt;0,(AH$3-AH91)*AI$3+AI$3,"")</f>
        <v/>
      </c>
      <c r="AJ91" s="45"/>
      <c r="AK91" s="21" t="str">
        <f>IF(AJ91&gt;0,(AJ$3-AJ91)*AK$3+AK$3,"")</f>
        <v/>
      </c>
      <c r="AL91" s="45"/>
      <c r="AM91" s="21" t="str">
        <f>IF(AL91&gt;0,(AL$3-AL91)*AM$3+AM$3,"")</f>
        <v/>
      </c>
      <c r="AN91" s="45"/>
      <c r="AO91" s="21" t="str">
        <f>IF(AN91&gt;0,(AN$3-AN91)*AO$3+AO$3,"")</f>
        <v/>
      </c>
      <c r="AP91" s="45"/>
      <c r="AQ91" s="21" t="str">
        <f>IF(AP91&gt;0,(AP$3-AP91)*AQ$3+AQ$3,"")</f>
        <v/>
      </c>
      <c r="AR91" s="45"/>
      <c r="AS91" s="21" t="str">
        <f>IF(AR91&gt;0,(AR$3-AR91)*AS$3+AS$3,"")</f>
        <v/>
      </c>
      <c r="AT91" s="45"/>
      <c r="AU91" s="21" t="str">
        <f>IF(AT91&gt;0,(AT$3-AT91)*AU$3+AU$3,"")</f>
        <v/>
      </c>
      <c r="AV91" s="45"/>
      <c r="AW91" s="21" t="str">
        <f>IF(AV91&gt;0,(AV$3-AV91)*AW$3+AW$3,"")</f>
        <v/>
      </c>
      <c r="AX91" s="45"/>
      <c r="AY91" s="21" t="str">
        <f>IF(AX91&gt;0,(AX$3-AX91)*AY$3+AY$3,"")</f>
        <v/>
      </c>
      <c r="AZ91" s="192"/>
      <c r="BA91" s="193"/>
      <c r="BB91" s="193"/>
      <c r="BC91" s="193"/>
      <c r="BD91" s="193"/>
      <c r="BE91" s="193"/>
      <c r="BF91" s="193"/>
      <c r="BG91" s="193"/>
      <c r="BH91" s="193"/>
      <c r="BI91" s="193"/>
      <c r="BJ91" s="193"/>
      <c r="BK91" s="193"/>
      <c r="BL91" s="193"/>
      <c r="BM91" s="193"/>
      <c r="BN91" s="193"/>
      <c r="BO91" s="193"/>
      <c r="BP91" s="193"/>
      <c r="BQ91" s="193"/>
      <c r="BR91" s="193"/>
      <c r="BS91" s="193"/>
      <c r="BT91" s="193"/>
      <c r="BU91" s="193"/>
      <c r="BV91" s="193"/>
      <c r="BW91" s="193"/>
      <c r="BX91" s="193"/>
      <c r="BY91" s="193"/>
      <c r="BZ91" s="193"/>
      <c r="CA91" s="193"/>
      <c r="CB91" s="193"/>
      <c r="CC91" s="193"/>
      <c r="CD91" s="193"/>
      <c r="CE91" s="193"/>
      <c r="CF91" s="193"/>
      <c r="CG91" s="193"/>
      <c r="CH91" s="193"/>
      <c r="CI91" s="193"/>
      <c r="CJ91" s="193"/>
      <c r="CK91" s="193"/>
      <c r="CL91" s="193"/>
      <c r="CM91" s="193"/>
      <c r="CN91" s="193"/>
      <c r="CO91" s="193"/>
      <c r="CP91" s="193"/>
      <c r="CQ91" s="193"/>
      <c r="CR91" s="193"/>
      <c r="CS91" s="193"/>
      <c r="CT91" s="193"/>
      <c r="CU91" s="193"/>
      <c r="CV91" s="193"/>
      <c r="CW91" s="193"/>
      <c r="CX91" s="193"/>
      <c r="CY91" s="193"/>
      <c r="CZ91" s="193"/>
      <c r="DA91" s="193"/>
      <c r="DB91" s="193"/>
      <c r="DC91" s="193"/>
      <c r="DD91" s="193"/>
      <c r="DE91" s="193"/>
      <c r="DF91" s="193"/>
      <c r="DG91" s="193"/>
      <c r="DH91" s="193"/>
      <c r="DI91" s="193"/>
      <c r="DJ91" s="193"/>
      <c r="DK91" s="193"/>
      <c r="DL91" s="193"/>
      <c r="DM91" s="193"/>
      <c r="DN91" s="193"/>
      <c r="DO91" s="193"/>
      <c r="DP91" s="193"/>
      <c r="DQ91" s="193"/>
      <c r="DR91" s="193"/>
      <c r="DS91" s="193"/>
      <c r="DT91" s="193"/>
      <c r="DU91" s="193"/>
      <c r="DV91" s="193"/>
      <c r="DW91" s="193"/>
      <c r="DX91" s="193"/>
      <c r="DY91" s="193"/>
      <c r="DZ91" s="193"/>
      <c r="EA91" s="193"/>
      <c r="EB91" s="193"/>
      <c r="EC91" s="193"/>
      <c r="ED91" s="193"/>
      <c r="EE91" s="193"/>
      <c r="EF91" s="193"/>
      <c r="EG91" s="193"/>
      <c r="EH91" s="193"/>
      <c r="EI91" s="193"/>
      <c r="EJ91" s="193"/>
      <c r="EK91" s="193"/>
      <c r="EL91" s="193"/>
      <c r="EM91" s="193"/>
      <c r="EN91" s="193"/>
      <c r="EO91" s="193"/>
      <c r="EP91" s="193"/>
      <c r="EQ91" s="193"/>
      <c r="ER91" s="193"/>
      <c r="ES91" s="193"/>
      <c r="ET91" s="193"/>
      <c r="EU91" s="193"/>
      <c r="EV91" s="193"/>
      <c r="EW91" s="193"/>
      <c r="EX91" s="193"/>
      <c r="EY91" s="193"/>
      <c r="EZ91" s="193"/>
      <c r="FA91" s="193"/>
      <c r="FB91" s="193"/>
      <c r="FC91" s="193"/>
      <c r="FD91" s="193"/>
      <c r="FE91" s="193"/>
      <c r="FF91" s="193"/>
      <c r="FG91" s="193"/>
      <c r="FH91" s="193"/>
      <c r="FI91" s="193"/>
      <c r="FJ91" s="193"/>
      <c r="FK91" s="193"/>
      <c r="FL91" s="193"/>
      <c r="FM91" s="193"/>
      <c r="FN91" s="193"/>
      <c r="FO91" s="193"/>
      <c r="FP91" s="193"/>
      <c r="FQ91" s="193"/>
      <c r="FR91" s="193"/>
      <c r="FS91" s="193"/>
      <c r="FT91" s="193"/>
      <c r="FU91" s="193"/>
      <c r="FV91" s="193"/>
      <c r="FW91" s="193"/>
      <c r="FX91" s="193"/>
      <c r="FY91" s="193"/>
      <c r="FZ91" s="193"/>
      <c r="GA91" s="193"/>
      <c r="GB91" s="193"/>
      <c r="GC91" s="193"/>
      <c r="GD91" s="193"/>
      <c r="GE91" s="193"/>
      <c r="GF91" s="193"/>
      <c r="GG91" s="193"/>
      <c r="GH91" s="193"/>
      <c r="GI91" s="193"/>
      <c r="GJ91" s="193"/>
      <c r="GK91" s="193"/>
      <c r="GL91" s="193"/>
      <c r="GM91" s="193"/>
      <c r="GN91" s="193"/>
      <c r="GO91" s="193"/>
      <c r="GP91" s="193"/>
      <c r="GQ91" s="193"/>
      <c r="GR91" s="193"/>
      <c r="GS91" s="193"/>
      <c r="GT91" s="193"/>
      <c r="GU91" s="193"/>
      <c r="GV91" s="193"/>
      <c r="GW91" s="193"/>
      <c r="GX91" s="193"/>
      <c r="GY91" s="193"/>
      <c r="GZ91" s="193"/>
      <c r="HA91" s="193"/>
      <c r="HB91" s="193"/>
      <c r="HC91" s="193"/>
      <c r="HD91" s="193"/>
      <c r="HE91" s="193"/>
      <c r="HF91" s="193"/>
      <c r="HG91" s="193"/>
      <c r="HH91" s="193"/>
      <c r="HI91" s="193"/>
      <c r="HJ91" s="193"/>
      <c r="HK91" s="193"/>
      <c r="HL91" s="193"/>
      <c r="HM91" s="193"/>
      <c r="HN91" s="193"/>
      <c r="HO91" s="193"/>
      <c r="HP91" s="193"/>
      <c r="HQ91" s="193"/>
      <c r="HR91" s="193"/>
      <c r="HS91" s="193"/>
      <c r="HT91" s="193"/>
      <c r="HU91" s="193"/>
      <c r="HV91" s="193"/>
      <c r="HW91" s="193"/>
      <c r="HX91" s="193"/>
      <c r="HY91" s="193"/>
      <c r="HZ91" s="193"/>
      <c r="IA91" s="193"/>
      <c r="IB91" s="193"/>
      <c r="IC91" s="193"/>
      <c r="ID91" s="193"/>
      <c r="IE91" s="193"/>
      <c r="IF91" s="193"/>
      <c r="IG91" s="193"/>
      <c r="IH91" s="193"/>
      <c r="II91" s="193"/>
      <c r="IJ91" s="193"/>
      <c r="IK91" s="193"/>
      <c r="IL91" s="193"/>
      <c r="IM91" s="193"/>
      <c r="IN91" s="193"/>
      <c r="IO91" s="193"/>
      <c r="IP91" s="193"/>
      <c r="IQ91" s="193"/>
      <c r="IR91" s="193"/>
      <c r="IS91" s="193"/>
      <c r="IT91" s="193"/>
      <c r="IU91" s="193"/>
      <c r="IV91" s="193"/>
      <c r="IW91" s="193"/>
      <c r="IX91" s="193"/>
      <c r="IY91" s="193"/>
      <c r="IZ91" s="193"/>
      <c r="JA91" s="193"/>
      <c r="JB91" s="193"/>
      <c r="JC91" s="193"/>
      <c r="JD91" s="193"/>
      <c r="JE91" s="193"/>
      <c r="JF91" s="193"/>
      <c r="JG91" s="193"/>
      <c r="JH91" s="193"/>
      <c r="JI91" s="193"/>
      <c r="JJ91" s="193"/>
      <c r="JK91" s="193"/>
      <c r="JL91" s="193"/>
      <c r="JM91" s="193"/>
      <c r="JN91" s="193"/>
      <c r="JO91" s="193"/>
      <c r="JP91" s="193"/>
      <c r="JQ91" s="193"/>
      <c r="JR91" s="193"/>
      <c r="JS91" s="193"/>
      <c r="JT91" s="193"/>
      <c r="JU91" s="193"/>
      <c r="JV91" s="193"/>
      <c r="JW91" s="193"/>
      <c r="JX91" s="193"/>
      <c r="JY91" s="193"/>
      <c r="JZ91" s="193"/>
      <c r="KA91" s="193"/>
      <c r="KB91" s="193"/>
      <c r="KC91" s="193"/>
      <c r="KD91" s="193"/>
      <c r="KE91" s="193"/>
      <c r="KF91" s="193"/>
      <c r="KG91" s="193"/>
      <c r="KH91" s="193"/>
      <c r="KI91" s="193"/>
      <c r="KJ91" s="193"/>
      <c r="KK91" s="193"/>
      <c r="KL91" s="193"/>
      <c r="KM91" s="193"/>
      <c r="KN91" s="193"/>
      <c r="KO91" s="193"/>
      <c r="KP91" s="193"/>
      <c r="KQ91" s="193"/>
      <c r="KR91" s="193"/>
      <c r="KS91" s="193"/>
      <c r="KT91" s="193"/>
      <c r="KU91" s="193"/>
      <c r="KV91" s="193"/>
      <c r="KW91" s="193"/>
      <c r="KX91" s="193"/>
      <c r="KY91" s="193"/>
      <c r="KZ91" s="193"/>
      <c r="LA91" s="193"/>
      <c r="LB91" s="193"/>
      <c r="LC91" s="193"/>
      <c r="LD91" s="193"/>
      <c r="LE91" s="193"/>
      <c r="LF91" s="193"/>
      <c r="LG91" s="193"/>
      <c r="LH91" s="193"/>
      <c r="LI91" s="193"/>
      <c r="LJ91" s="193"/>
      <c r="LK91" s="193"/>
      <c r="LL91" s="193"/>
      <c r="LM91" s="193"/>
      <c r="LN91" s="193"/>
      <c r="LO91" s="193"/>
      <c r="LP91" s="193"/>
      <c r="LQ91" s="193"/>
      <c r="LR91" s="193"/>
      <c r="LS91" s="193"/>
      <c r="LT91" s="193"/>
      <c r="LU91" s="193"/>
      <c r="LV91" s="193"/>
      <c r="LW91" s="193"/>
      <c r="LX91" s="193"/>
      <c r="LY91" s="193"/>
      <c r="LZ91" s="193"/>
      <c r="MA91" s="193"/>
      <c r="MB91" s="193"/>
      <c r="MC91" s="193"/>
      <c r="MD91" s="193"/>
      <c r="ME91" s="193"/>
      <c r="MF91" s="193"/>
      <c r="MG91" s="193"/>
      <c r="MH91" s="193"/>
      <c r="MI91" s="193"/>
      <c r="MJ91" s="193"/>
      <c r="MK91" s="193"/>
      <c r="ML91" s="193"/>
      <c r="MM91" s="193"/>
      <c r="MN91" s="193"/>
      <c r="MO91" s="193"/>
      <c r="MP91" s="193"/>
      <c r="MQ91" s="193"/>
      <c r="MR91" s="193"/>
      <c r="MS91" s="193"/>
      <c r="MT91" s="193"/>
      <c r="MU91" s="193"/>
      <c r="MV91" s="193"/>
      <c r="MW91" s="193"/>
      <c r="MX91" s="193"/>
      <c r="MY91" s="193"/>
      <c r="MZ91" s="193"/>
      <c r="NA91" s="193"/>
      <c r="NB91" s="193"/>
      <c r="NC91" s="193"/>
      <c r="ND91" s="193"/>
      <c r="NE91" s="193"/>
      <c r="NF91" s="193"/>
      <c r="NG91" s="193"/>
      <c r="NH91" s="193"/>
      <c r="NI91" s="193"/>
      <c r="NJ91" s="193"/>
      <c r="NK91" s="193"/>
      <c r="NL91" s="193"/>
      <c r="NM91" s="193"/>
      <c r="NN91" s="193"/>
      <c r="NO91" s="193"/>
      <c r="NP91" s="193"/>
      <c r="NQ91" s="193"/>
      <c r="NR91" s="193"/>
      <c r="NS91" s="193"/>
      <c r="NT91" s="193"/>
      <c r="NU91" s="193"/>
      <c r="NV91" s="193"/>
      <c r="NW91" s="193"/>
      <c r="NX91" s="193"/>
      <c r="NY91" s="193"/>
      <c r="NZ91" s="193"/>
      <c r="OA91" s="193"/>
      <c r="OB91" s="193"/>
      <c r="OC91" s="193"/>
      <c r="OD91" s="193"/>
      <c r="OE91" s="193"/>
      <c r="OF91" s="193"/>
      <c r="OG91" s="193"/>
      <c r="OH91" s="193"/>
      <c r="OI91" s="193"/>
      <c r="OJ91" s="193"/>
      <c r="OK91" s="193"/>
      <c r="OL91" s="193"/>
      <c r="OM91" s="193"/>
      <c r="ON91" s="193"/>
      <c r="OO91" s="193"/>
      <c r="OP91" s="193"/>
      <c r="OQ91" s="193"/>
      <c r="OR91" s="193"/>
      <c r="OS91" s="193"/>
      <c r="OT91" s="193"/>
      <c r="OU91" s="193"/>
      <c r="OV91" s="193"/>
      <c r="OW91" s="193"/>
      <c r="OX91" s="193"/>
      <c r="OY91" s="193"/>
      <c r="OZ91" s="193"/>
      <c r="PA91" s="193"/>
      <c r="PB91" s="193"/>
      <c r="PC91" s="193"/>
      <c r="PD91" s="193"/>
      <c r="PE91" s="193"/>
      <c r="PF91" s="193"/>
      <c r="PG91" s="193"/>
      <c r="PH91" s="193"/>
      <c r="PI91" s="193"/>
      <c r="PJ91" s="193"/>
      <c r="PK91" s="193"/>
      <c r="PL91" s="193"/>
      <c r="PM91" s="193"/>
      <c r="PN91" s="193"/>
      <c r="PO91" s="193"/>
      <c r="PP91" s="193"/>
      <c r="PQ91" s="193"/>
      <c r="PR91" s="193"/>
      <c r="PS91" s="193"/>
      <c r="PT91" s="193"/>
      <c r="PU91" s="193"/>
      <c r="PV91" s="193"/>
      <c r="PW91" s="193"/>
      <c r="PX91" s="193"/>
    </row>
    <row r="92" spans="1:440" s="190" customFormat="1" x14ac:dyDescent="0.25">
      <c r="A92" s="125"/>
      <c r="B92" s="126"/>
      <c r="C92" s="127"/>
      <c r="D92" s="127"/>
      <c r="E92" s="128"/>
      <c r="F92" s="129"/>
      <c r="G92" s="130"/>
      <c r="H92" s="125"/>
      <c r="I92" s="131">
        <f>SUM(K92,M92,O92,Q92,S92,U92,W92,Y92,AA92,AC92,AE92,AG92,AI92,AK92,AM92,AO92,AQ92,AS92,AU92,AW92,AY92)</f>
        <v>0</v>
      </c>
      <c r="J92" s="132"/>
      <c r="K92" s="131" t="str">
        <f>IF(J92&gt;0,(J$3-J92)*K$3+K$3,"")</f>
        <v/>
      </c>
      <c r="L92" s="132"/>
      <c r="M92" s="131" t="str">
        <f>IF(L92&gt;0,(L$3-L92)*M$3+M$3,"")</f>
        <v/>
      </c>
      <c r="N92" s="133"/>
      <c r="O92" s="131" t="str">
        <f>IF(N92&gt;0,(N$3-N92)*O$3+O$3,"")</f>
        <v/>
      </c>
      <c r="P92" s="134"/>
      <c r="Q92" s="131" t="str">
        <f>IF(P92&gt;0,(P$3-P92)*Q$3+Q$3,"")</f>
        <v/>
      </c>
      <c r="R92" s="133"/>
      <c r="S92" s="131" t="str">
        <f>IF(R92&gt;0,(R$3-R92)*S$3+S$3,"")</f>
        <v/>
      </c>
      <c r="T92" s="47"/>
      <c r="U92" s="131" t="str">
        <f>IF(T92&gt;0,(T$3-T92)*U$3+U$3,"")</f>
        <v/>
      </c>
      <c r="V92" s="133"/>
      <c r="W92" s="131" t="str">
        <f>IF(V92&gt;0,(V$3-V92)*W$3+W$3,"")</f>
        <v/>
      </c>
      <c r="X92" s="47"/>
      <c r="Y92" s="131" t="str">
        <f>IF(X92&gt;0,(X$3-X92)*Y$3+Y$3,"")</f>
        <v/>
      </c>
      <c r="Z92" s="133"/>
      <c r="AA92" s="131" t="str">
        <f>IF(Z92&gt;0,(Z$3-Z92)*AA$3+AA$3,"")</f>
        <v/>
      </c>
      <c r="AB92" s="133"/>
      <c r="AC92" s="131" t="str">
        <f>IF(AB92&gt;0,(AB$3-AB92)*AC$3+AC$3,"")</f>
        <v/>
      </c>
      <c r="AD92" s="133"/>
      <c r="AE92" s="131" t="str">
        <f>IF(AD92&gt;0,(AD$3-AD92)*AE$3+AE$3,"")</f>
        <v/>
      </c>
      <c r="AF92" s="133"/>
      <c r="AG92" s="131" t="str">
        <f>IF(AF92&gt;0,(AF$3-AF92)*AG$3+AG$3,"")</f>
        <v/>
      </c>
      <c r="AH92" s="133"/>
      <c r="AI92" s="131" t="str">
        <f>IF(AH92&gt;0,(AH$3-AH92)*AI$3+AI$3,"")</f>
        <v/>
      </c>
      <c r="AJ92" s="133"/>
      <c r="AK92" s="131" t="str">
        <f>IF(AJ92&gt;0,(AJ$3-AJ92)*AK$3+AK$3,"")</f>
        <v/>
      </c>
      <c r="AL92" s="133"/>
      <c r="AM92" s="131" t="str">
        <f>IF(AL92&gt;0,(AL$3-AL92)*AM$3+AM$3,"")</f>
        <v/>
      </c>
      <c r="AN92" s="133"/>
      <c r="AO92" s="131" t="str">
        <f>IF(AN92&gt;0,(AN$3-AN92)*AO$3+AO$3,"")</f>
        <v/>
      </c>
      <c r="AP92" s="133"/>
      <c r="AQ92" s="131" t="str">
        <f>IF(AP92&gt;0,(AP$3-AP92)*AQ$3+AQ$3,"")</f>
        <v/>
      </c>
      <c r="AR92" s="133"/>
      <c r="AS92" s="131" t="str">
        <f>IF(AR92&gt;0,(AR$3-AR92)*AS$3+AS$3,"")</f>
        <v/>
      </c>
      <c r="AT92" s="47"/>
      <c r="AU92" s="131" t="str">
        <f>IF(AT92&gt;0,(AT$3-AT92)*AU$3+AU$3,"")</f>
        <v/>
      </c>
      <c r="AV92" s="47"/>
      <c r="AW92" s="131" t="str">
        <f>IF(AV92&gt;0,(AV$3-AV92)*AW$3+AW$3,"")</f>
        <v/>
      </c>
      <c r="AX92" s="47"/>
      <c r="AY92" s="131" t="str">
        <f>IF(AX92&gt;0,(AX$3-AX92)*AY$3+AY$3,"")</f>
        <v/>
      </c>
      <c r="AZ92" s="188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  <c r="IN92" s="189"/>
      <c r="IO92" s="189"/>
      <c r="IP92" s="189"/>
      <c r="IQ92" s="189"/>
      <c r="IR92" s="189"/>
      <c r="IS92" s="189"/>
      <c r="IT92" s="189"/>
      <c r="IU92" s="189"/>
      <c r="IV92" s="189"/>
      <c r="IW92" s="189"/>
      <c r="IX92" s="189"/>
      <c r="IY92" s="189"/>
      <c r="IZ92" s="189"/>
      <c r="JA92" s="189"/>
      <c r="JB92" s="189"/>
      <c r="JC92" s="189"/>
      <c r="JD92" s="189"/>
      <c r="JE92" s="189"/>
      <c r="JF92" s="189"/>
      <c r="JG92" s="189"/>
      <c r="JH92" s="189"/>
      <c r="JI92" s="189"/>
      <c r="JJ92" s="189"/>
      <c r="JK92" s="189"/>
      <c r="JL92" s="189"/>
      <c r="JM92" s="189"/>
      <c r="JN92" s="189"/>
      <c r="JO92" s="189"/>
      <c r="JP92" s="189"/>
      <c r="JQ92" s="189"/>
      <c r="JR92" s="189"/>
      <c r="JS92" s="189"/>
      <c r="JT92" s="189"/>
      <c r="JU92" s="189"/>
      <c r="JV92" s="189"/>
      <c r="JW92" s="189"/>
      <c r="JX92" s="189"/>
      <c r="JY92" s="189"/>
      <c r="JZ92" s="189"/>
      <c r="KA92" s="189"/>
      <c r="KB92" s="189"/>
      <c r="KC92" s="189"/>
      <c r="KD92" s="189"/>
      <c r="KE92" s="189"/>
      <c r="KF92" s="189"/>
      <c r="KG92" s="189"/>
      <c r="KH92" s="189"/>
      <c r="KI92" s="189"/>
      <c r="KJ92" s="189"/>
      <c r="KK92" s="189"/>
      <c r="KL92" s="189"/>
      <c r="KM92" s="189"/>
      <c r="KN92" s="189"/>
      <c r="KO92" s="189"/>
      <c r="KP92" s="189"/>
      <c r="KQ92" s="189"/>
      <c r="KR92" s="189"/>
      <c r="KS92" s="189"/>
      <c r="KT92" s="189"/>
      <c r="KU92" s="189"/>
      <c r="KV92" s="189"/>
      <c r="KW92" s="189"/>
      <c r="KX92" s="189"/>
      <c r="KY92" s="189"/>
      <c r="KZ92" s="189"/>
      <c r="LA92" s="189"/>
      <c r="LB92" s="189"/>
      <c r="LC92" s="189"/>
      <c r="LD92" s="189"/>
      <c r="LE92" s="189"/>
      <c r="LF92" s="189"/>
      <c r="LG92" s="189"/>
      <c r="LH92" s="189"/>
      <c r="LI92" s="189"/>
      <c r="LJ92" s="189"/>
      <c r="LK92" s="189"/>
      <c r="LL92" s="189"/>
      <c r="LM92" s="189"/>
      <c r="LN92" s="189"/>
      <c r="LO92" s="189"/>
      <c r="LP92" s="189"/>
      <c r="LQ92" s="189"/>
      <c r="LR92" s="189"/>
      <c r="LS92" s="189"/>
      <c r="LT92" s="189"/>
      <c r="LU92" s="189"/>
      <c r="LV92" s="189"/>
      <c r="LW92" s="189"/>
      <c r="LX92" s="189"/>
      <c r="LY92" s="189"/>
      <c r="LZ92" s="189"/>
      <c r="MA92" s="189"/>
      <c r="MB92" s="189"/>
      <c r="MC92" s="189"/>
      <c r="MD92" s="189"/>
      <c r="ME92" s="189"/>
      <c r="MF92" s="189"/>
      <c r="MG92" s="189"/>
      <c r="MH92" s="189"/>
      <c r="MI92" s="189"/>
      <c r="MJ92" s="189"/>
      <c r="MK92" s="189"/>
      <c r="ML92" s="189"/>
      <c r="MM92" s="189"/>
      <c r="MN92" s="189"/>
      <c r="MO92" s="189"/>
      <c r="MP92" s="189"/>
      <c r="MQ92" s="189"/>
      <c r="MR92" s="189"/>
      <c r="MS92" s="189"/>
      <c r="MT92" s="189"/>
      <c r="MU92" s="189"/>
      <c r="MV92" s="189"/>
      <c r="MW92" s="189"/>
      <c r="MX92" s="189"/>
      <c r="MY92" s="189"/>
      <c r="MZ92" s="189"/>
      <c r="NA92" s="189"/>
      <c r="NB92" s="189"/>
      <c r="NC92" s="189"/>
      <c r="ND92" s="189"/>
      <c r="NE92" s="189"/>
      <c r="NF92" s="189"/>
      <c r="NG92" s="189"/>
      <c r="NH92" s="189"/>
      <c r="NI92" s="189"/>
      <c r="NJ92" s="189"/>
      <c r="NK92" s="189"/>
      <c r="NL92" s="189"/>
      <c r="NM92" s="189"/>
      <c r="NN92" s="189"/>
      <c r="NO92" s="189"/>
      <c r="NP92" s="189"/>
      <c r="NQ92" s="189"/>
      <c r="NR92" s="189"/>
      <c r="NS92" s="189"/>
      <c r="NT92" s="189"/>
      <c r="NU92" s="189"/>
      <c r="NV92" s="189"/>
      <c r="NW92" s="189"/>
      <c r="NX92" s="189"/>
      <c r="NY92" s="189"/>
      <c r="NZ92" s="189"/>
      <c r="OA92" s="189"/>
      <c r="OB92" s="189"/>
      <c r="OC92" s="189"/>
      <c r="OD92" s="189"/>
      <c r="OE92" s="189"/>
      <c r="OF92" s="189"/>
      <c r="OG92" s="189"/>
      <c r="OH92" s="189"/>
      <c r="OI92" s="189"/>
      <c r="OJ92" s="189"/>
      <c r="OK92" s="189"/>
      <c r="OL92" s="189"/>
      <c r="OM92" s="189"/>
      <c r="ON92" s="189"/>
      <c r="OO92" s="189"/>
      <c r="OP92" s="189"/>
      <c r="OQ92" s="189"/>
      <c r="OR92" s="189"/>
      <c r="OS92" s="189"/>
      <c r="OT92" s="189"/>
      <c r="OU92" s="189"/>
      <c r="OV92" s="189"/>
      <c r="OW92" s="189"/>
      <c r="OX92" s="189"/>
      <c r="OY92" s="189"/>
      <c r="OZ92" s="189"/>
      <c r="PA92" s="189"/>
      <c r="PB92" s="189"/>
      <c r="PC92" s="189"/>
      <c r="PD92" s="189"/>
      <c r="PE92" s="189"/>
      <c r="PF92" s="189"/>
      <c r="PG92" s="189"/>
      <c r="PH92" s="189"/>
      <c r="PI92" s="189"/>
      <c r="PJ92" s="189"/>
      <c r="PK92" s="189"/>
      <c r="PL92" s="189"/>
      <c r="PM92" s="189"/>
      <c r="PN92" s="189"/>
      <c r="PO92" s="189"/>
      <c r="PP92" s="189"/>
      <c r="PQ92" s="189"/>
      <c r="PR92" s="189"/>
      <c r="PS92" s="189"/>
      <c r="PT92" s="189"/>
      <c r="PU92" s="189"/>
      <c r="PV92" s="189"/>
      <c r="PW92" s="189"/>
      <c r="PX92" s="189"/>
    </row>
    <row r="93" spans="1:440" x14ac:dyDescent="0.25">
      <c r="A93" s="164"/>
      <c r="B93" s="165"/>
      <c r="C93" s="166"/>
      <c r="D93" s="166"/>
      <c r="E93" s="167"/>
      <c r="F93" s="168"/>
      <c r="G93" s="174"/>
      <c r="H93" s="164"/>
      <c r="I93" s="170">
        <f>SUM(K93,M93,O93,Q93,S93,U93,W93,Y93,AA93,AC93,AE93,AG93,AI93,AK93,AM93,AO93,AQ93,AS93,AU93,AW93,AY93)</f>
        <v>0</v>
      </c>
      <c r="J93" s="171"/>
      <c r="K93" s="170" t="str">
        <f>IF(J93&gt;0,(J$3-J93)*K$3+K$3,"")</f>
        <v/>
      </c>
      <c r="L93" s="171"/>
      <c r="M93" s="170" t="str">
        <f>IF(L93&gt;0,(L$3-L93)*M$3+M$3,"")</f>
        <v/>
      </c>
      <c r="N93" s="172"/>
      <c r="O93" s="170" t="str">
        <f>IF(N93&gt;0,(N$3-N93)*O$3+O$3,"")</f>
        <v/>
      </c>
      <c r="P93" s="175"/>
      <c r="Q93" s="170" t="str">
        <f>IF(P93&gt;0,(P$3-P93)*Q$3+Q$3,"")</f>
        <v/>
      </c>
      <c r="R93" s="172"/>
      <c r="S93" s="170" t="str">
        <f>IF(R93&gt;0,(R$3-R93)*S$3+S$3,"")</f>
        <v/>
      </c>
      <c r="T93" s="173"/>
      <c r="U93" s="170" t="str">
        <f>IF(T93&gt;0,(T$3-T93)*U$3+U$3,"")</f>
        <v/>
      </c>
      <c r="V93" s="173"/>
      <c r="W93" s="170" t="str">
        <f>IF(V93&gt;0,(V$3-V93)*W$3+W$3,"")</f>
        <v/>
      </c>
      <c r="X93" s="173"/>
      <c r="Y93" s="170" t="str">
        <f>IF(X93&gt;0,(X$3-X93)*Y$3+Y$3,"")</f>
        <v/>
      </c>
      <c r="Z93" s="173"/>
      <c r="AA93" s="170" t="str">
        <f>IF(Z93&gt;0,(Z$3-Z93)*AA$3+AA$3,"")</f>
        <v/>
      </c>
      <c r="AB93" s="173"/>
      <c r="AC93" s="170" t="str">
        <f>IF(AB93&gt;0,(AB$3-AB93)*AC$3+AC$3,"")</f>
        <v/>
      </c>
      <c r="AD93" s="173"/>
      <c r="AE93" s="170" t="str">
        <f>IF(AD93&gt;0,(AD$3-AD93)*AE$3+AE$3,"")</f>
        <v/>
      </c>
      <c r="AF93" s="173"/>
      <c r="AG93" s="170" t="str">
        <f>IF(AF93&gt;0,(AF$3-AF93)*AG$3+AG$3,"")</f>
        <v/>
      </c>
      <c r="AH93" s="173"/>
      <c r="AI93" s="170" t="str">
        <f>IF(AH93&gt;0,(AH$3-AH93)*AI$3+AI$3,"")</f>
        <v/>
      </c>
      <c r="AJ93" s="173"/>
      <c r="AK93" s="170" t="str">
        <f>IF(AJ93&gt;0,(AJ$3-AJ93)*AK$3+AK$3,"")</f>
        <v/>
      </c>
      <c r="AL93" s="173"/>
      <c r="AM93" s="170" t="str">
        <f>IF(AL93&gt;0,(AL$3-AL93)*AM$3+AM$3,"")</f>
        <v/>
      </c>
      <c r="AN93" s="173"/>
      <c r="AO93" s="170" t="str">
        <f>IF(AN93&gt;0,(AN$3-AN93)*AO$3+AO$3,"")</f>
        <v/>
      </c>
      <c r="AP93" s="173"/>
      <c r="AQ93" s="170" t="str">
        <f>IF(AP93&gt;0,(AP$3-AP93)*AQ$3+AQ$3,"")</f>
        <v/>
      </c>
      <c r="AR93" s="173"/>
      <c r="AS93" s="170" t="str">
        <f>IF(AR93&gt;0,(AR$3-AR93)*AS$3+AS$3,"")</f>
        <v/>
      </c>
      <c r="AT93" s="173"/>
      <c r="AU93" s="170" t="str">
        <f>IF(AT93&gt;0,(AT$3-AT93)*AU$3+AU$3,"")</f>
        <v/>
      </c>
      <c r="AV93" s="173"/>
      <c r="AW93" s="170" t="str">
        <f>IF(AV93&gt;0,(AV$3-AV93)*AW$3+AW$3,"")</f>
        <v/>
      </c>
      <c r="AX93" s="173"/>
      <c r="AY93" s="170" t="str">
        <f>IF(AX93&gt;0,(AX$3-AX93)*AY$3+AY$3,"")</f>
        <v/>
      </c>
    </row>
    <row r="94" spans="1:440" s="197" customFormat="1" x14ac:dyDescent="0.25">
      <c r="A94" s="28"/>
      <c r="B94" s="61"/>
      <c r="C94" s="20"/>
      <c r="D94" s="20"/>
      <c r="E94" s="36"/>
      <c r="F94" s="48"/>
      <c r="G94" s="49"/>
      <c r="H94" s="28"/>
      <c r="I94" s="21">
        <f>SUM(K94,M94,O94,Q94,S94,U94,W94,Y94,AA94,AC94,AE94,AG94,AI94,AK94,AM94,AO94,AQ94,AS94,AU94,AW94,AY94)</f>
        <v>0</v>
      </c>
      <c r="J94" s="39"/>
      <c r="K94" s="21" t="str">
        <f>IF(J94&gt;0,(J$3-J94)*K$3+K$3,"")</f>
        <v/>
      </c>
      <c r="L94" s="39"/>
      <c r="M94" s="21" t="str">
        <f>IF(L94&gt;0,(L$3-L94)*M$3+M$3,"")</f>
        <v/>
      </c>
      <c r="N94" s="44"/>
      <c r="O94" s="21" t="str">
        <f>IF(N94&gt;0,(N$3-N94)*O$3+O$3,"")</f>
        <v/>
      </c>
      <c r="P94" s="44"/>
      <c r="Q94" s="21" t="str">
        <f>IF(P94&gt;0,(P$3-P94)*Q$3+Q$3,"")</f>
        <v/>
      </c>
      <c r="R94" s="44"/>
      <c r="S94" s="21" t="str">
        <f>IF(R94&gt;0,(R$3-R94)*S$3+S$3,"")</f>
        <v/>
      </c>
      <c r="T94" s="45"/>
      <c r="U94" s="21" t="str">
        <f>IF(T94&gt;0,(T$3-T94)*U$3+U$3,"")</f>
        <v/>
      </c>
      <c r="V94" s="45"/>
      <c r="W94" s="21" t="str">
        <f>IF(V94&gt;0,(V$3-V94)*W$3+W$3,"")</f>
        <v/>
      </c>
      <c r="X94" s="45"/>
      <c r="Y94" s="21" t="str">
        <f>IF(X94&gt;0,(X$3-X94)*Y$3+Y$3,"")</f>
        <v/>
      </c>
      <c r="Z94" s="45"/>
      <c r="AA94" s="21" t="str">
        <f>IF(Z94&gt;0,(Z$3-Z94)*AA$3+AA$3,"")</f>
        <v/>
      </c>
      <c r="AB94" s="45"/>
      <c r="AC94" s="21" t="str">
        <f>IF(AB94&gt;0,(AB$3-AB94)*AC$3+AC$3,"")</f>
        <v/>
      </c>
      <c r="AD94" s="45"/>
      <c r="AE94" s="21" t="str">
        <f>IF(AD94&gt;0,(AD$3-AD94)*AE$3+AE$3,"")</f>
        <v/>
      </c>
      <c r="AF94" s="45"/>
      <c r="AG94" s="21" t="str">
        <f>IF(AF94&gt;0,(AF$3-AF94)*AG$3+AG$3,"")</f>
        <v/>
      </c>
      <c r="AH94" s="45"/>
      <c r="AI94" s="21" t="str">
        <f>IF(AH94&gt;0,(AH$3-AH94)*AI$3+AI$3,"")</f>
        <v/>
      </c>
      <c r="AJ94" s="45"/>
      <c r="AK94" s="21" t="str">
        <f>IF(AJ94&gt;0,(AJ$3-AJ94)*AK$3+AK$3,"")</f>
        <v/>
      </c>
      <c r="AL94" s="45"/>
      <c r="AM94" s="21" t="str">
        <f>IF(AL94&gt;0,(AL$3-AL94)*AM$3+AM$3,"")</f>
        <v/>
      </c>
      <c r="AN94" s="45"/>
      <c r="AO94" s="21" t="str">
        <f>IF(AN94&gt;0,(AN$3-AN94)*AO$3+AO$3,"")</f>
        <v/>
      </c>
      <c r="AP94" s="45"/>
      <c r="AQ94" s="21" t="str">
        <f>IF(AP94&gt;0,(AP$3-AP94)*AQ$3+AQ$3,"")</f>
        <v/>
      </c>
      <c r="AR94" s="45"/>
      <c r="AS94" s="21" t="str">
        <f>IF(AR94&gt;0,(AR$3-AR94)*AS$3+AS$3,"")</f>
        <v/>
      </c>
      <c r="AT94" s="45"/>
      <c r="AU94" s="21" t="str">
        <f>IF(AT94&gt;0,(AT$3-AT94)*AU$3+AU$3,"")</f>
        <v/>
      </c>
      <c r="AV94" s="45"/>
      <c r="AW94" s="21" t="str">
        <f>IF(AV94&gt;0,(AV$3-AV94)*AW$3+AW$3,"")</f>
        <v/>
      </c>
      <c r="AX94" s="45"/>
      <c r="AY94" s="21" t="str">
        <f>IF(AX94&gt;0,(AX$3-AX94)*AY$3+AY$3,"")</f>
        <v/>
      </c>
      <c r="AZ94" s="195"/>
    </row>
    <row r="95" spans="1:440" s="121" customFormat="1" x14ac:dyDescent="0.25">
      <c r="A95" s="150"/>
      <c r="B95" s="151"/>
      <c r="C95" s="152"/>
      <c r="D95" s="152"/>
      <c r="E95" s="153"/>
      <c r="F95" s="154"/>
      <c r="G95" s="180"/>
      <c r="H95" s="150"/>
      <c r="I95" s="156">
        <f>SUM(K95,M95,O95,Q95,S95,U95,W95,Y95,AA95,AC95,AE95,AG95,AI95,AK95,AM95,AO95,AQ95,AS95,AU95,AW95,AY95)</f>
        <v>0</v>
      </c>
      <c r="J95" s="157"/>
      <c r="K95" s="156" t="str">
        <f>IF(J95&gt;0,(J$3-J95)*K$3+K$3,"")</f>
        <v/>
      </c>
      <c r="L95" s="157"/>
      <c r="M95" s="156" t="str">
        <f>IF(L95&gt;0,(L$3-L95)*M$3+M$3,"")</f>
        <v/>
      </c>
      <c r="N95" s="158"/>
      <c r="O95" s="156" t="str">
        <f>IF(N95&gt;0,(N$3-N95)*O$3+O$3,"")</f>
        <v/>
      </c>
      <c r="P95" s="158"/>
      <c r="Q95" s="156" t="str">
        <f>IF(P95&gt;0,(P$3-P95)*Q$3+Q$3,"")</f>
        <v/>
      </c>
      <c r="R95" s="158"/>
      <c r="S95" s="156" t="str">
        <f>IF(R95&gt;0,(R$3-R95)*S$3+S$3,"")</f>
        <v/>
      </c>
      <c r="T95" s="158"/>
      <c r="U95" s="156" t="str">
        <f>IF(T95&gt;0,(T$3-T95)*U$3+U$3,"")</f>
        <v/>
      </c>
      <c r="V95" s="158"/>
      <c r="W95" s="156" t="str">
        <f>IF(V95&gt;0,(V$3-V95)*W$3+W$3,"")</f>
        <v/>
      </c>
      <c r="X95" s="158"/>
      <c r="Y95" s="156" t="str">
        <f>IF(X95&gt;0,(X$3-X95)*Y$3+Y$3,"")</f>
        <v/>
      </c>
      <c r="Z95" s="158"/>
      <c r="AA95" s="156" t="str">
        <f>IF(Z95&gt;0,(Z$3-Z95)*AA$3+AA$3,"")</f>
        <v/>
      </c>
      <c r="AB95" s="158"/>
      <c r="AC95" s="156" t="str">
        <f>IF(AB95&gt;0,(AB$3-AB95)*AC$3+AC$3,"")</f>
        <v/>
      </c>
      <c r="AD95" s="158"/>
      <c r="AE95" s="156" t="str">
        <f>IF(AD95&gt;0,(AD$3-AD95)*AE$3+AE$3,"")</f>
        <v/>
      </c>
      <c r="AF95" s="158"/>
      <c r="AG95" s="156" t="str">
        <f>IF(AF95&gt;0,(AF$3-AF95)*AG$3+AG$3,"")</f>
        <v/>
      </c>
      <c r="AH95" s="158"/>
      <c r="AI95" s="156" t="str">
        <f>IF(AH95&gt;0,(AH$3-AH95)*AI$3+AI$3,"")</f>
        <v/>
      </c>
      <c r="AJ95" s="158"/>
      <c r="AK95" s="156" t="str">
        <f>IF(AJ95&gt;0,(AJ$3-AJ95)*AK$3+AK$3,"")</f>
        <v/>
      </c>
      <c r="AL95" s="158"/>
      <c r="AM95" s="156" t="str">
        <f>IF(AL95&gt;0,(AL$3-AL95)*AM$3+AM$3,"")</f>
        <v/>
      </c>
      <c r="AN95" s="158"/>
      <c r="AO95" s="156" t="str">
        <f>IF(AN95&gt;0,(AN$3-AN95)*AO$3+AO$3,"")</f>
        <v/>
      </c>
      <c r="AP95" s="158"/>
      <c r="AQ95" s="156" t="str">
        <f>IF(AP95&gt;0,(AP$3-AP95)*AQ$3+AQ$3,"")</f>
        <v/>
      </c>
      <c r="AR95" s="158"/>
      <c r="AS95" s="156" t="str">
        <f>IF(AR95&gt;0,(AR$3-AR95)*AS$3+AS$3,"")</f>
        <v/>
      </c>
      <c r="AT95" s="160"/>
      <c r="AU95" s="156" t="str">
        <f>IF(AT95&gt;0,(AT$3-AT95)*AU$3+AU$3,"")</f>
        <v/>
      </c>
      <c r="AV95" s="160"/>
      <c r="AW95" s="156" t="str">
        <f>IF(AV95&gt;0,(AV$3-AV95)*AW$3+AW$3,"")</f>
        <v/>
      </c>
      <c r="AX95" s="160"/>
      <c r="AY95" s="156" t="str">
        <f>IF(AX95&gt;0,(AX$3-AX95)*AY$3+AY$3,"")</f>
        <v/>
      </c>
      <c r="AZ95" s="149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  <c r="GH95" s="113"/>
      <c r="GI95" s="113"/>
      <c r="GJ95" s="113"/>
      <c r="GK95" s="113"/>
      <c r="GL95" s="113"/>
      <c r="GM95" s="113"/>
      <c r="GN95" s="113"/>
      <c r="GO95" s="113"/>
      <c r="GP95" s="113"/>
      <c r="GQ95" s="113"/>
      <c r="GR95" s="113"/>
      <c r="GS95" s="113"/>
      <c r="GT95" s="113"/>
      <c r="GU95" s="113"/>
      <c r="GV95" s="113"/>
      <c r="GW95" s="113"/>
      <c r="GX95" s="113"/>
      <c r="GY95" s="113"/>
      <c r="GZ95" s="113"/>
      <c r="HA95" s="113"/>
      <c r="HB95" s="113"/>
      <c r="HC95" s="113"/>
      <c r="HD95" s="113"/>
      <c r="HE95" s="113"/>
      <c r="HF95" s="113"/>
      <c r="HG95" s="113"/>
      <c r="HH95" s="113"/>
      <c r="HI95" s="113"/>
      <c r="HJ95" s="113"/>
      <c r="HK95" s="113"/>
      <c r="HL95" s="113"/>
      <c r="HM95" s="113"/>
      <c r="HN95" s="113"/>
      <c r="HO95" s="113"/>
      <c r="HP95" s="113"/>
      <c r="HQ95" s="113"/>
      <c r="HR95" s="113"/>
      <c r="HS95" s="113"/>
      <c r="HT95" s="113"/>
      <c r="HU95" s="113"/>
      <c r="HV95" s="113"/>
      <c r="HW95" s="113"/>
      <c r="HX95" s="113"/>
      <c r="HY95" s="113"/>
      <c r="HZ95" s="113"/>
      <c r="IA95" s="113"/>
      <c r="IB95" s="113"/>
      <c r="IC95" s="113"/>
      <c r="ID95" s="113"/>
      <c r="IE95" s="113"/>
      <c r="IF95" s="113"/>
      <c r="IG95" s="113"/>
      <c r="IH95" s="113"/>
      <c r="II95" s="113"/>
      <c r="IJ95" s="113"/>
      <c r="IK95" s="113"/>
      <c r="IL95" s="113"/>
      <c r="IM95" s="113"/>
      <c r="IN95" s="113"/>
      <c r="IO95" s="113"/>
      <c r="IP95" s="113"/>
      <c r="IQ95" s="113"/>
      <c r="IR95" s="113"/>
      <c r="IS95" s="113"/>
      <c r="IT95" s="113"/>
      <c r="IU95" s="113"/>
      <c r="IV95" s="113"/>
      <c r="IW95" s="113"/>
      <c r="IX95" s="113"/>
      <c r="IY95" s="113"/>
      <c r="IZ95" s="113"/>
      <c r="JA95" s="113"/>
      <c r="JB95" s="113"/>
      <c r="JC95" s="113"/>
      <c r="JD95" s="113"/>
      <c r="JE95" s="113"/>
      <c r="JF95" s="113"/>
      <c r="JG95" s="113"/>
      <c r="JH95" s="113"/>
      <c r="JI95" s="113"/>
      <c r="JJ95" s="113"/>
      <c r="JK95" s="113"/>
      <c r="JL95" s="113"/>
      <c r="JM95" s="113"/>
      <c r="JN95" s="113"/>
      <c r="JO95" s="113"/>
      <c r="JP95" s="113"/>
      <c r="JQ95" s="113"/>
      <c r="JR95" s="113"/>
      <c r="JS95" s="113"/>
      <c r="JT95" s="113"/>
      <c r="JU95" s="113"/>
      <c r="JV95" s="113"/>
      <c r="JW95" s="113"/>
      <c r="JX95" s="113"/>
      <c r="JY95" s="113"/>
      <c r="JZ95" s="113"/>
      <c r="KA95" s="113"/>
      <c r="KB95" s="113"/>
      <c r="KC95" s="113"/>
      <c r="KD95" s="113"/>
      <c r="KE95" s="113"/>
      <c r="KF95" s="113"/>
      <c r="KG95" s="113"/>
      <c r="KH95" s="113"/>
      <c r="KI95" s="113"/>
      <c r="KJ95" s="113"/>
      <c r="KK95" s="113"/>
      <c r="KL95" s="113"/>
      <c r="KM95" s="113"/>
      <c r="KN95" s="113"/>
      <c r="KO95" s="113"/>
      <c r="KP95" s="113"/>
      <c r="KQ95" s="113"/>
      <c r="KR95" s="113"/>
      <c r="KS95" s="113"/>
      <c r="KT95" s="113"/>
      <c r="KU95" s="113"/>
      <c r="KV95" s="113"/>
      <c r="KW95" s="113"/>
      <c r="KX95" s="113"/>
      <c r="KY95" s="113"/>
      <c r="KZ95" s="113"/>
      <c r="LA95" s="113"/>
      <c r="LB95" s="113"/>
      <c r="LC95" s="113"/>
      <c r="LD95" s="113"/>
      <c r="LE95" s="113"/>
      <c r="LF95" s="113"/>
      <c r="LG95" s="113"/>
      <c r="LH95" s="113"/>
      <c r="LI95" s="113"/>
      <c r="LJ95" s="113"/>
      <c r="LK95" s="113"/>
      <c r="LL95" s="113"/>
      <c r="LM95" s="113"/>
      <c r="LN95" s="113"/>
      <c r="LO95" s="113"/>
      <c r="LP95" s="113"/>
      <c r="LQ95" s="113"/>
      <c r="LR95" s="113"/>
      <c r="LS95" s="113"/>
      <c r="LT95" s="113"/>
      <c r="LU95" s="113"/>
      <c r="LV95" s="113"/>
      <c r="LW95" s="113"/>
      <c r="LX95" s="113"/>
      <c r="LY95" s="113"/>
      <c r="LZ95" s="113"/>
      <c r="MA95" s="113"/>
      <c r="MB95" s="113"/>
      <c r="MC95" s="113"/>
      <c r="MD95" s="113"/>
      <c r="ME95" s="113"/>
      <c r="MF95" s="113"/>
      <c r="MG95" s="113"/>
      <c r="MH95" s="113"/>
      <c r="MI95" s="113"/>
      <c r="MJ95" s="113"/>
      <c r="MK95" s="113"/>
      <c r="ML95" s="113"/>
      <c r="MM95" s="113"/>
      <c r="MN95" s="113"/>
      <c r="MO95" s="113"/>
      <c r="MP95" s="113"/>
      <c r="MQ95" s="113"/>
      <c r="MR95" s="113"/>
      <c r="MS95" s="113"/>
      <c r="MT95" s="113"/>
      <c r="MU95" s="113"/>
      <c r="MV95" s="113"/>
      <c r="MW95" s="113"/>
      <c r="MX95" s="113"/>
      <c r="MY95" s="113"/>
      <c r="MZ95" s="113"/>
      <c r="NA95" s="113"/>
      <c r="NB95" s="113"/>
      <c r="NC95" s="113"/>
      <c r="ND95" s="113"/>
      <c r="NE95" s="113"/>
      <c r="NF95" s="113"/>
      <c r="NG95" s="113"/>
      <c r="NH95" s="113"/>
      <c r="NI95" s="113"/>
      <c r="NJ95" s="113"/>
      <c r="NK95" s="113"/>
      <c r="NL95" s="113"/>
      <c r="NM95" s="113"/>
      <c r="NN95" s="113"/>
      <c r="NO95" s="113"/>
      <c r="NP95" s="113"/>
      <c r="NQ95" s="113"/>
      <c r="NR95" s="113"/>
      <c r="NS95" s="113"/>
      <c r="NT95" s="113"/>
      <c r="NU95" s="113"/>
      <c r="NV95" s="113"/>
      <c r="NW95" s="113"/>
      <c r="NX95" s="113"/>
      <c r="NY95" s="113"/>
      <c r="NZ95" s="113"/>
      <c r="OA95" s="113"/>
      <c r="OB95" s="113"/>
      <c r="OC95" s="113"/>
      <c r="OD95" s="113"/>
      <c r="OE95" s="113"/>
      <c r="OF95" s="113"/>
      <c r="OG95" s="113"/>
      <c r="OH95" s="113"/>
      <c r="OI95" s="113"/>
      <c r="OJ95" s="113"/>
      <c r="OK95" s="113"/>
      <c r="OL95" s="113"/>
      <c r="OM95" s="113"/>
      <c r="ON95" s="113"/>
      <c r="OO95" s="113"/>
      <c r="OP95" s="113"/>
      <c r="OQ95" s="113"/>
      <c r="OR95" s="113"/>
      <c r="OS95" s="113"/>
      <c r="OT95" s="113"/>
      <c r="OU95" s="113"/>
      <c r="OV95" s="113"/>
      <c r="OW95" s="113"/>
      <c r="OX95" s="113"/>
      <c r="OY95" s="113"/>
      <c r="OZ95" s="113"/>
      <c r="PA95" s="113"/>
      <c r="PB95" s="113"/>
      <c r="PC95" s="113"/>
      <c r="PD95" s="113"/>
      <c r="PE95" s="113"/>
      <c r="PF95" s="113"/>
      <c r="PG95" s="113"/>
      <c r="PH95" s="113"/>
      <c r="PI95" s="113"/>
      <c r="PJ95" s="113"/>
      <c r="PK95" s="113"/>
      <c r="PL95" s="113"/>
      <c r="PM95" s="113"/>
      <c r="PN95" s="113"/>
      <c r="PO95" s="113"/>
      <c r="PP95" s="113"/>
      <c r="PQ95" s="113"/>
      <c r="PR95" s="113"/>
      <c r="PS95" s="113"/>
      <c r="PT95" s="113"/>
      <c r="PU95" s="113"/>
      <c r="PV95" s="113"/>
      <c r="PW95" s="113"/>
      <c r="PX95" s="113"/>
    </row>
    <row r="96" spans="1:440" s="194" customFormat="1" x14ac:dyDescent="0.25">
      <c r="A96" s="28"/>
      <c r="B96" s="61"/>
      <c r="C96" s="20"/>
      <c r="D96" s="20"/>
      <c r="E96" s="36"/>
      <c r="F96" s="48"/>
      <c r="G96" s="200"/>
      <c r="H96" s="28"/>
      <c r="I96" s="21">
        <f>SUM(K96,M96,O96,Q96,S96,U96,W96,Y96,AA96,AC96,AE96,AG96,AI96,AK96,AM96,AO96,AQ96,AS96,AU96,AW96,AY96)</f>
        <v>0</v>
      </c>
      <c r="J96" s="39"/>
      <c r="K96" s="21" t="str">
        <f>IF(J96&gt;0,(J$3-J96)*K$3+K$3,"")</f>
        <v/>
      </c>
      <c r="L96" s="39"/>
      <c r="M96" s="21" t="str">
        <f>IF(L96&gt;0,(L$3-L96)*M$3+M$3,"")</f>
        <v/>
      </c>
      <c r="N96" s="44"/>
      <c r="O96" s="21" t="str">
        <f>IF(N96&gt;0,(N$3-N96)*O$3+O$3,"")</f>
        <v/>
      </c>
      <c r="P96" s="44"/>
      <c r="Q96" s="21" t="str">
        <f>IF(P96&gt;0,(P$3-P96)*Q$3+Q$3,"")</f>
        <v/>
      </c>
      <c r="R96" s="44"/>
      <c r="S96" s="21" t="str">
        <f>IF(R96&gt;0,(R$3-R96)*S$3+S$3,"")</f>
        <v/>
      </c>
      <c r="T96" s="45"/>
      <c r="U96" s="21" t="str">
        <f>IF(T96&gt;0,(T$3-T96)*U$3+U$3,"")</f>
        <v/>
      </c>
      <c r="V96" s="45"/>
      <c r="W96" s="21" t="str">
        <f>IF(V96&gt;0,(V$3-V96)*W$3+W$3,"")</f>
        <v/>
      </c>
      <c r="X96" s="44"/>
      <c r="Y96" s="21" t="str">
        <f>IF(X96&gt;0,(X$3-X96)*Y$3+Y$3,"")</f>
        <v/>
      </c>
      <c r="Z96" s="45"/>
      <c r="AA96" s="21" t="str">
        <f>IF(Z96&gt;0,(Z$3-Z96)*AA$3+AA$3,"")</f>
        <v/>
      </c>
      <c r="AB96" s="45"/>
      <c r="AC96" s="21" t="str">
        <f>IF(AB96&gt;0,(AB$3-AB96)*AC$3+AC$3,"")</f>
        <v/>
      </c>
      <c r="AD96" s="45"/>
      <c r="AE96" s="21" t="str">
        <f>IF(AD96&gt;0,(AD$3-AD96)*AE$3+AE$3,"")</f>
        <v/>
      </c>
      <c r="AF96" s="45"/>
      <c r="AG96" s="21" t="str">
        <f>IF(AF96&gt;0,(AF$3-AF96)*AG$3+AG$3,"")</f>
        <v/>
      </c>
      <c r="AH96" s="45"/>
      <c r="AI96" s="21" t="str">
        <f>IF(AH96&gt;0,(AH$3-AH96)*AI$3+AI$3,"")</f>
        <v/>
      </c>
      <c r="AJ96" s="45"/>
      <c r="AK96" s="21" t="str">
        <f>IF(AJ96&gt;0,(AJ$3-AJ96)*AK$3+AK$3,"")</f>
        <v/>
      </c>
      <c r="AL96" s="45"/>
      <c r="AM96" s="21" t="str">
        <f>IF(AL96&gt;0,(AL$3-AL96)*AM$3+AM$3,"")</f>
        <v/>
      </c>
      <c r="AN96" s="45"/>
      <c r="AO96" s="21" t="str">
        <f>IF(AN96&gt;0,(AN$3-AN96)*AO$3+AO$3,"")</f>
        <v/>
      </c>
      <c r="AP96" s="45"/>
      <c r="AQ96" s="21" t="str">
        <f>IF(AP96&gt;0,(AP$3-AP96)*AQ$3+AQ$3,"")</f>
        <v/>
      </c>
      <c r="AR96" s="45"/>
      <c r="AS96" s="21" t="str">
        <f>IF(AR96&gt;0,(AR$3-AR96)*AS$3+AS$3,"")</f>
        <v/>
      </c>
      <c r="AT96" s="45"/>
      <c r="AU96" s="21" t="str">
        <f>IF(AT96&gt;0,(AT$3-AT96)*AU$3+AU$3,"")</f>
        <v/>
      </c>
      <c r="AV96" s="45"/>
      <c r="AW96" s="21" t="str">
        <f>IF(AV96&gt;0,(AV$3-AV96)*AW$3+AW$3,"")</f>
        <v/>
      </c>
      <c r="AX96" s="45"/>
      <c r="AY96" s="21" t="str">
        <f>IF(AX96&gt;0,(AX$3-AX96)*AY$3+AY$3,"")</f>
        <v/>
      </c>
      <c r="AZ96" s="192"/>
    </row>
    <row r="97" spans="1:440" s="121" customFormat="1" x14ac:dyDescent="0.25">
      <c r="A97" s="164"/>
      <c r="B97" s="165"/>
      <c r="C97" s="166"/>
      <c r="D97" s="166"/>
      <c r="E97" s="167"/>
      <c r="F97" s="168"/>
      <c r="G97" s="169"/>
      <c r="H97" s="164"/>
      <c r="I97" s="170">
        <f>SUM(K97,M97,O97,Q97,S97,U97,W97,Y97,AA97,AC97,AE97,AG97,AI97,AK97,AM97,AO97,AQ97,AS97,AU97,AW97,AY97)</f>
        <v>0</v>
      </c>
      <c r="J97" s="171"/>
      <c r="K97" s="170" t="str">
        <f>IF(J97&gt;0,(J$3-J97)*K$3+K$3,"")</f>
        <v/>
      </c>
      <c r="L97" s="171"/>
      <c r="M97" s="170" t="str">
        <f>IF(L97&gt;0,(L$3-L97)*M$3+M$3,"")</f>
        <v/>
      </c>
      <c r="N97" s="172"/>
      <c r="O97" s="170" t="str">
        <f>IF(N97&gt;0,(N$3-N97)*O$3+O$3,"")</f>
        <v/>
      </c>
      <c r="P97" s="172"/>
      <c r="Q97" s="170" t="str">
        <f>IF(P97&gt;0,(P$3-P97)*Q$3+Q$3,"")</f>
        <v/>
      </c>
      <c r="R97" s="172"/>
      <c r="S97" s="170" t="str">
        <f>IF(R97&gt;0,(R$3-R97)*S$3+S$3,"")</f>
        <v/>
      </c>
      <c r="T97" s="172"/>
      <c r="U97" s="170" t="str">
        <f>IF(T97&gt;0,(T$3-T97)*U$3+U$3,"")</f>
        <v/>
      </c>
      <c r="V97" s="172"/>
      <c r="W97" s="170" t="str">
        <f>IF(V97&gt;0,(V$3-V97)*W$3+W$3,"")</f>
        <v/>
      </c>
      <c r="X97" s="172"/>
      <c r="Y97" s="170" t="str">
        <f>IF(X97&gt;0,(X$3-X97)*Y$3+Y$3,"")</f>
        <v/>
      </c>
      <c r="Z97" s="172"/>
      <c r="AA97" s="170" t="str">
        <f>IF(Z97&gt;0,(Z$3-Z97)*AA$3+AA$3,"")</f>
        <v/>
      </c>
      <c r="AB97" s="172"/>
      <c r="AC97" s="170" t="str">
        <f>IF(AB97&gt;0,(AB$3-AB97)*AC$3+AC$3,"")</f>
        <v/>
      </c>
      <c r="AD97" s="172"/>
      <c r="AE97" s="170" t="str">
        <f>IF(AD97&gt;0,(AD$3-AD97)*AE$3+AE$3,"")</f>
        <v/>
      </c>
      <c r="AF97" s="172"/>
      <c r="AG97" s="170" t="str">
        <f>IF(AF97&gt;0,(AF$3-AF97)*AG$3+AG$3,"")</f>
        <v/>
      </c>
      <c r="AH97" s="172"/>
      <c r="AI97" s="170" t="str">
        <f>IF(AH97&gt;0,(AH$3-AH97)*AI$3+AI$3,"")</f>
        <v/>
      </c>
      <c r="AJ97" s="172"/>
      <c r="AK97" s="170" t="str">
        <f>IF(AJ97&gt;0,(AJ$3-AJ97)*AK$3+AK$3,"")</f>
        <v/>
      </c>
      <c r="AL97" s="172"/>
      <c r="AM97" s="170" t="str">
        <f>IF(AL97&gt;0,(AL$3-AL97)*AM$3+AM$3,"")</f>
        <v/>
      </c>
      <c r="AN97" s="172"/>
      <c r="AO97" s="170" t="str">
        <f>IF(AN97&gt;0,(AN$3-AN97)*AO$3+AO$3,"")</f>
        <v/>
      </c>
      <c r="AP97" s="172"/>
      <c r="AQ97" s="170" t="str">
        <f>IF(AP97&gt;0,(AP$3-AP97)*AQ$3+AQ$3,"")</f>
        <v/>
      </c>
      <c r="AR97" s="172"/>
      <c r="AS97" s="170" t="str">
        <f>IF(AR97&gt;0,(AR$3-AR97)*AS$3+AS$3,"")</f>
        <v/>
      </c>
      <c r="AT97" s="172"/>
      <c r="AU97" s="170" t="str">
        <f>IF(AT97&gt;0,(AT$3-AT97)*AU$3+AU$3,"")</f>
        <v/>
      </c>
      <c r="AV97" s="172"/>
      <c r="AW97" s="170" t="str">
        <f>IF(AV97&gt;0,(AV$3-AV97)*AW$3+AW$3,"")</f>
        <v/>
      </c>
      <c r="AX97" s="172"/>
      <c r="AY97" s="170" t="str">
        <f>IF(AX97&gt;0,(AX$3-AX97)*AY$3+AY$3,"")</f>
        <v/>
      </c>
      <c r="AZ97" s="149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  <c r="IN97" s="113"/>
      <c r="IO97" s="113"/>
      <c r="IP97" s="113"/>
      <c r="IQ97" s="113"/>
      <c r="IR97" s="113"/>
      <c r="IS97" s="113"/>
      <c r="IT97" s="113"/>
      <c r="IU97" s="113"/>
      <c r="IV97" s="113"/>
      <c r="IW97" s="113"/>
      <c r="IX97" s="113"/>
      <c r="IY97" s="113"/>
      <c r="IZ97" s="113"/>
      <c r="JA97" s="113"/>
      <c r="JB97" s="113"/>
      <c r="JC97" s="113"/>
      <c r="JD97" s="113"/>
      <c r="JE97" s="113"/>
      <c r="JF97" s="113"/>
      <c r="JG97" s="113"/>
      <c r="JH97" s="113"/>
      <c r="JI97" s="113"/>
      <c r="JJ97" s="113"/>
      <c r="JK97" s="113"/>
      <c r="JL97" s="113"/>
      <c r="JM97" s="113"/>
      <c r="JN97" s="113"/>
      <c r="JO97" s="113"/>
      <c r="JP97" s="113"/>
      <c r="JQ97" s="113"/>
      <c r="JR97" s="113"/>
      <c r="JS97" s="113"/>
      <c r="JT97" s="113"/>
      <c r="JU97" s="113"/>
      <c r="JV97" s="113"/>
      <c r="JW97" s="113"/>
      <c r="JX97" s="113"/>
      <c r="JY97" s="113"/>
      <c r="JZ97" s="113"/>
      <c r="KA97" s="113"/>
      <c r="KB97" s="113"/>
      <c r="KC97" s="113"/>
      <c r="KD97" s="113"/>
      <c r="KE97" s="113"/>
      <c r="KF97" s="113"/>
      <c r="KG97" s="113"/>
      <c r="KH97" s="113"/>
      <c r="KI97" s="113"/>
      <c r="KJ97" s="113"/>
      <c r="KK97" s="113"/>
      <c r="KL97" s="113"/>
      <c r="KM97" s="113"/>
      <c r="KN97" s="113"/>
      <c r="KO97" s="113"/>
      <c r="KP97" s="113"/>
      <c r="KQ97" s="113"/>
      <c r="KR97" s="113"/>
      <c r="KS97" s="113"/>
      <c r="KT97" s="113"/>
      <c r="KU97" s="113"/>
      <c r="KV97" s="113"/>
      <c r="KW97" s="113"/>
      <c r="KX97" s="113"/>
      <c r="KY97" s="113"/>
      <c r="KZ97" s="113"/>
      <c r="LA97" s="113"/>
      <c r="LB97" s="113"/>
      <c r="LC97" s="113"/>
      <c r="LD97" s="113"/>
      <c r="LE97" s="113"/>
      <c r="LF97" s="113"/>
      <c r="LG97" s="113"/>
      <c r="LH97" s="113"/>
      <c r="LI97" s="113"/>
      <c r="LJ97" s="113"/>
      <c r="LK97" s="113"/>
      <c r="LL97" s="113"/>
      <c r="LM97" s="113"/>
      <c r="LN97" s="113"/>
      <c r="LO97" s="113"/>
      <c r="LP97" s="113"/>
      <c r="LQ97" s="113"/>
      <c r="LR97" s="113"/>
      <c r="LS97" s="113"/>
      <c r="LT97" s="113"/>
      <c r="LU97" s="113"/>
      <c r="LV97" s="113"/>
      <c r="LW97" s="113"/>
      <c r="LX97" s="113"/>
      <c r="LY97" s="113"/>
      <c r="LZ97" s="113"/>
      <c r="MA97" s="113"/>
      <c r="MB97" s="113"/>
      <c r="MC97" s="113"/>
      <c r="MD97" s="113"/>
      <c r="ME97" s="113"/>
      <c r="MF97" s="113"/>
      <c r="MG97" s="113"/>
      <c r="MH97" s="113"/>
      <c r="MI97" s="113"/>
      <c r="MJ97" s="113"/>
      <c r="MK97" s="113"/>
      <c r="ML97" s="113"/>
      <c r="MM97" s="113"/>
      <c r="MN97" s="113"/>
      <c r="MO97" s="113"/>
      <c r="MP97" s="113"/>
      <c r="MQ97" s="113"/>
      <c r="MR97" s="113"/>
      <c r="MS97" s="113"/>
      <c r="MT97" s="113"/>
      <c r="MU97" s="113"/>
      <c r="MV97" s="113"/>
      <c r="MW97" s="113"/>
      <c r="MX97" s="113"/>
      <c r="MY97" s="113"/>
      <c r="MZ97" s="113"/>
      <c r="NA97" s="113"/>
      <c r="NB97" s="113"/>
      <c r="NC97" s="113"/>
      <c r="ND97" s="113"/>
      <c r="NE97" s="113"/>
      <c r="NF97" s="113"/>
      <c r="NG97" s="113"/>
      <c r="NH97" s="113"/>
      <c r="NI97" s="113"/>
      <c r="NJ97" s="113"/>
      <c r="NK97" s="113"/>
      <c r="NL97" s="113"/>
      <c r="NM97" s="113"/>
      <c r="NN97" s="113"/>
      <c r="NO97" s="113"/>
      <c r="NP97" s="113"/>
      <c r="NQ97" s="113"/>
      <c r="NR97" s="113"/>
      <c r="NS97" s="113"/>
      <c r="NT97" s="113"/>
      <c r="NU97" s="113"/>
      <c r="NV97" s="113"/>
      <c r="NW97" s="113"/>
      <c r="NX97" s="113"/>
      <c r="NY97" s="113"/>
      <c r="NZ97" s="113"/>
      <c r="OA97" s="113"/>
      <c r="OB97" s="113"/>
      <c r="OC97" s="113"/>
      <c r="OD97" s="113"/>
      <c r="OE97" s="113"/>
      <c r="OF97" s="113"/>
      <c r="OG97" s="113"/>
      <c r="OH97" s="113"/>
      <c r="OI97" s="113"/>
      <c r="OJ97" s="113"/>
      <c r="OK97" s="113"/>
      <c r="OL97" s="113"/>
      <c r="OM97" s="113"/>
      <c r="ON97" s="113"/>
      <c r="OO97" s="113"/>
      <c r="OP97" s="113"/>
      <c r="OQ97" s="113"/>
      <c r="OR97" s="113"/>
      <c r="OS97" s="113"/>
      <c r="OT97" s="113"/>
      <c r="OU97" s="113"/>
      <c r="OV97" s="113"/>
      <c r="OW97" s="113"/>
      <c r="OX97" s="113"/>
      <c r="OY97" s="113"/>
      <c r="OZ97" s="113"/>
      <c r="PA97" s="113"/>
      <c r="PB97" s="113"/>
      <c r="PC97" s="113"/>
      <c r="PD97" s="113"/>
      <c r="PE97" s="113"/>
      <c r="PF97" s="113"/>
      <c r="PG97" s="113"/>
      <c r="PH97" s="113"/>
      <c r="PI97" s="113"/>
      <c r="PJ97" s="113"/>
      <c r="PK97" s="113"/>
      <c r="PL97" s="113"/>
      <c r="PM97" s="113"/>
      <c r="PN97" s="113"/>
      <c r="PO97" s="113"/>
      <c r="PP97" s="113"/>
      <c r="PQ97" s="113"/>
      <c r="PR97" s="113"/>
      <c r="PS97" s="113"/>
      <c r="PT97" s="113"/>
      <c r="PU97" s="113"/>
      <c r="PV97" s="113"/>
      <c r="PW97" s="113"/>
      <c r="PX97" s="113"/>
    </row>
    <row r="98" spans="1:440" s="210" customFormat="1" x14ac:dyDescent="0.25">
      <c r="A98" s="28"/>
      <c r="B98" s="61"/>
      <c r="C98" s="20"/>
      <c r="D98" s="20"/>
      <c r="E98" s="36"/>
      <c r="F98" s="48"/>
      <c r="G98" s="49"/>
      <c r="H98" s="28"/>
      <c r="I98" s="21">
        <f>SUM(K98,M98,O98,Q98,S98,U98,W98,Y98,AA98,AC98,AE98,AG98,AI98,AK98,AM98,AO98,AQ98,AS98,AU98,AW98,AY98)</f>
        <v>0</v>
      </c>
      <c r="J98" s="43"/>
      <c r="K98" s="21" t="str">
        <f>IF(J98&gt;0,(J$3-J98)*K$3+K$3,"")</f>
        <v/>
      </c>
      <c r="L98" s="43"/>
      <c r="M98" s="21" t="str">
        <f>IF(L98&gt;0,(L$3-L98)*M$3+M$3,"")</f>
        <v/>
      </c>
      <c r="N98" s="44"/>
      <c r="O98" s="21" t="str">
        <f>IF(N98&gt;0,(N$3-N98)*O$3+O$3,"")</f>
        <v/>
      </c>
      <c r="P98" s="44"/>
      <c r="Q98" s="21" t="str">
        <f>IF(P98&gt;0,(P$3-P98)*Q$3+Q$3,"")</f>
        <v/>
      </c>
      <c r="R98" s="44"/>
      <c r="S98" s="21" t="str">
        <f>IF(R98&gt;0,(R$3-R98)*S$3+S$3,"")</f>
        <v/>
      </c>
      <c r="T98" s="45"/>
      <c r="U98" s="21" t="str">
        <f>IF(T98&gt;0,(T$3-T98)*U$3+U$3,"")</f>
        <v/>
      </c>
      <c r="V98" s="45"/>
      <c r="W98" s="21" t="str">
        <f>IF(V98&gt;0,(V$3-V98)*W$3+W$3,"")</f>
        <v/>
      </c>
      <c r="X98" s="45"/>
      <c r="Y98" s="21" t="str">
        <f>IF(X98&gt;0,(X$3-X98)*Y$3+Y$3,"")</f>
        <v/>
      </c>
      <c r="Z98" s="45"/>
      <c r="AA98" s="21" t="str">
        <f>IF(Z98&gt;0,(Z$3-Z98)*AA$3+AA$3,"")</f>
        <v/>
      </c>
      <c r="AB98" s="45"/>
      <c r="AC98" s="21" t="str">
        <f>IF(AB98&gt;0,(AB$3-AB98)*AC$3+AC$3,"")</f>
        <v/>
      </c>
      <c r="AD98" s="45"/>
      <c r="AE98" s="21" t="str">
        <f>IF(AD98&gt;0,(AD$3-AD98)*AE$3+AE$3,"")</f>
        <v/>
      </c>
      <c r="AF98" s="45"/>
      <c r="AG98" s="21" t="str">
        <f>IF(AF98&gt;0,(AF$3-AF98)*AG$3+AG$3,"")</f>
        <v/>
      </c>
      <c r="AH98" s="45"/>
      <c r="AI98" s="21" t="str">
        <f>IF(AH98&gt;0,(AH$3-AH98)*AI$3+AI$3,"")</f>
        <v/>
      </c>
      <c r="AJ98" s="45"/>
      <c r="AK98" s="21" t="str">
        <f>IF(AJ98&gt;0,(AJ$3-AJ98)*AK$3+AK$3,"")</f>
        <v/>
      </c>
      <c r="AL98" s="45"/>
      <c r="AM98" s="21" t="str">
        <f>IF(AL98&gt;0,(AL$3-AL98)*AM$3+AM$3,"")</f>
        <v/>
      </c>
      <c r="AN98" s="45"/>
      <c r="AO98" s="21" t="str">
        <f>IF(AN98&gt;0,(AN$3-AN98)*AO$3+AO$3,"")</f>
        <v/>
      </c>
      <c r="AP98" s="45"/>
      <c r="AQ98" s="21" t="str">
        <f>IF(AP98&gt;0,(AP$3-AP98)*AQ$3+AQ$3,"")</f>
        <v/>
      </c>
      <c r="AR98" s="45"/>
      <c r="AS98" s="21" t="str">
        <f>IF(AR98&gt;0,(AR$3-AR98)*AS$3+AS$3,"")</f>
        <v/>
      </c>
      <c r="AT98" s="45"/>
      <c r="AU98" s="21" t="str">
        <f>IF(AT98&gt;0,(AT$3-AT98)*AU$3+AU$3,"")</f>
        <v/>
      </c>
      <c r="AV98" s="45"/>
      <c r="AW98" s="21" t="str">
        <f>IF(AV98&gt;0,(AV$3-AV98)*AW$3+AW$3,"")</f>
        <v/>
      </c>
      <c r="AX98" s="45"/>
      <c r="AY98" s="21" t="str">
        <f>IF(AX98&gt;0,(AX$3-AX98)*AY$3+AY$3,"")</f>
        <v/>
      </c>
      <c r="AZ98" s="192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3"/>
      <c r="EA98" s="193"/>
      <c r="EB98" s="193"/>
      <c r="EC98" s="193"/>
      <c r="ED98" s="193"/>
      <c r="EE98" s="193"/>
      <c r="EF98" s="193"/>
      <c r="EG98" s="193"/>
      <c r="EH98" s="193"/>
      <c r="EI98" s="193"/>
      <c r="EJ98" s="193"/>
      <c r="EK98" s="193"/>
      <c r="EL98" s="193"/>
      <c r="EM98" s="193"/>
      <c r="EN98" s="193"/>
      <c r="EO98" s="193"/>
      <c r="EP98" s="193"/>
      <c r="EQ98" s="193"/>
      <c r="ER98" s="193"/>
      <c r="ES98" s="193"/>
      <c r="ET98" s="193"/>
      <c r="EU98" s="193"/>
      <c r="EV98" s="193"/>
      <c r="EW98" s="193"/>
      <c r="EX98" s="193"/>
      <c r="EY98" s="193"/>
      <c r="EZ98" s="193"/>
      <c r="FA98" s="193"/>
      <c r="FB98" s="193"/>
      <c r="FC98" s="193"/>
      <c r="FD98" s="193"/>
      <c r="FE98" s="193"/>
      <c r="FF98" s="193"/>
      <c r="FG98" s="193"/>
      <c r="FH98" s="193"/>
      <c r="FI98" s="193"/>
      <c r="FJ98" s="193"/>
      <c r="FK98" s="193"/>
      <c r="FL98" s="193"/>
      <c r="FM98" s="193"/>
      <c r="FN98" s="193"/>
      <c r="FO98" s="193"/>
      <c r="FP98" s="193"/>
      <c r="FQ98" s="193"/>
      <c r="FR98" s="193"/>
      <c r="FS98" s="193"/>
      <c r="FT98" s="193"/>
      <c r="FU98" s="193"/>
      <c r="FV98" s="193"/>
      <c r="FW98" s="193"/>
      <c r="FX98" s="193"/>
      <c r="FY98" s="193"/>
      <c r="FZ98" s="193"/>
      <c r="GA98" s="193"/>
      <c r="GB98" s="193"/>
      <c r="GC98" s="193"/>
      <c r="GD98" s="193"/>
      <c r="GE98" s="193"/>
      <c r="GF98" s="193"/>
      <c r="GG98" s="193"/>
      <c r="GH98" s="193"/>
      <c r="GI98" s="193"/>
      <c r="GJ98" s="193"/>
      <c r="GK98" s="193"/>
      <c r="GL98" s="193"/>
      <c r="GM98" s="193"/>
      <c r="GN98" s="193"/>
      <c r="GO98" s="193"/>
      <c r="GP98" s="193"/>
      <c r="GQ98" s="193"/>
      <c r="GR98" s="193"/>
      <c r="GS98" s="193"/>
      <c r="GT98" s="193"/>
      <c r="GU98" s="193"/>
      <c r="GV98" s="193"/>
      <c r="GW98" s="193"/>
      <c r="GX98" s="193"/>
      <c r="GY98" s="193"/>
      <c r="GZ98" s="193"/>
      <c r="HA98" s="193"/>
      <c r="HB98" s="193"/>
      <c r="HC98" s="193"/>
      <c r="HD98" s="193"/>
      <c r="HE98" s="193"/>
      <c r="HF98" s="193"/>
      <c r="HG98" s="193"/>
      <c r="HH98" s="193"/>
      <c r="HI98" s="193"/>
      <c r="HJ98" s="193"/>
      <c r="HK98" s="193"/>
      <c r="HL98" s="193"/>
      <c r="HM98" s="193"/>
      <c r="HN98" s="193"/>
      <c r="HO98" s="193"/>
      <c r="HP98" s="193"/>
      <c r="HQ98" s="193"/>
      <c r="HR98" s="193"/>
      <c r="HS98" s="193"/>
      <c r="HT98" s="193"/>
      <c r="HU98" s="193"/>
      <c r="HV98" s="193"/>
      <c r="HW98" s="193"/>
      <c r="HX98" s="193"/>
      <c r="HY98" s="193"/>
      <c r="HZ98" s="193"/>
      <c r="IA98" s="193"/>
      <c r="IB98" s="193"/>
      <c r="IC98" s="193"/>
      <c r="ID98" s="193"/>
      <c r="IE98" s="193"/>
      <c r="IF98" s="193"/>
      <c r="IG98" s="193"/>
      <c r="IH98" s="193"/>
      <c r="II98" s="193"/>
      <c r="IJ98" s="193"/>
      <c r="IK98" s="193"/>
      <c r="IL98" s="193"/>
      <c r="IM98" s="193"/>
      <c r="IN98" s="193"/>
      <c r="IO98" s="193"/>
      <c r="IP98" s="193"/>
      <c r="IQ98" s="193"/>
      <c r="IR98" s="193"/>
      <c r="IS98" s="193"/>
      <c r="IT98" s="193"/>
      <c r="IU98" s="193"/>
      <c r="IV98" s="193"/>
      <c r="IW98" s="193"/>
      <c r="IX98" s="193"/>
      <c r="IY98" s="193"/>
      <c r="IZ98" s="193"/>
      <c r="JA98" s="193"/>
      <c r="JB98" s="193"/>
      <c r="JC98" s="193"/>
      <c r="JD98" s="193"/>
      <c r="JE98" s="193"/>
      <c r="JF98" s="193"/>
      <c r="JG98" s="193"/>
      <c r="JH98" s="193"/>
      <c r="JI98" s="193"/>
      <c r="JJ98" s="193"/>
      <c r="JK98" s="193"/>
      <c r="JL98" s="193"/>
      <c r="JM98" s="193"/>
      <c r="JN98" s="193"/>
      <c r="JO98" s="193"/>
      <c r="JP98" s="193"/>
      <c r="JQ98" s="193"/>
      <c r="JR98" s="193"/>
      <c r="JS98" s="193"/>
      <c r="JT98" s="193"/>
      <c r="JU98" s="193"/>
      <c r="JV98" s="193"/>
      <c r="JW98" s="193"/>
      <c r="JX98" s="193"/>
      <c r="JY98" s="193"/>
      <c r="JZ98" s="193"/>
      <c r="KA98" s="193"/>
      <c r="KB98" s="193"/>
      <c r="KC98" s="193"/>
      <c r="KD98" s="193"/>
      <c r="KE98" s="193"/>
      <c r="KF98" s="193"/>
      <c r="KG98" s="193"/>
      <c r="KH98" s="193"/>
      <c r="KI98" s="193"/>
      <c r="KJ98" s="193"/>
      <c r="KK98" s="193"/>
      <c r="KL98" s="193"/>
      <c r="KM98" s="193"/>
      <c r="KN98" s="193"/>
      <c r="KO98" s="193"/>
      <c r="KP98" s="193"/>
      <c r="KQ98" s="193"/>
      <c r="KR98" s="193"/>
      <c r="KS98" s="193"/>
      <c r="KT98" s="193"/>
      <c r="KU98" s="193"/>
      <c r="KV98" s="193"/>
      <c r="KW98" s="193"/>
      <c r="KX98" s="193"/>
      <c r="KY98" s="193"/>
      <c r="KZ98" s="193"/>
      <c r="LA98" s="193"/>
      <c r="LB98" s="193"/>
      <c r="LC98" s="193"/>
      <c r="LD98" s="193"/>
      <c r="LE98" s="193"/>
      <c r="LF98" s="193"/>
      <c r="LG98" s="193"/>
      <c r="LH98" s="193"/>
      <c r="LI98" s="193"/>
      <c r="LJ98" s="193"/>
      <c r="LK98" s="193"/>
      <c r="LL98" s="193"/>
      <c r="LM98" s="193"/>
      <c r="LN98" s="193"/>
      <c r="LO98" s="193"/>
      <c r="LP98" s="193"/>
      <c r="LQ98" s="193"/>
      <c r="LR98" s="193"/>
      <c r="LS98" s="193"/>
      <c r="LT98" s="193"/>
      <c r="LU98" s="193"/>
      <c r="LV98" s="193"/>
      <c r="LW98" s="193"/>
      <c r="LX98" s="193"/>
      <c r="LY98" s="193"/>
      <c r="LZ98" s="193"/>
      <c r="MA98" s="193"/>
      <c r="MB98" s="193"/>
      <c r="MC98" s="193"/>
      <c r="MD98" s="193"/>
      <c r="ME98" s="193"/>
      <c r="MF98" s="193"/>
      <c r="MG98" s="193"/>
      <c r="MH98" s="193"/>
      <c r="MI98" s="193"/>
      <c r="MJ98" s="193"/>
      <c r="MK98" s="193"/>
      <c r="ML98" s="193"/>
      <c r="MM98" s="193"/>
      <c r="MN98" s="193"/>
      <c r="MO98" s="193"/>
      <c r="MP98" s="193"/>
      <c r="MQ98" s="193"/>
      <c r="MR98" s="193"/>
      <c r="MS98" s="193"/>
      <c r="MT98" s="193"/>
      <c r="MU98" s="193"/>
      <c r="MV98" s="193"/>
      <c r="MW98" s="193"/>
      <c r="MX98" s="193"/>
      <c r="MY98" s="193"/>
      <c r="MZ98" s="193"/>
      <c r="NA98" s="193"/>
      <c r="NB98" s="193"/>
      <c r="NC98" s="193"/>
      <c r="ND98" s="193"/>
      <c r="NE98" s="193"/>
      <c r="NF98" s="193"/>
      <c r="NG98" s="193"/>
      <c r="NH98" s="193"/>
      <c r="NI98" s="193"/>
      <c r="NJ98" s="193"/>
      <c r="NK98" s="193"/>
      <c r="NL98" s="193"/>
      <c r="NM98" s="193"/>
      <c r="NN98" s="193"/>
      <c r="NO98" s="193"/>
      <c r="NP98" s="193"/>
      <c r="NQ98" s="193"/>
      <c r="NR98" s="193"/>
      <c r="NS98" s="193"/>
      <c r="NT98" s="193"/>
      <c r="NU98" s="193"/>
      <c r="NV98" s="193"/>
      <c r="NW98" s="193"/>
      <c r="NX98" s="193"/>
      <c r="NY98" s="193"/>
      <c r="NZ98" s="193"/>
      <c r="OA98" s="193"/>
      <c r="OB98" s="193"/>
      <c r="OC98" s="193"/>
      <c r="OD98" s="193"/>
      <c r="OE98" s="193"/>
      <c r="OF98" s="193"/>
      <c r="OG98" s="193"/>
      <c r="OH98" s="193"/>
      <c r="OI98" s="193"/>
      <c r="OJ98" s="193"/>
      <c r="OK98" s="193"/>
      <c r="OL98" s="193"/>
      <c r="OM98" s="193"/>
      <c r="ON98" s="193"/>
      <c r="OO98" s="193"/>
      <c r="OP98" s="193"/>
      <c r="OQ98" s="193"/>
      <c r="OR98" s="193"/>
      <c r="OS98" s="193"/>
      <c r="OT98" s="193"/>
      <c r="OU98" s="193"/>
      <c r="OV98" s="193"/>
      <c r="OW98" s="193"/>
      <c r="OX98" s="193"/>
      <c r="OY98" s="193"/>
      <c r="OZ98" s="193"/>
      <c r="PA98" s="193"/>
      <c r="PB98" s="193"/>
      <c r="PC98" s="193"/>
      <c r="PD98" s="193"/>
      <c r="PE98" s="193"/>
      <c r="PF98" s="193"/>
      <c r="PG98" s="193"/>
      <c r="PH98" s="193"/>
      <c r="PI98" s="193"/>
      <c r="PJ98" s="193"/>
      <c r="PK98" s="193"/>
      <c r="PL98" s="193"/>
      <c r="PM98" s="193"/>
      <c r="PN98" s="193"/>
      <c r="PO98" s="193"/>
      <c r="PP98" s="193"/>
      <c r="PQ98" s="193"/>
      <c r="PR98" s="193"/>
      <c r="PS98" s="193"/>
      <c r="PT98" s="193"/>
      <c r="PU98" s="193"/>
      <c r="PV98" s="193"/>
      <c r="PW98" s="193"/>
      <c r="PX98" s="193"/>
    </row>
    <row r="99" spans="1:440" s="121" customFormat="1" x14ac:dyDescent="0.25">
      <c r="A99" s="186"/>
      <c r="B99" s="165"/>
      <c r="C99" s="166"/>
      <c r="D99" s="166"/>
      <c r="E99" s="167"/>
      <c r="F99" s="168"/>
      <c r="G99" s="169"/>
      <c r="H99" s="164"/>
      <c r="I99" s="170">
        <f>SUM(K99,M99,O99,Q99,S99,U99,W99,Y99,AA99,AC99,AE99,AG99,AI99,AK99,AM99,AO99,AQ99,AS99,AU99,AW99,AY99)</f>
        <v>0</v>
      </c>
      <c r="J99" s="171"/>
      <c r="K99" s="170" t="str">
        <f>IF(J99&gt;0,(J$3-J99)*K$3+K$3,"")</f>
        <v/>
      </c>
      <c r="L99" s="171"/>
      <c r="M99" s="170" t="str">
        <f>IF(L99&gt;0,(L$3-L99)*M$3+M$3,"")</f>
        <v/>
      </c>
      <c r="N99" s="172"/>
      <c r="O99" s="170" t="str">
        <f>IF(N99&gt;0,(N$3-N99)*O$3+O$3,"")</f>
        <v/>
      </c>
      <c r="P99" s="175"/>
      <c r="Q99" s="170" t="str">
        <f>IF(P99&gt;0,(P$3-P99)*Q$3+Q$3,"")</f>
        <v/>
      </c>
      <c r="R99" s="172"/>
      <c r="S99" s="170" t="str">
        <f>IF(R99&gt;0,(R$3-R99)*S$3+S$3,"")</f>
        <v/>
      </c>
      <c r="T99" s="173"/>
      <c r="U99" s="170" t="str">
        <f>IF(T99&gt;0,(T$3-T99)*U$3+U$3,"")</f>
        <v/>
      </c>
      <c r="V99" s="173"/>
      <c r="W99" s="170" t="str">
        <f>IF(V99&gt;0,(V$3-V99)*W$3+W$3,"")</f>
        <v/>
      </c>
      <c r="X99" s="172"/>
      <c r="Y99" s="170" t="str">
        <f>IF(X99&gt;0,(X$3-X99)*Y$3+Y$3,"")</f>
        <v/>
      </c>
      <c r="Z99" s="173"/>
      <c r="AA99" s="170" t="str">
        <f>IF(Z99&gt;0,(Z$3-Z99)*AA$3+AA$3,"")</f>
        <v/>
      </c>
      <c r="AB99" s="173"/>
      <c r="AC99" s="170" t="str">
        <f>IF(AB99&gt;0,(AB$3-AB99)*AC$3+AC$3,"")</f>
        <v/>
      </c>
      <c r="AD99" s="173"/>
      <c r="AE99" s="170" t="str">
        <f>IF(AD99&gt;0,(AD$3-AD99)*AE$3+AE$3,"")</f>
        <v/>
      </c>
      <c r="AF99" s="173"/>
      <c r="AG99" s="170" t="str">
        <f>IF(AF99&gt;0,(AF$3-AF99)*AG$3+AG$3,"")</f>
        <v/>
      </c>
      <c r="AH99" s="173"/>
      <c r="AI99" s="170" t="str">
        <f>IF(AH99&gt;0,(AH$3-AH99)*AI$3+AI$3,"")</f>
        <v/>
      </c>
      <c r="AJ99" s="173"/>
      <c r="AK99" s="170" t="str">
        <f>IF(AJ99&gt;0,(AJ$3-AJ99)*AK$3+AK$3,"")</f>
        <v/>
      </c>
      <c r="AL99" s="173"/>
      <c r="AM99" s="170" t="str">
        <f>IF(AL99&gt;0,(AL$3-AL99)*AM$3+AM$3,"")</f>
        <v/>
      </c>
      <c r="AN99" s="173"/>
      <c r="AO99" s="170" t="str">
        <f>IF(AN99&gt;0,(AN$3-AN99)*AO$3+AO$3,"")</f>
        <v/>
      </c>
      <c r="AP99" s="173"/>
      <c r="AQ99" s="170" t="str">
        <f>IF(AP99&gt;0,(AP$3-AP99)*AQ$3+AQ$3,"")</f>
        <v/>
      </c>
      <c r="AR99" s="173"/>
      <c r="AS99" s="170" t="str">
        <f>IF(AR99&gt;0,(AR$3-AR99)*AS$3+AS$3,"")</f>
        <v/>
      </c>
      <c r="AT99" s="173"/>
      <c r="AU99" s="170" t="str">
        <f>IF(AT99&gt;0,(AT$3-AT99)*AU$3+AU$3,"")</f>
        <v/>
      </c>
      <c r="AV99" s="173"/>
      <c r="AW99" s="170" t="str">
        <f>IF(AV99&gt;0,(AV$3-AV99)*AW$3+AW$3,"")</f>
        <v/>
      </c>
      <c r="AX99" s="173"/>
      <c r="AY99" s="170" t="str">
        <f>IF(AX99&gt;0,(AX$3-AX99)*AY$3+AY$3,"")</f>
        <v/>
      </c>
      <c r="AZ99" s="15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</row>
    <row r="100" spans="1:440" s="194" customFormat="1" ht="14.25" customHeight="1" x14ac:dyDescent="0.25">
      <c r="A100" s="28"/>
      <c r="B100" s="61"/>
      <c r="C100" s="20"/>
      <c r="D100" s="20"/>
      <c r="E100" s="36"/>
      <c r="F100" s="48"/>
      <c r="G100" s="49"/>
      <c r="H100" s="28"/>
      <c r="I100" s="21">
        <f>SUM(K100,M100,O100,Q100,S100,U100,W100,Y100,AA100,AC100,AE100,AG100,AI100,AK100,AM100,AO100,AQ100,AS100,AU100,AW100,AY100)</f>
        <v>0</v>
      </c>
      <c r="J100" s="43"/>
      <c r="K100" s="21" t="str">
        <f>IF(J100&gt;0,(J$3-J100)*K$3+K$3,"")</f>
        <v/>
      </c>
      <c r="L100" s="43"/>
      <c r="M100" s="21" t="str">
        <f>IF(L100&gt;0,(L$3-L100)*M$3+M$3,"")</f>
        <v/>
      </c>
      <c r="N100" s="44"/>
      <c r="O100" s="21" t="str">
        <f>IF(N100&gt;0,(N$3-N100)*O$3+O$3,"")</f>
        <v/>
      </c>
      <c r="P100" s="46"/>
      <c r="Q100" s="21" t="str">
        <f>IF(P100&gt;0,(P$3-P100)*Q$3+Q$3,"")</f>
        <v/>
      </c>
      <c r="R100" s="44"/>
      <c r="S100" s="21" t="str">
        <f>IF(R100&gt;0,(R$3-R100)*S$3+S$3,"")</f>
        <v/>
      </c>
      <c r="T100" s="45"/>
      <c r="U100" s="21" t="str">
        <f>IF(T100&gt;0,(T$3-T100)*U$3+U$3,"")</f>
        <v/>
      </c>
      <c r="V100" s="45"/>
      <c r="W100" s="21" t="str">
        <f>IF(V100&gt;0,(V$3-V100)*W$3+W$3,"")</f>
        <v/>
      </c>
      <c r="X100" s="44"/>
      <c r="Y100" s="21" t="str">
        <f>IF(X100&gt;0,(X$3-X100)*Y$3+Y$3,"")</f>
        <v/>
      </c>
      <c r="Z100" s="45"/>
      <c r="AA100" s="21" t="str">
        <f>IF(Z100&gt;0,(Z$3-Z100)*AA$3+AA$3,"")</f>
        <v/>
      </c>
      <c r="AB100" s="45"/>
      <c r="AC100" s="21" t="str">
        <f>IF(AB100&gt;0,(AB$3-AB100)*AC$3+AC$3,"")</f>
        <v/>
      </c>
      <c r="AD100" s="45"/>
      <c r="AE100" s="21" t="str">
        <f>IF(AD100&gt;0,(AD$3-AD100)*AE$3+AE$3,"")</f>
        <v/>
      </c>
      <c r="AF100" s="45"/>
      <c r="AG100" s="21" t="str">
        <f>IF(AF100&gt;0,(AF$3-AF100)*AG$3+AG$3,"")</f>
        <v/>
      </c>
      <c r="AH100" s="45"/>
      <c r="AI100" s="21" t="str">
        <f>IF(AH100&gt;0,(AH$3-AH100)*AI$3+AI$3,"")</f>
        <v/>
      </c>
      <c r="AJ100" s="45"/>
      <c r="AK100" s="21" t="str">
        <f>IF(AJ100&gt;0,(AJ$3-AJ100)*AK$3+AK$3,"")</f>
        <v/>
      </c>
      <c r="AL100" s="45"/>
      <c r="AM100" s="21" t="str">
        <f>IF(AL100&gt;0,(AL$3-AL100)*AM$3+AM$3,"")</f>
        <v/>
      </c>
      <c r="AN100" s="45"/>
      <c r="AO100" s="21" t="str">
        <f>IF(AN100&gt;0,(AN$3-AN100)*AO$3+AO$3,"")</f>
        <v/>
      </c>
      <c r="AP100" s="45"/>
      <c r="AQ100" s="21" t="str">
        <f>IF(AP100&gt;0,(AP$3-AP100)*AQ$3+AQ$3,"")</f>
        <v/>
      </c>
      <c r="AR100" s="45"/>
      <c r="AS100" s="21" t="str">
        <f>IF(AR100&gt;0,(AR$3-AR100)*AS$3+AS$3,"")</f>
        <v/>
      </c>
      <c r="AT100" s="45"/>
      <c r="AU100" s="21" t="str">
        <f>IF(AT100&gt;0,(AT$3-AT100)*AU$3+AU$3,"")</f>
        <v/>
      </c>
      <c r="AV100" s="45"/>
      <c r="AW100" s="21" t="str">
        <f>IF(AV100&gt;0,(AV$3-AV100)*AW$3+AW$3,"")</f>
        <v/>
      </c>
      <c r="AX100" s="45"/>
      <c r="AY100" s="21" t="str">
        <f>IF(AX100&gt;0,(AX$3-AX100)*AY$3+AY$3,"")</f>
        <v/>
      </c>
      <c r="AZ100" s="192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  <c r="IX100" s="193"/>
      <c r="IY100" s="193"/>
      <c r="IZ100" s="193"/>
      <c r="JA100" s="193"/>
      <c r="JB100" s="193"/>
      <c r="JC100" s="193"/>
      <c r="JD100" s="193"/>
      <c r="JE100" s="193"/>
      <c r="JF100" s="193"/>
      <c r="JG100" s="193"/>
      <c r="JH100" s="193"/>
      <c r="JI100" s="193"/>
      <c r="JJ100" s="193"/>
      <c r="JK100" s="193"/>
      <c r="JL100" s="193"/>
      <c r="JM100" s="193"/>
      <c r="JN100" s="193"/>
      <c r="JO100" s="193"/>
      <c r="JP100" s="193"/>
      <c r="JQ100" s="193"/>
      <c r="JR100" s="193"/>
      <c r="JS100" s="193"/>
      <c r="JT100" s="193"/>
      <c r="JU100" s="193"/>
      <c r="JV100" s="193"/>
      <c r="JW100" s="193"/>
      <c r="JX100" s="193"/>
      <c r="JY100" s="193"/>
      <c r="JZ100" s="193"/>
      <c r="KA100" s="193"/>
      <c r="KB100" s="193"/>
      <c r="KC100" s="193"/>
      <c r="KD100" s="193"/>
      <c r="KE100" s="193"/>
      <c r="KF100" s="193"/>
      <c r="KG100" s="193"/>
      <c r="KH100" s="193"/>
      <c r="KI100" s="193"/>
      <c r="KJ100" s="193"/>
      <c r="KK100" s="193"/>
      <c r="KL100" s="193"/>
      <c r="KM100" s="193"/>
      <c r="KN100" s="193"/>
      <c r="KO100" s="193"/>
      <c r="KP100" s="193"/>
      <c r="KQ100" s="193"/>
      <c r="KR100" s="193"/>
      <c r="KS100" s="193"/>
      <c r="KT100" s="193"/>
      <c r="KU100" s="193"/>
      <c r="KV100" s="193"/>
      <c r="KW100" s="193"/>
      <c r="KX100" s="193"/>
      <c r="KY100" s="193"/>
      <c r="KZ100" s="193"/>
      <c r="LA100" s="193"/>
      <c r="LB100" s="193"/>
      <c r="LC100" s="193"/>
      <c r="LD100" s="193"/>
      <c r="LE100" s="193"/>
      <c r="LF100" s="193"/>
      <c r="LG100" s="193"/>
      <c r="LH100" s="193"/>
      <c r="LI100" s="193"/>
      <c r="LJ100" s="193"/>
      <c r="LK100" s="193"/>
      <c r="LL100" s="193"/>
      <c r="LM100" s="193"/>
      <c r="LN100" s="193"/>
      <c r="LO100" s="193"/>
      <c r="LP100" s="193"/>
      <c r="LQ100" s="193"/>
      <c r="LR100" s="193"/>
      <c r="LS100" s="193"/>
      <c r="LT100" s="193"/>
      <c r="LU100" s="193"/>
      <c r="LV100" s="193"/>
      <c r="LW100" s="193"/>
      <c r="LX100" s="193"/>
      <c r="LY100" s="193"/>
      <c r="LZ100" s="193"/>
      <c r="MA100" s="193"/>
      <c r="MB100" s="193"/>
      <c r="MC100" s="193"/>
      <c r="MD100" s="193"/>
      <c r="ME100" s="193"/>
      <c r="MF100" s="193"/>
      <c r="MG100" s="193"/>
      <c r="MH100" s="193"/>
      <c r="MI100" s="193"/>
      <c r="MJ100" s="193"/>
      <c r="MK100" s="193"/>
      <c r="ML100" s="193"/>
      <c r="MM100" s="193"/>
      <c r="MN100" s="193"/>
      <c r="MO100" s="193"/>
      <c r="MP100" s="193"/>
      <c r="MQ100" s="193"/>
      <c r="MR100" s="193"/>
      <c r="MS100" s="193"/>
      <c r="MT100" s="193"/>
      <c r="MU100" s="193"/>
      <c r="MV100" s="193"/>
      <c r="MW100" s="193"/>
      <c r="MX100" s="193"/>
      <c r="MY100" s="193"/>
      <c r="MZ100" s="193"/>
      <c r="NA100" s="193"/>
      <c r="NB100" s="193"/>
      <c r="NC100" s="193"/>
      <c r="ND100" s="193"/>
      <c r="NE100" s="193"/>
      <c r="NF100" s="193"/>
      <c r="NG100" s="193"/>
      <c r="NH100" s="193"/>
      <c r="NI100" s="193"/>
      <c r="NJ100" s="193"/>
      <c r="NK100" s="193"/>
      <c r="NL100" s="193"/>
      <c r="NM100" s="193"/>
      <c r="NN100" s="193"/>
      <c r="NO100" s="193"/>
      <c r="NP100" s="193"/>
      <c r="NQ100" s="193"/>
      <c r="NR100" s="193"/>
      <c r="NS100" s="193"/>
      <c r="NT100" s="193"/>
      <c r="NU100" s="193"/>
      <c r="NV100" s="193"/>
      <c r="NW100" s="193"/>
      <c r="NX100" s="193"/>
      <c r="NY100" s="193"/>
      <c r="NZ100" s="193"/>
      <c r="OA100" s="193"/>
      <c r="OB100" s="193"/>
      <c r="OC100" s="193"/>
      <c r="OD100" s="193"/>
      <c r="OE100" s="193"/>
      <c r="OF100" s="193"/>
      <c r="OG100" s="193"/>
      <c r="OH100" s="193"/>
      <c r="OI100" s="193"/>
      <c r="OJ100" s="193"/>
      <c r="OK100" s="193"/>
      <c r="OL100" s="193"/>
      <c r="OM100" s="193"/>
      <c r="ON100" s="193"/>
      <c r="OO100" s="193"/>
      <c r="OP100" s="193"/>
      <c r="OQ100" s="193"/>
      <c r="OR100" s="193"/>
      <c r="OS100" s="193"/>
      <c r="OT100" s="193"/>
      <c r="OU100" s="193"/>
      <c r="OV100" s="193"/>
      <c r="OW100" s="193"/>
      <c r="OX100" s="193"/>
      <c r="OY100" s="193"/>
      <c r="OZ100" s="193"/>
      <c r="PA100" s="193"/>
      <c r="PB100" s="193"/>
      <c r="PC100" s="193"/>
      <c r="PD100" s="193"/>
      <c r="PE100" s="193"/>
      <c r="PF100" s="193"/>
      <c r="PG100" s="193"/>
      <c r="PH100" s="193"/>
      <c r="PI100" s="193"/>
      <c r="PJ100" s="193"/>
      <c r="PK100" s="193"/>
      <c r="PL100" s="193"/>
      <c r="PM100" s="193"/>
      <c r="PN100" s="193"/>
      <c r="PO100" s="193"/>
      <c r="PP100" s="193"/>
      <c r="PQ100" s="193"/>
      <c r="PR100" s="193"/>
      <c r="PS100" s="193"/>
      <c r="PT100" s="193"/>
      <c r="PU100" s="193"/>
      <c r="PV100" s="193"/>
      <c r="PW100" s="193"/>
      <c r="PX100" s="193"/>
    </row>
    <row r="101" spans="1:440" s="121" customFormat="1" x14ac:dyDescent="0.25">
      <c r="A101" s="186"/>
      <c r="B101" s="165"/>
      <c r="C101" s="166"/>
      <c r="D101" s="166"/>
      <c r="E101" s="167"/>
      <c r="F101" s="168"/>
      <c r="G101" s="169"/>
      <c r="H101" s="164"/>
      <c r="I101" s="170">
        <f>SUM(K101,M101,O101,Q101,S101,U101,W101,Y101,AA101,AC101,AE101,AG101,AI101,AK101,AM101,AO101,AQ101,AS101,AU101,AW101,AY101)</f>
        <v>0</v>
      </c>
      <c r="J101" s="171"/>
      <c r="K101" s="170" t="str">
        <f>IF(J101&gt;0,(J$3-J101)*K$3+K$3,"")</f>
        <v/>
      </c>
      <c r="L101" s="171"/>
      <c r="M101" s="170" t="str">
        <f>IF(L101&gt;0,(L$3-L101)*M$3+M$3,"")</f>
        <v/>
      </c>
      <c r="N101" s="172"/>
      <c r="O101" s="170" t="str">
        <f>IF(N101&gt;0,(N$3-N101)*O$3+O$3,"")</f>
        <v/>
      </c>
      <c r="P101" s="172"/>
      <c r="Q101" s="170" t="str">
        <f>IF(P101&gt;0,(P$3-P101)*Q$3+Q$3,"")</f>
        <v/>
      </c>
      <c r="R101" s="172"/>
      <c r="S101" s="170" t="str">
        <f>IF(R101&gt;0,(R$3-R101)*S$3+S$3,"")</f>
        <v/>
      </c>
      <c r="T101" s="173"/>
      <c r="U101" s="170" t="str">
        <f>IF(T101&gt;0,(T$3-T101)*U$3+U$3,"")</f>
        <v/>
      </c>
      <c r="V101" s="173"/>
      <c r="W101" s="170" t="str">
        <f>IF(V101&gt;0,(V$3-V101)*W$3+W$3,"")</f>
        <v/>
      </c>
      <c r="X101" s="172"/>
      <c r="Y101" s="170" t="str">
        <f>IF(X101&gt;0,(X$3-X101)*Y$3+Y$3,"")</f>
        <v/>
      </c>
      <c r="Z101" s="173"/>
      <c r="AA101" s="170" t="str">
        <f>IF(Z101&gt;0,(Z$3-Z101)*AA$3+AA$3,"")</f>
        <v/>
      </c>
      <c r="AB101" s="173"/>
      <c r="AC101" s="170" t="str">
        <f>IF(AB101&gt;0,(AB$3-AB101)*AC$3+AC$3,"")</f>
        <v/>
      </c>
      <c r="AD101" s="173"/>
      <c r="AE101" s="170" t="str">
        <f>IF(AD101&gt;0,(AD$3-AD101)*AE$3+AE$3,"")</f>
        <v/>
      </c>
      <c r="AF101" s="173"/>
      <c r="AG101" s="170" t="str">
        <f>IF(AF101&gt;0,(AF$3-AF101)*AG$3+AG$3,"")</f>
        <v/>
      </c>
      <c r="AH101" s="173"/>
      <c r="AI101" s="170" t="str">
        <f>IF(AH101&gt;0,(AH$3-AH101)*AI$3+AI$3,"")</f>
        <v/>
      </c>
      <c r="AJ101" s="173"/>
      <c r="AK101" s="170" t="str">
        <f>IF(AJ101&gt;0,(AJ$3-AJ101)*AK$3+AK$3,"")</f>
        <v/>
      </c>
      <c r="AL101" s="173"/>
      <c r="AM101" s="170" t="str">
        <f>IF(AL101&gt;0,(AL$3-AL101)*AM$3+AM$3,"")</f>
        <v/>
      </c>
      <c r="AN101" s="173"/>
      <c r="AO101" s="170" t="str">
        <f>IF(AN101&gt;0,(AN$3-AN101)*AO$3+AO$3,"")</f>
        <v/>
      </c>
      <c r="AP101" s="173"/>
      <c r="AQ101" s="170" t="str">
        <f>IF(AP101&gt;0,(AP$3-AP101)*AQ$3+AQ$3,"")</f>
        <v/>
      </c>
      <c r="AR101" s="173"/>
      <c r="AS101" s="170" t="str">
        <f>IF(AR101&gt;0,(AR$3-AR101)*AS$3+AS$3,"")</f>
        <v/>
      </c>
      <c r="AT101" s="173"/>
      <c r="AU101" s="170" t="str">
        <f>IF(AT101&gt;0,(AT$3-AT101)*AU$3+AU$3,"")</f>
        <v/>
      </c>
      <c r="AV101" s="173"/>
      <c r="AW101" s="170" t="str">
        <f>IF(AV101&gt;0,(AV$3-AV101)*AW$3+AW$3,"")</f>
        <v/>
      </c>
      <c r="AX101" s="173"/>
      <c r="AY101" s="170" t="str">
        <f>IF(AX101&gt;0,(AX$3-AX101)*AY$3+AY$3,"")</f>
        <v/>
      </c>
      <c r="AZ101" s="149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3"/>
      <c r="EM101" s="113"/>
      <c r="EN101" s="113"/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/>
      <c r="FD101" s="113"/>
      <c r="FE101" s="113"/>
      <c r="FF101" s="113"/>
      <c r="FG101" s="113"/>
      <c r="FH101" s="113"/>
      <c r="FI101" s="113"/>
      <c r="FJ101" s="113"/>
      <c r="FK101" s="113"/>
      <c r="FL101" s="113"/>
      <c r="FM101" s="113"/>
      <c r="FN101" s="113"/>
      <c r="FO101" s="113"/>
      <c r="FP101" s="113"/>
      <c r="FQ101" s="113"/>
      <c r="FR101" s="113"/>
      <c r="FS101" s="113"/>
      <c r="FT101" s="113"/>
      <c r="FU101" s="113"/>
      <c r="FV101" s="113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3"/>
      <c r="GI101" s="113"/>
      <c r="GJ101" s="113"/>
      <c r="GK101" s="113"/>
      <c r="GL101" s="113"/>
      <c r="GM101" s="113"/>
      <c r="GN101" s="113"/>
      <c r="GO101" s="113"/>
      <c r="GP101" s="113"/>
      <c r="GQ101" s="113"/>
      <c r="GR101" s="113"/>
      <c r="GS101" s="113"/>
      <c r="GT101" s="113"/>
      <c r="GU101" s="113"/>
      <c r="GV101" s="113"/>
      <c r="GW101" s="113"/>
      <c r="GX101" s="113"/>
      <c r="GY101" s="113"/>
      <c r="GZ101" s="113"/>
      <c r="HA101" s="113"/>
      <c r="HB101" s="113"/>
      <c r="HC101" s="113"/>
      <c r="HD101" s="113"/>
      <c r="HE101" s="113"/>
      <c r="HF101" s="113"/>
      <c r="HG101" s="113"/>
      <c r="HH101" s="113"/>
      <c r="HI101" s="113"/>
      <c r="HJ101" s="113"/>
      <c r="HK101" s="113"/>
      <c r="HL101" s="113"/>
      <c r="HM101" s="113"/>
      <c r="HN101" s="113"/>
      <c r="HO101" s="113"/>
      <c r="HP101" s="113"/>
      <c r="HQ101" s="113"/>
      <c r="HR101" s="113"/>
      <c r="HS101" s="113"/>
      <c r="HT101" s="113"/>
      <c r="HU101" s="113"/>
      <c r="HV101" s="113"/>
      <c r="HW101" s="113"/>
      <c r="HX101" s="113"/>
      <c r="HY101" s="113"/>
      <c r="HZ101" s="113"/>
      <c r="IA101" s="113"/>
      <c r="IB101" s="113"/>
      <c r="IC101" s="113"/>
      <c r="ID101" s="113"/>
      <c r="IE101" s="113"/>
      <c r="IF101" s="113"/>
      <c r="IG101" s="113"/>
      <c r="IH101" s="113"/>
      <c r="II101" s="113"/>
      <c r="IJ101" s="113"/>
      <c r="IK101" s="113"/>
      <c r="IL101" s="113"/>
      <c r="IM101" s="113"/>
      <c r="IN101" s="113"/>
      <c r="IO101" s="113"/>
      <c r="IP101" s="113"/>
      <c r="IQ101" s="113"/>
      <c r="IR101" s="113"/>
      <c r="IS101" s="113"/>
      <c r="IT101" s="113"/>
      <c r="IU101" s="113"/>
      <c r="IV101" s="113"/>
      <c r="IW101" s="113"/>
      <c r="IX101" s="113"/>
      <c r="IY101" s="113"/>
      <c r="IZ101" s="113"/>
      <c r="JA101" s="113"/>
      <c r="JB101" s="113"/>
      <c r="JC101" s="113"/>
      <c r="JD101" s="113"/>
      <c r="JE101" s="113"/>
      <c r="JF101" s="113"/>
      <c r="JG101" s="113"/>
      <c r="JH101" s="113"/>
      <c r="JI101" s="113"/>
      <c r="JJ101" s="113"/>
      <c r="JK101" s="113"/>
      <c r="JL101" s="113"/>
      <c r="JM101" s="113"/>
      <c r="JN101" s="113"/>
      <c r="JO101" s="113"/>
      <c r="JP101" s="113"/>
      <c r="JQ101" s="113"/>
      <c r="JR101" s="113"/>
      <c r="JS101" s="113"/>
      <c r="JT101" s="113"/>
      <c r="JU101" s="113"/>
      <c r="JV101" s="113"/>
      <c r="JW101" s="113"/>
      <c r="JX101" s="113"/>
      <c r="JY101" s="113"/>
      <c r="JZ101" s="113"/>
      <c r="KA101" s="113"/>
      <c r="KB101" s="113"/>
      <c r="KC101" s="113"/>
      <c r="KD101" s="113"/>
      <c r="KE101" s="113"/>
      <c r="KF101" s="113"/>
      <c r="KG101" s="113"/>
      <c r="KH101" s="113"/>
      <c r="KI101" s="113"/>
      <c r="KJ101" s="113"/>
      <c r="KK101" s="113"/>
      <c r="KL101" s="113"/>
      <c r="KM101" s="113"/>
      <c r="KN101" s="113"/>
      <c r="KO101" s="113"/>
      <c r="KP101" s="113"/>
      <c r="KQ101" s="113"/>
      <c r="KR101" s="113"/>
      <c r="KS101" s="113"/>
      <c r="KT101" s="113"/>
      <c r="KU101" s="113"/>
      <c r="KV101" s="113"/>
      <c r="KW101" s="113"/>
      <c r="KX101" s="113"/>
      <c r="KY101" s="113"/>
      <c r="KZ101" s="113"/>
      <c r="LA101" s="113"/>
      <c r="LB101" s="113"/>
      <c r="LC101" s="113"/>
      <c r="LD101" s="113"/>
      <c r="LE101" s="113"/>
      <c r="LF101" s="113"/>
      <c r="LG101" s="113"/>
      <c r="LH101" s="113"/>
      <c r="LI101" s="113"/>
      <c r="LJ101" s="113"/>
      <c r="LK101" s="113"/>
      <c r="LL101" s="113"/>
      <c r="LM101" s="113"/>
      <c r="LN101" s="113"/>
      <c r="LO101" s="113"/>
      <c r="LP101" s="113"/>
      <c r="LQ101" s="113"/>
      <c r="LR101" s="113"/>
      <c r="LS101" s="113"/>
      <c r="LT101" s="113"/>
      <c r="LU101" s="113"/>
      <c r="LV101" s="113"/>
      <c r="LW101" s="113"/>
      <c r="LX101" s="113"/>
      <c r="LY101" s="113"/>
      <c r="LZ101" s="113"/>
      <c r="MA101" s="113"/>
      <c r="MB101" s="113"/>
      <c r="MC101" s="113"/>
      <c r="MD101" s="113"/>
      <c r="ME101" s="113"/>
      <c r="MF101" s="113"/>
      <c r="MG101" s="113"/>
      <c r="MH101" s="113"/>
      <c r="MI101" s="113"/>
      <c r="MJ101" s="113"/>
      <c r="MK101" s="113"/>
      <c r="ML101" s="113"/>
      <c r="MM101" s="113"/>
      <c r="MN101" s="113"/>
      <c r="MO101" s="113"/>
      <c r="MP101" s="113"/>
      <c r="MQ101" s="113"/>
      <c r="MR101" s="113"/>
      <c r="MS101" s="113"/>
      <c r="MT101" s="113"/>
      <c r="MU101" s="113"/>
      <c r="MV101" s="113"/>
      <c r="MW101" s="113"/>
      <c r="MX101" s="113"/>
      <c r="MY101" s="113"/>
      <c r="MZ101" s="113"/>
      <c r="NA101" s="113"/>
      <c r="NB101" s="113"/>
      <c r="NC101" s="113"/>
      <c r="ND101" s="113"/>
      <c r="NE101" s="113"/>
      <c r="NF101" s="113"/>
      <c r="NG101" s="113"/>
      <c r="NH101" s="113"/>
      <c r="NI101" s="113"/>
      <c r="NJ101" s="113"/>
      <c r="NK101" s="113"/>
      <c r="NL101" s="113"/>
      <c r="NM101" s="113"/>
      <c r="NN101" s="113"/>
      <c r="NO101" s="113"/>
      <c r="NP101" s="113"/>
      <c r="NQ101" s="113"/>
      <c r="NR101" s="113"/>
      <c r="NS101" s="113"/>
      <c r="NT101" s="113"/>
      <c r="NU101" s="113"/>
      <c r="NV101" s="113"/>
      <c r="NW101" s="113"/>
      <c r="NX101" s="113"/>
      <c r="NY101" s="113"/>
      <c r="NZ101" s="113"/>
      <c r="OA101" s="113"/>
      <c r="OB101" s="113"/>
      <c r="OC101" s="113"/>
      <c r="OD101" s="113"/>
      <c r="OE101" s="113"/>
      <c r="OF101" s="113"/>
      <c r="OG101" s="113"/>
      <c r="OH101" s="113"/>
      <c r="OI101" s="113"/>
      <c r="OJ101" s="113"/>
      <c r="OK101" s="113"/>
      <c r="OL101" s="113"/>
      <c r="OM101" s="113"/>
      <c r="ON101" s="113"/>
      <c r="OO101" s="113"/>
      <c r="OP101" s="113"/>
      <c r="OQ101" s="113"/>
      <c r="OR101" s="113"/>
      <c r="OS101" s="113"/>
      <c r="OT101" s="113"/>
      <c r="OU101" s="113"/>
      <c r="OV101" s="113"/>
      <c r="OW101" s="113"/>
      <c r="OX101" s="113"/>
      <c r="OY101" s="113"/>
      <c r="OZ101" s="113"/>
      <c r="PA101" s="113"/>
      <c r="PB101" s="113"/>
      <c r="PC101" s="113"/>
      <c r="PD101" s="113"/>
      <c r="PE101" s="113"/>
      <c r="PF101" s="113"/>
      <c r="PG101" s="113"/>
      <c r="PH101" s="113"/>
      <c r="PI101" s="113"/>
      <c r="PJ101" s="113"/>
      <c r="PK101" s="113"/>
      <c r="PL101" s="113"/>
      <c r="PM101" s="113"/>
      <c r="PN101" s="113"/>
      <c r="PO101" s="113"/>
      <c r="PP101" s="113"/>
      <c r="PQ101" s="113"/>
      <c r="PR101" s="113"/>
      <c r="PS101" s="113"/>
      <c r="PT101" s="113"/>
      <c r="PU101" s="113"/>
      <c r="PV101" s="113"/>
      <c r="PW101" s="113"/>
      <c r="PX101" s="113"/>
    </row>
    <row r="102" spans="1:440" s="197" customFormat="1" x14ac:dyDescent="0.25">
      <c r="A102" s="150"/>
      <c r="B102" s="151"/>
      <c r="C102" s="152"/>
      <c r="D102" s="152"/>
      <c r="E102" s="153"/>
      <c r="F102" s="154"/>
      <c r="G102" s="155"/>
      <c r="H102" s="150"/>
      <c r="I102" s="156">
        <f>SUM(K102,M102,O102,Q102,S102,U102,W102,Y102,AA102,AC102,AE102,AG102,AI102,AK102,AM102,AO102,AQ102,AS102,AU102,AW102,AY102)</f>
        <v>0</v>
      </c>
      <c r="J102" s="157"/>
      <c r="K102" s="156" t="str">
        <f>IF(J102&gt;0,(J$3-J102)*K$3+K$3,"")</f>
        <v/>
      </c>
      <c r="L102" s="157"/>
      <c r="M102" s="156" t="str">
        <f>IF(L102&gt;0,(L$3-L102)*M$3+M$3,"")</f>
        <v/>
      </c>
      <c r="N102" s="158"/>
      <c r="O102" s="156" t="str">
        <f>IF(N102&gt;0,(N$3-N102)*O$3+O$3,"")</f>
        <v/>
      </c>
      <c r="P102" s="158"/>
      <c r="Q102" s="156" t="str">
        <f>IF(P102&gt;0,(P$3-P102)*Q$3+Q$3,"")</f>
        <v/>
      </c>
      <c r="R102" s="158"/>
      <c r="S102" s="156" t="str">
        <f>IF(R102&gt;0,(R$3-R102)*S$3+S$3,"")</f>
        <v/>
      </c>
      <c r="T102" s="160"/>
      <c r="U102" s="156" t="str">
        <f>IF(T102&gt;0,(T$3-T102)*U$3+U$3,"")</f>
        <v/>
      </c>
      <c r="V102" s="160"/>
      <c r="W102" s="156" t="str">
        <f>IF(V102&gt;0,(V$3-V102)*W$3+W$3,"")</f>
        <v/>
      </c>
      <c r="X102" s="158"/>
      <c r="Y102" s="156" t="str">
        <f>IF(X102&gt;0,(X$3-X102)*Y$3+Y$3,"")</f>
        <v/>
      </c>
      <c r="Z102" s="160"/>
      <c r="AA102" s="156" t="str">
        <f>IF(Z102&gt;0,(Z$3-Z102)*AA$3+AA$3,"")</f>
        <v/>
      </c>
      <c r="AB102" s="160"/>
      <c r="AC102" s="156" t="str">
        <f>IF(AB102&gt;0,(AB$3-AB102)*AC$3+AC$3,"")</f>
        <v/>
      </c>
      <c r="AD102" s="160"/>
      <c r="AE102" s="156" t="str">
        <f>IF(AD102&gt;0,(AD$3-AD102)*AE$3+AE$3,"")</f>
        <v/>
      </c>
      <c r="AF102" s="160"/>
      <c r="AG102" s="156" t="str">
        <f>IF(AF102&gt;0,(AF$3-AF102)*AG$3+AG$3,"")</f>
        <v/>
      </c>
      <c r="AH102" s="160"/>
      <c r="AI102" s="156" t="str">
        <f>IF(AH102&gt;0,(AH$3-AH102)*AI$3+AI$3,"")</f>
        <v/>
      </c>
      <c r="AJ102" s="160"/>
      <c r="AK102" s="156" t="str">
        <f>IF(AJ102&gt;0,(AJ$3-AJ102)*AK$3+AK$3,"")</f>
        <v/>
      </c>
      <c r="AL102" s="160"/>
      <c r="AM102" s="156" t="str">
        <f>IF(AL102&gt;0,(AL$3-AL102)*AM$3+AM$3,"")</f>
        <v/>
      </c>
      <c r="AN102" s="160"/>
      <c r="AO102" s="156" t="str">
        <f>IF(AN102&gt;0,(AN$3-AN102)*AO$3+AO$3,"")</f>
        <v/>
      </c>
      <c r="AP102" s="160"/>
      <c r="AQ102" s="156" t="str">
        <f>IF(AP102&gt;0,(AP$3-AP102)*AQ$3+AQ$3,"")</f>
        <v/>
      </c>
      <c r="AR102" s="160"/>
      <c r="AS102" s="156" t="str">
        <f>IF(AR102&gt;0,(AR$3-AR102)*AS$3+AS$3,"")</f>
        <v/>
      </c>
      <c r="AT102" s="160"/>
      <c r="AU102" s="156" t="str">
        <f>IF(AT102&gt;0,(AT$3-AT102)*AU$3+AU$3,"")</f>
        <v/>
      </c>
      <c r="AV102" s="160"/>
      <c r="AW102" s="156" t="str">
        <f>IF(AV102&gt;0,(AV$3-AV102)*AW$3+AW$3,"")</f>
        <v/>
      </c>
      <c r="AX102" s="160"/>
      <c r="AY102" s="156" t="str">
        <f>IF(AX102&gt;0,(AX$3-AX102)*AY$3+AY$3,"")</f>
        <v/>
      </c>
      <c r="AZ102" s="195"/>
    </row>
    <row r="103" spans="1:440" s="194" customFormat="1" x14ac:dyDescent="0.25">
      <c r="A103" s="28"/>
      <c r="B103" s="61"/>
      <c r="C103" s="20"/>
      <c r="D103" s="20"/>
      <c r="E103" s="36"/>
      <c r="F103" s="48"/>
      <c r="G103" s="49"/>
      <c r="H103" s="28"/>
      <c r="I103" s="21">
        <f>SUM(K103,M103,O103,Q103,S103,U103,W103,Y103,AA103,AC103,AE103,AG103,AI103,AK103,AM103,AO103,AQ103,AS103,AU103,AW103,AY103)</f>
        <v>0</v>
      </c>
      <c r="J103" s="39"/>
      <c r="K103" s="21" t="str">
        <f>IF(J103&gt;0,(J$3-J103)*K$3+K$3,"")</f>
        <v/>
      </c>
      <c r="L103" s="39"/>
      <c r="M103" s="21" t="str">
        <f>IF(L103&gt;0,(L$3-L103)*M$3+M$3,"")</f>
        <v/>
      </c>
      <c r="N103" s="44"/>
      <c r="O103" s="21" t="str">
        <f>IF(N103&gt;0,(N$3-N103)*O$3+O$3,"")</f>
        <v/>
      </c>
      <c r="P103" s="44"/>
      <c r="Q103" s="21" t="str">
        <f>IF(P103&gt;0,(P$3-P103)*Q$3+Q$3,"")</f>
        <v/>
      </c>
      <c r="R103" s="44"/>
      <c r="S103" s="21" t="str">
        <f>IF(R103&gt;0,(R$3-R103)*S$3+S$3,"")</f>
        <v/>
      </c>
      <c r="T103" s="45"/>
      <c r="U103" s="21" t="str">
        <f>IF(T103&gt;0,(T$3-T103)*U$3+U$3,"")</f>
        <v/>
      </c>
      <c r="V103" s="45"/>
      <c r="W103" s="21" t="str">
        <f>IF(V103&gt;0,(V$3-V103)*W$3+W$3,"")</f>
        <v/>
      </c>
      <c r="X103" s="45"/>
      <c r="Y103" s="21" t="str">
        <f>IF(X103&gt;0,(X$3-X103)*Y$3+Y$3,"")</f>
        <v/>
      </c>
      <c r="Z103" s="45"/>
      <c r="AA103" s="21" t="str">
        <f>IF(Z103&gt;0,(Z$3-Z103)*AA$3+AA$3,"")</f>
        <v/>
      </c>
      <c r="AB103" s="45"/>
      <c r="AC103" s="21" t="str">
        <f>IF(AB103&gt;0,(AB$3-AB103)*AC$3+AC$3,"")</f>
        <v/>
      </c>
      <c r="AD103" s="45"/>
      <c r="AE103" s="21" t="str">
        <f>IF(AD103&gt;0,(AD$3-AD103)*AE$3+AE$3,"")</f>
        <v/>
      </c>
      <c r="AF103" s="45"/>
      <c r="AG103" s="21" t="str">
        <f>IF(AF103&gt;0,(AF$3-AF103)*AG$3+AG$3,"")</f>
        <v/>
      </c>
      <c r="AH103" s="45"/>
      <c r="AI103" s="21" t="str">
        <f>IF(AH103&gt;0,(AH$3-AH103)*AI$3+AI$3,"")</f>
        <v/>
      </c>
      <c r="AJ103" s="45"/>
      <c r="AK103" s="21" t="str">
        <f>IF(AJ103&gt;0,(AJ$3-AJ103)*AK$3+AK$3,"")</f>
        <v/>
      </c>
      <c r="AL103" s="45"/>
      <c r="AM103" s="21" t="str">
        <f>IF(AL103&gt;0,(AL$3-AL103)*AM$3+AM$3,"")</f>
        <v/>
      </c>
      <c r="AN103" s="45"/>
      <c r="AO103" s="21" t="str">
        <f>IF(AN103&gt;0,(AN$3-AN103)*AO$3+AO$3,"")</f>
        <v/>
      </c>
      <c r="AP103" s="45"/>
      <c r="AQ103" s="21" t="str">
        <f>IF(AP103&gt;0,(AP$3-AP103)*AQ$3+AQ$3,"")</f>
        <v/>
      </c>
      <c r="AR103" s="45"/>
      <c r="AS103" s="21" t="str">
        <f>IF(AR103&gt;0,(AR$3-AR103)*AS$3+AS$3,"")</f>
        <v/>
      </c>
      <c r="AT103" s="45"/>
      <c r="AU103" s="21" t="str">
        <f>IF(AT103&gt;0,(AT$3-AT103)*AU$3+AU$3,"")</f>
        <v/>
      </c>
      <c r="AV103" s="45"/>
      <c r="AW103" s="21" t="str">
        <f>IF(AV103&gt;0,(AV$3-AV103)*AW$3+AW$3,"")</f>
        <v/>
      </c>
      <c r="AX103" s="45"/>
      <c r="AY103" s="21" t="str">
        <f>IF(AX103&gt;0,(AX$3-AX103)*AY$3+AY$3,"")</f>
        <v/>
      </c>
      <c r="AZ103" s="192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  <c r="IX103" s="193"/>
      <c r="IY103" s="193"/>
      <c r="IZ103" s="193"/>
      <c r="JA103" s="193"/>
      <c r="JB103" s="193"/>
      <c r="JC103" s="193"/>
      <c r="JD103" s="193"/>
      <c r="JE103" s="193"/>
      <c r="JF103" s="193"/>
      <c r="JG103" s="193"/>
      <c r="JH103" s="193"/>
      <c r="JI103" s="193"/>
      <c r="JJ103" s="193"/>
      <c r="JK103" s="193"/>
      <c r="JL103" s="193"/>
      <c r="JM103" s="193"/>
      <c r="JN103" s="193"/>
      <c r="JO103" s="193"/>
      <c r="JP103" s="193"/>
      <c r="JQ103" s="193"/>
      <c r="JR103" s="193"/>
      <c r="JS103" s="193"/>
      <c r="JT103" s="193"/>
      <c r="JU103" s="193"/>
      <c r="JV103" s="193"/>
      <c r="JW103" s="193"/>
      <c r="JX103" s="193"/>
      <c r="JY103" s="193"/>
      <c r="JZ103" s="193"/>
      <c r="KA103" s="193"/>
      <c r="KB103" s="193"/>
      <c r="KC103" s="193"/>
      <c r="KD103" s="193"/>
      <c r="KE103" s="193"/>
      <c r="KF103" s="193"/>
      <c r="KG103" s="193"/>
      <c r="KH103" s="193"/>
      <c r="KI103" s="193"/>
      <c r="KJ103" s="193"/>
      <c r="KK103" s="193"/>
      <c r="KL103" s="193"/>
      <c r="KM103" s="193"/>
      <c r="KN103" s="193"/>
      <c r="KO103" s="193"/>
      <c r="KP103" s="193"/>
      <c r="KQ103" s="193"/>
      <c r="KR103" s="193"/>
      <c r="KS103" s="193"/>
      <c r="KT103" s="193"/>
      <c r="KU103" s="193"/>
      <c r="KV103" s="193"/>
      <c r="KW103" s="193"/>
      <c r="KX103" s="193"/>
      <c r="KY103" s="193"/>
      <c r="KZ103" s="193"/>
      <c r="LA103" s="193"/>
      <c r="LB103" s="193"/>
      <c r="LC103" s="193"/>
      <c r="LD103" s="193"/>
      <c r="LE103" s="193"/>
      <c r="LF103" s="193"/>
      <c r="LG103" s="193"/>
      <c r="LH103" s="193"/>
      <c r="LI103" s="193"/>
      <c r="LJ103" s="193"/>
      <c r="LK103" s="193"/>
      <c r="LL103" s="193"/>
      <c r="LM103" s="193"/>
      <c r="LN103" s="193"/>
      <c r="LO103" s="193"/>
      <c r="LP103" s="193"/>
      <c r="LQ103" s="193"/>
      <c r="LR103" s="193"/>
      <c r="LS103" s="193"/>
      <c r="LT103" s="193"/>
      <c r="LU103" s="193"/>
      <c r="LV103" s="193"/>
      <c r="LW103" s="193"/>
      <c r="LX103" s="193"/>
      <c r="LY103" s="193"/>
      <c r="LZ103" s="193"/>
      <c r="MA103" s="193"/>
      <c r="MB103" s="193"/>
      <c r="MC103" s="193"/>
      <c r="MD103" s="193"/>
      <c r="ME103" s="193"/>
      <c r="MF103" s="193"/>
      <c r="MG103" s="193"/>
      <c r="MH103" s="193"/>
      <c r="MI103" s="193"/>
      <c r="MJ103" s="193"/>
      <c r="MK103" s="193"/>
      <c r="ML103" s="193"/>
      <c r="MM103" s="193"/>
      <c r="MN103" s="193"/>
      <c r="MO103" s="193"/>
      <c r="MP103" s="193"/>
      <c r="MQ103" s="193"/>
      <c r="MR103" s="193"/>
      <c r="MS103" s="193"/>
      <c r="MT103" s="193"/>
      <c r="MU103" s="193"/>
      <c r="MV103" s="193"/>
      <c r="MW103" s="193"/>
      <c r="MX103" s="193"/>
      <c r="MY103" s="193"/>
      <c r="MZ103" s="193"/>
      <c r="NA103" s="193"/>
      <c r="NB103" s="193"/>
      <c r="NC103" s="193"/>
      <c r="ND103" s="193"/>
      <c r="NE103" s="193"/>
      <c r="NF103" s="193"/>
      <c r="NG103" s="193"/>
      <c r="NH103" s="193"/>
      <c r="NI103" s="193"/>
      <c r="NJ103" s="193"/>
      <c r="NK103" s="193"/>
      <c r="NL103" s="193"/>
      <c r="NM103" s="193"/>
      <c r="NN103" s="193"/>
      <c r="NO103" s="193"/>
      <c r="NP103" s="193"/>
      <c r="NQ103" s="193"/>
      <c r="NR103" s="193"/>
      <c r="NS103" s="193"/>
      <c r="NT103" s="193"/>
      <c r="NU103" s="193"/>
      <c r="NV103" s="193"/>
      <c r="NW103" s="193"/>
      <c r="NX103" s="193"/>
      <c r="NY103" s="193"/>
      <c r="NZ103" s="193"/>
      <c r="OA103" s="193"/>
      <c r="OB103" s="193"/>
      <c r="OC103" s="193"/>
      <c r="OD103" s="193"/>
      <c r="OE103" s="193"/>
      <c r="OF103" s="193"/>
      <c r="OG103" s="193"/>
      <c r="OH103" s="193"/>
      <c r="OI103" s="193"/>
      <c r="OJ103" s="193"/>
      <c r="OK103" s="193"/>
      <c r="OL103" s="193"/>
      <c r="OM103" s="193"/>
      <c r="ON103" s="193"/>
      <c r="OO103" s="193"/>
      <c r="OP103" s="193"/>
      <c r="OQ103" s="193"/>
      <c r="OR103" s="193"/>
      <c r="OS103" s="193"/>
      <c r="OT103" s="193"/>
      <c r="OU103" s="193"/>
      <c r="OV103" s="193"/>
      <c r="OW103" s="193"/>
      <c r="OX103" s="193"/>
      <c r="OY103" s="193"/>
      <c r="OZ103" s="193"/>
      <c r="PA103" s="193"/>
      <c r="PB103" s="193"/>
      <c r="PC103" s="193"/>
      <c r="PD103" s="193"/>
      <c r="PE103" s="193"/>
      <c r="PF103" s="193"/>
      <c r="PG103" s="193"/>
      <c r="PH103" s="193"/>
      <c r="PI103" s="193"/>
      <c r="PJ103" s="193"/>
      <c r="PK103" s="193"/>
      <c r="PL103" s="193"/>
      <c r="PM103" s="193"/>
      <c r="PN103" s="193"/>
      <c r="PO103" s="193"/>
      <c r="PP103" s="193"/>
      <c r="PQ103" s="193"/>
      <c r="PR103" s="193"/>
      <c r="PS103" s="193"/>
      <c r="PT103" s="193"/>
      <c r="PU103" s="193"/>
      <c r="PV103" s="193"/>
      <c r="PW103" s="193"/>
      <c r="PX103" s="193"/>
    </row>
    <row r="104" spans="1:440" s="190" customFormat="1" x14ac:dyDescent="0.25">
      <c r="A104" s="125"/>
      <c r="B104" s="126"/>
      <c r="C104" s="127"/>
      <c r="D104" s="127"/>
      <c r="E104" s="128"/>
      <c r="F104" s="129"/>
      <c r="G104" s="130"/>
      <c r="H104" s="125"/>
      <c r="I104" s="131">
        <f>SUM(K104,M104,O104,Q104,S104,U104,W104,Y104,AA104,AC104,AE104,AG104,AI104,AK104,AM104,AO104,AQ104,AS104,AU104,AW104,AY104)</f>
        <v>0</v>
      </c>
      <c r="J104" s="132"/>
      <c r="K104" s="131" t="str">
        <f>IF(J104&gt;0,(J$3-J104)*K$3+K$3,"")</f>
        <v/>
      </c>
      <c r="L104" s="132"/>
      <c r="M104" s="131" t="str">
        <f>IF(L104&gt;0,(L$3-L104)*M$3+M$3,"")</f>
        <v/>
      </c>
      <c r="N104" s="133"/>
      <c r="O104" s="131" t="str">
        <f>IF(N104&gt;0,(N$3-N104)*O$3+O$3,"")</f>
        <v/>
      </c>
      <c r="P104" s="47"/>
      <c r="Q104" s="131" t="str">
        <f>IF(P104&gt;0,(P$3-P104)*Q$3+Q$3,"")</f>
        <v/>
      </c>
      <c r="R104" s="133"/>
      <c r="S104" s="131" t="str">
        <f>IF(R104&gt;0,(R$3-R104)*S$3+S$3,"")</f>
        <v/>
      </c>
      <c r="T104" s="47"/>
      <c r="U104" s="131" t="str">
        <f>IF(T104&gt;0,(T$3-T104)*U$3+U$3,"")</f>
        <v/>
      </c>
      <c r="V104" s="47"/>
      <c r="W104" s="131" t="str">
        <f>IF(V104&gt;0,(V$3-V104)*W$3+W$3,"")</f>
        <v/>
      </c>
      <c r="X104" s="47"/>
      <c r="Y104" s="131" t="str">
        <f>IF(X104&gt;0,(X$3-X104)*Y$3+Y$3,"")</f>
        <v/>
      </c>
      <c r="Z104" s="47"/>
      <c r="AA104" s="131" t="str">
        <f>IF(Z104&gt;0,(Z$3-Z104)*AA$3+AA$3,"")</f>
        <v/>
      </c>
      <c r="AB104" s="47"/>
      <c r="AC104" s="131" t="str">
        <f>IF(AB104&gt;0,(AB$3-AB104)*AC$3+AC$3,"")</f>
        <v/>
      </c>
      <c r="AD104" s="47"/>
      <c r="AE104" s="131" t="str">
        <f>IF(AD104&gt;0,(AD$3-AD104)*AE$3+AE$3,"")</f>
        <v/>
      </c>
      <c r="AF104" s="47"/>
      <c r="AG104" s="131" t="str">
        <f>IF(AF104&gt;0,(AF$3-AF104)*AG$3+AG$3,"")</f>
        <v/>
      </c>
      <c r="AH104" s="47"/>
      <c r="AI104" s="131" t="str">
        <f>IF(AH104&gt;0,(AH$3-AH104)*AI$3+AI$3,"")</f>
        <v/>
      </c>
      <c r="AJ104" s="47"/>
      <c r="AK104" s="131" t="str">
        <f>IF(AJ104&gt;0,(AJ$3-AJ104)*AK$3+AK$3,"")</f>
        <v/>
      </c>
      <c r="AL104" s="47"/>
      <c r="AM104" s="131" t="str">
        <f>IF(AL104&gt;0,(AL$3-AL104)*AM$3+AM$3,"")</f>
        <v/>
      </c>
      <c r="AN104" s="47"/>
      <c r="AO104" s="131" t="str">
        <f>IF(AN104&gt;0,(AN$3-AN104)*AO$3+AO$3,"")</f>
        <v/>
      </c>
      <c r="AP104" s="47"/>
      <c r="AQ104" s="131" t="str">
        <f>IF(AP104&gt;0,(AP$3-AP104)*AQ$3+AQ$3,"")</f>
        <v/>
      </c>
      <c r="AR104" s="47"/>
      <c r="AS104" s="131" t="str">
        <f>IF(AR104&gt;0,(AR$3-AR104)*AS$3+AS$3,"")</f>
        <v/>
      </c>
      <c r="AT104" s="47"/>
      <c r="AU104" s="131" t="str">
        <f>IF(AT104&gt;0,(AT$3-AT104)*AU$3+AU$3,"")</f>
        <v/>
      </c>
      <c r="AV104" s="47"/>
      <c r="AW104" s="131" t="str">
        <f>IF(AV104&gt;0,(AV$3-AV104)*AW$3+AW$3,"")</f>
        <v/>
      </c>
      <c r="AX104" s="47"/>
      <c r="AY104" s="131" t="str">
        <f>IF(AX104&gt;0,(AX$3-AX104)*AY$3+AY$3,"")</f>
        <v/>
      </c>
      <c r="AZ104" s="188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  <c r="DK104" s="189"/>
      <c r="DL104" s="189"/>
      <c r="DM104" s="189"/>
      <c r="DN104" s="189"/>
      <c r="DO104" s="189"/>
      <c r="DP104" s="189"/>
      <c r="DQ104" s="189"/>
      <c r="DR104" s="189"/>
      <c r="DS104" s="189"/>
      <c r="DT104" s="189"/>
      <c r="DU104" s="189"/>
      <c r="DV104" s="189"/>
      <c r="DW104" s="189"/>
      <c r="DX104" s="189"/>
      <c r="DY104" s="189"/>
      <c r="DZ104" s="189"/>
      <c r="EA104" s="189"/>
      <c r="EB104" s="189"/>
      <c r="EC104" s="189"/>
      <c r="ED104" s="189"/>
      <c r="EE104" s="189"/>
      <c r="EF104" s="189"/>
      <c r="EG104" s="189"/>
      <c r="EH104" s="189"/>
      <c r="EI104" s="189"/>
      <c r="EJ104" s="189"/>
      <c r="EK104" s="189"/>
      <c r="EL104" s="189"/>
      <c r="EM104" s="189"/>
      <c r="EN104" s="189"/>
      <c r="EO104" s="189"/>
      <c r="EP104" s="189"/>
      <c r="EQ104" s="189"/>
      <c r="ER104" s="189"/>
      <c r="ES104" s="189"/>
      <c r="ET104" s="189"/>
      <c r="EU104" s="189"/>
      <c r="EV104" s="189"/>
      <c r="EW104" s="189"/>
      <c r="EX104" s="189"/>
      <c r="EY104" s="189"/>
      <c r="EZ104" s="189"/>
      <c r="FA104" s="189"/>
      <c r="FB104" s="189"/>
      <c r="FC104" s="189"/>
      <c r="FD104" s="189"/>
      <c r="FE104" s="189"/>
      <c r="FF104" s="189"/>
      <c r="FG104" s="189"/>
      <c r="FH104" s="189"/>
      <c r="FI104" s="189"/>
      <c r="FJ104" s="189"/>
      <c r="FK104" s="189"/>
      <c r="FL104" s="189"/>
      <c r="FM104" s="189"/>
      <c r="FN104" s="189"/>
      <c r="FO104" s="189"/>
      <c r="FP104" s="189"/>
      <c r="FQ104" s="189"/>
      <c r="FR104" s="189"/>
      <c r="FS104" s="189"/>
      <c r="FT104" s="189"/>
      <c r="FU104" s="189"/>
      <c r="FV104" s="189"/>
      <c r="FW104" s="189"/>
      <c r="FX104" s="189"/>
      <c r="FY104" s="189"/>
      <c r="FZ104" s="189"/>
      <c r="GA104" s="189"/>
      <c r="GB104" s="189"/>
      <c r="GC104" s="189"/>
      <c r="GD104" s="189"/>
      <c r="GE104" s="189"/>
      <c r="GF104" s="189"/>
      <c r="GG104" s="189"/>
      <c r="GH104" s="189"/>
      <c r="GI104" s="189"/>
      <c r="GJ104" s="189"/>
      <c r="GK104" s="189"/>
      <c r="GL104" s="189"/>
      <c r="GM104" s="189"/>
      <c r="GN104" s="189"/>
      <c r="GO104" s="189"/>
      <c r="GP104" s="189"/>
      <c r="GQ104" s="189"/>
      <c r="GR104" s="189"/>
      <c r="GS104" s="189"/>
      <c r="GT104" s="189"/>
      <c r="GU104" s="189"/>
      <c r="GV104" s="189"/>
      <c r="GW104" s="189"/>
      <c r="GX104" s="189"/>
      <c r="GY104" s="189"/>
      <c r="GZ104" s="189"/>
      <c r="HA104" s="189"/>
      <c r="HB104" s="189"/>
      <c r="HC104" s="189"/>
      <c r="HD104" s="189"/>
      <c r="HE104" s="189"/>
      <c r="HF104" s="189"/>
      <c r="HG104" s="189"/>
      <c r="HH104" s="189"/>
      <c r="HI104" s="189"/>
      <c r="HJ104" s="189"/>
      <c r="HK104" s="189"/>
      <c r="HL104" s="189"/>
      <c r="HM104" s="189"/>
      <c r="HN104" s="189"/>
      <c r="HO104" s="189"/>
      <c r="HP104" s="189"/>
      <c r="HQ104" s="189"/>
      <c r="HR104" s="189"/>
      <c r="HS104" s="189"/>
      <c r="HT104" s="189"/>
      <c r="HU104" s="189"/>
      <c r="HV104" s="189"/>
      <c r="HW104" s="189"/>
      <c r="HX104" s="189"/>
      <c r="HY104" s="189"/>
      <c r="HZ104" s="189"/>
      <c r="IA104" s="189"/>
      <c r="IB104" s="189"/>
      <c r="IC104" s="189"/>
      <c r="ID104" s="189"/>
      <c r="IE104" s="189"/>
      <c r="IF104" s="189"/>
      <c r="IG104" s="189"/>
      <c r="IH104" s="189"/>
      <c r="II104" s="189"/>
      <c r="IJ104" s="189"/>
      <c r="IK104" s="189"/>
      <c r="IL104" s="189"/>
      <c r="IM104" s="189"/>
      <c r="IN104" s="189"/>
      <c r="IO104" s="189"/>
      <c r="IP104" s="189"/>
      <c r="IQ104" s="189"/>
      <c r="IR104" s="189"/>
      <c r="IS104" s="189"/>
      <c r="IT104" s="189"/>
      <c r="IU104" s="189"/>
      <c r="IV104" s="189"/>
      <c r="IW104" s="189"/>
      <c r="IX104" s="189"/>
      <c r="IY104" s="189"/>
      <c r="IZ104" s="189"/>
      <c r="JA104" s="189"/>
      <c r="JB104" s="189"/>
      <c r="JC104" s="189"/>
      <c r="JD104" s="189"/>
      <c r="JE104" s="189"/>
      <c r="JF104" s="189"/>
      <c r="JG104" s="189"/>
      <c r="JH104" s="189"/>
      <c r="JI104" s="189"/>
      <c r="JJ104" s="189"/>
      <c r="JK104" s="189"/>
      <c r="JL104" s="189"/>
      <c r="JM104" s="189"/>
      <c r="JN104" s="189"/>
      <c r="JO104" s="189"/>
      <c r="JP104" s="189"/>
      <c r="JQ104" s="189"/>
      <c r="JR104" s="189"/>
      <c r="JS104" s="189"/>
      <c r="JT104" s="189"/>
      <c r="JU104" s="189"/>
      <c r="JV104" s="189"/>
      <c r="JW104" s="189"/>
      <c r="JX104" s="189"/>
      <c r="JY104" s="189"/>
      <c r="JZ104" s="189"/>
      <c r="KA104" s="189"/>
      <c r="KB104" s="189"/>
      <c r="KC104" s="189"/>
      <c r="KD104" s="189"/>
      <c r="KE104" s="189"/>
      <c r="KF104" s="189"/>
      <c r="KG104" s="189"/>
      <c r="KH104" s="189"/>
      <c r="KI104" s="189"/>
      <c r="KJ104" s="189"/>
      <c r="KK104" s="189"/>
      <c r="KL104" s="189"/>
      <c r="KM104" s="189"/>
      <c r="KN104" s="189"/>
      <c r="KO104" s="189"/>
      <c r="KP104" s="189"/>
      <c r="KQ104" s="189"/>
      <c r="KR104" s="189"/>
      <c r="KS104" s="189"/>
      <c r="KT104" s="189"/>
      <c r="KU104" s="189"/>
      <c r="KV104" s="189"/>
      <c r="KW104" s="189"/>
      <c r="KX104" s="189"/>
      <c r="KY104" s="189"/>
      <c r="KZ104" s="189"/>
      <c r="LA104" s="189"/>
      <c r="LB104" s="189"/>
      <c r="LC104" s="189"/>
      <c r="LD104" s="189"/>
      <c r="LE104" s="189"/>
      <c r="LF104" s="189"/>
      <c r="LG104" s="189"/>
      <c r="LH104" s="189"/>
      <c r="LI104" s="189"/>
      <c r="LJ104" s="189"/>
      <c r="LK104" s="189"/>
      <c r="LL104" s="189"/>
      <c r="LM104" s="189"/>
      <c r="LN104" s="189"/>
      <c r="LO104" s="189"/>
      <c r="LP104" s="189"/>
      <c r="LQ104" s="189"/>
      <c r="LR104" s="189"/>
      <c r="LS104" s="189"/>
      <c r="LT104" s="189"/>
      <c r="LU104" s="189"/>
      <c r="LV104" s="189"/>
      <c r="LW104" s="189"/>
      <c r="LX104" s="189"/>
      <c r="LY104" s="189"/>
      <c r="LZ104" s="189"/>
      <c r="MA104" s="189"/>
      <c r="MB104" s="189"/>
      <c r="MC104" s="189"/>
      <c r="MD104" s="189"/>
      <c r="ME104" s="189"/>
      <c r="MF104" s="189"/>
      <c r="MG104" s="189"/>
      <c r="MH104" s="189"/>
      <c r="MI104" s="189"/>
      <c r="MJ104" s="189"/>
      <c r="MK104" s="189"/>
      <c r="ML104" s="189"/>
      <c r="MM104" s="189"/>
      <c r="MN104" s="189"/>
      <c r="MO104" s="189"/>
      <c r="MP104" s="189"/>
      <c r="MQ104" s="189"/>
      <c r="MR104" s="189"/>
      <c r="MS104" s="189"/>
      <c r="MT104" s="189"/>
      <c r="MU104" s="189"/>
      <c r="MV104" s="189"/>
      <c r="MW104" s="189"/>
      <c r="MX104" s="189"/>
      <c r="MY104" s="189"/>
      <c r="MZ104" s="189"/>
      <c r="NA104" s="189"/>
      <c r="NB104" s="189"/>
      <c r="NC104" s="189"/>
      <c r="ND104" s="189"/>
      <c r="NE104" s="189"/>
      <c r="NF104" s="189"/>
      <c r="NG104" s="189"/>
      <c r="NH104" s="189"/>
      <c r="NI104" s="189"/>
      <c r="NJ104" s="189"/>
      <c r="NK104" s="189"/>
      <c r="NL104" s="189"/>
      <c r="NM104" s="189"/>
      <c r="NN104" s="189"/>
      <c r="NO104" s="189"/>
      <c r="NP104" s="189"/>
      <c r="NQ104" s="189"/>
      <c r="NR104" s="189"/>
      <c r="NS104" s="189"/>
      <c r="NT104" s="189"/>
      <c r="NU104" s="189"/>
      <c r="NV104" s="189"/>
      <c r="NW104" s="189"/>
      <c r="NX104" s="189"/>
      <c r="NY104" s="189"/>
      <c r="NZ104" s="189"/>
      <c r="OA104" s="189"/>
      <c r="OB104" s="189"/>
      <c r="OC104" s="189"/>
      <c r="OD104" s="189"/>
      <c r="OE104" s="189"/>
      <c r="OF104" s="189"/>
      <c r="OG104" s="189"/>
      <c r="OH104" s="189"/>
      <c r="OI104" s="189"/>
      <c r="OJ104" s="189"/>
      <c r="OK104" s="189"/>
      <c r="OL104" s="189"/>
      <c r="OM104" s="189"/>
      <c r="ON104" s="189"/>
      <c r="OO104" s="189"/>
      <c r="OP104" s="189"/>
      <c r="OQ104" s="189"/>
      <c r="OR104" s="189"/>
      <c r="OS104" s="189"/>
      <c r="OT104" s="189"/>
      <c r="OU104" s="189"/>
      <c r="OV104" s="189"/>
      <c r="OW104" s="189"/>
      <c r="OX104" s="189"/>
      <c r="OY104" s="189"/>
      <c r="OZ104" s="189"/>
      <c r="PA104" s="189"/>
      <c r="PB104" s="189"/>
      <c r="PC104" s="189"/>
      <c r="PD104" s="189"/>
      <c r="PE104" s="189"/>
      <c r="PF104" s="189"/>
      <c r="PG104" s="189"/>
      <c r="PH104" s="189"/>
      <c r="PI104" s="189"/>
      <c r="PJ104" s="189"/>
      <c r="PK104" s="189"/>
      <c r="PL104" s="189"/>
      <c r="PM104" s="189"/>
      <c r="PN104" s="189"/>
      <c r="PO104" s="189"/>
      <c r="PP104" s="189"/>
      <c r="PQ104" s="189"/>
      <c r="PR104" s="189"/>
      <c r="PS104" s="189"/>
      <c r="PT104" s="189"/>
      <c r="PU104" s="189"/>
      <c r="PV104" s="189"/>
      <c r="PW104" s="189"/>
      <c r="PX104" s="189"/>
    </row>
    <row r="105" spans="1:440" s="121" customFormat="1" x14ac:dyDescent="0.25">
      <c r="A105" s="186"/>
      <c r="B105" s="165"/>
      <c r="C105" s="166"/>
      <c r="D105" s="166"/>
      <c r="E105" s="167"/>
      <c r="F105" s="168"/>
      <c r="G105" s="169"/>
      <c r="H105" s="164"/>
      <c r="I105" s="170">
        <f>SUM(K105,M105,O105,Q105,S105,U105,W105,Y105,AA105,AC105,AE105,AG105,AI105,AK105,AM105,AO105,AQ105,AS105,AU105,AW105,AY105)</f>
        <v>0</v>
      </c>
      <c r="J105" s="171"/>
      <c r="K105" s="170" t="str">
        <f>IF(J105&gt;0,(J$3-J105)*K$3+K$3,"")</f>
        <v/>
      </c>
      <c r="L105" s="171"/>
      <c r="M105" s="170" t="str">
        <f>IF(L105&gt;0,(L$3-L105)*M$3+M$3,"")</f>
        <v/>
      </c>
      <c r="N105" s="172"/>
      <c r="O105" s="170" t="str">
        <f>IF(N105&gt;0,(N$3-N105)*O$3+O$3,"")</f>
        <v/>
      </c>
      <c r="P105" s="172"/>
      <c r="Q105" s="170" t="str">
        <f>IF(P105&gt;0,(P$3-P105)*Q$3+Q$3,"")</f>
        <v/>
      </c>
      <c r="R105" s="172"/>
      <c r="S105" s="170" t="str">
        <f>IF(R105&gt;0,(R$3-R105)*S$3+S$3,"")</f>
        <v/>
      </c>
      <c r="T105" s="173"/>
      <c r="U105" s="170" t="str">
        <f>IF(T105&gt;0,(T$3-T105)*U$3+U$3,"")</f>
        <v/>
      </c>
      <c r="V105" s="173"/>
      <c r="W105" s="170" t="str">
        <f>IF(V105&gt;0,(V$3-V105)*W$3+W$3,"")</f>
        <v/>
      </c>
      <c r="X105" s="173"/>
      <c r="Y105" s="170" t="str">
        <f>IF(X105&gt;0,(X$3-X105)*Y$3+Y$3,"")</f>
        <v/>
      </c>
      <c r="Z105" s="173"/>
      <c r="AA105" s="170" t="str">
        <f>IF(Z105&gt;0,(Z$3-Z105)*AA$3+AA$3,"")</f>
        <v/>
      </c>
      <c r="AB105" s="173"/>
      <c r="AC105" s="170" t="str">
        <f>IF(AB105&gt;0,(AB$3-AB105)*AC$3+AC$3,"")</f>
        <v/>
      </c>
      <c r="AD105" s="173"/>
      <c r="AE105" s="170" t="str">
        <f>IF(AD105&gt;0,(AD$3-AD105)*AE$3+AE$3,"")</f>
        <v/>
      </c>
      <c r="AF105" s="173"/>
      <c r="AG105" s="170" t="str">
        <f>IF(AF105&gt;0,(AF$3-AF105)*AG$3+AG$3,"")</f>
        <v/>
      </c>
      <c r="AH105" s="173"/>
      <c r="AI105" s="170" t="str">
        <f>IF(AH105&gt;0,(AH$3-AH105)*AI$3+AI$3,"")</f>
        <v/>
      </c>
      <c r="AJ105" s="173"/>
      <c r="AK105" s="170" t="str">
        <f>IF(AJ105&gt;0,(AJ$3-AJ105)*AK$3+AK$3,"")</f>
        <v/>
      </c>
      <c r="AL105" s="173"/>
      <c r="AM105" s="170" t="str">
        <f>IF(AL105&gt;0,(AL$3-AL105)*AM$3+AM$3,"")</f>
        <v/>
      </c>
      <c r="AN105" s="173"/>
      <c r="AO105" s="170" t="str">
        <f>IF(AN105&gt;0,(AN$3-AN105)*AO$3+AO$3,"")</f>
        <v/>
      </c>
      <c r="AP105" s="173"/>
      <c r="AQ105" s="170" t="str">
        <f>IF(AP105&gt;0,(AP$3-AP105)*AQ$3+AQ$3,"")</f>
        <v/>
      </c>
      <c r="AR105" s="173"/>
      <c r="AS105" s="170" t="str">
        <f>IF(AR105&gt;0,(AR$3-AR105)*AS$3+AS$3,"")</f>
        <v/>
      </c>
      <c r="AT105" s="173"/>
      <c r="AU105" s="170" t="str">
        <f>IF(AT105&gt;0,(AT$3-AT105)*AU$3+AU$3,"")</f>
        <v/>
      </c>
      <c r="AV105" s="173"/>
      <c r="AW105" s="170" t="str">
        <f>IF(AV105&gt;0,(AV$3-AV105)*AW$3+AW$3,"")</f>
        <v/>
      </c>
      <c r="AX105" s="173"/>
      <c r="AY105" s="170" t="str">
        <f>IF(AX105&gt;0,(AX$3-AX105)*AY$3+AY$3,"")</f>
        <v/>
      </c>
      <c r="AZ105" s="149"/>
    </row>
    <row r="106" spans="1:440" s="194" customFormat="1" x14ac:dyDescent="0.25">
      <c r="A106" s="28"/>
      <c r="B106" s="61"/>
      <c r="C106" s="20"/>
      <c r="D106" s="20"/>
      <c r="E106" s="36"/>
      <c r="F106" s="48"/>
      <c r="G106" s="49"/>
      <c r="H106" s="28"/>
      <c r="I106" s="21">
        <f>SUM(K106,M106,O106,Q106,S106,U106,W106,Y106,AA106,AC106,AE106,AG106,AI106,AK106,AM106,AO106,AQ106,AS106,AU106,AW106,AY106)</f>
        <v>0</v>
      </c>
      <c r="J106" s="43"/>
      <c r="K106" s="21" t="str">
        <f>IF(J106&gt;0,(J$3-J106)*K$3+K$3,"")</f>
        <v/>
      </c>
      <c r="L106" s="43"/>
      <c r="M106" s="21" t="str">
        <f>IF(L106&gt;0,(L$3-L106)*M$3+M$3,"")</f>
        <v/>
      </c>
      <c r="N106" s="44"/>
      <c r="O106" s="21" t="str">
        <f>IF(N106&gt;0,(N$3-N106)*O$3+O$3,"")</f>
        <v/>
      </c>
      <c r="P106" s="44"/>
      <c r="Q106" s="21" t="str">
        <f>IF(P106&gt;0,(P$3-P106)*Q$3+Q$3,"")</f>
        <v/>
      </c>
      <c r="R106" s="44"/>
      <c r="S106" s="21" t="str">
        <f>IF(R106&gt;0,(R$3-R106)*S$3+S$3,"")</f>
        <v/>
      </c>
      <c r="T106" s="45"/>
      <c r="U106" s="21" t="str">
        <f>IF(T106&gt;0,(T$3-T106)*U$3+U$3,"")</f>
        <v/>
      </c>
      <c r="V106" s="45"/>
      <c r="W106" s="21" t="str">
        <f>IF(V106&gt;0,(V$3-V106)*W$3+W$3,"")</f>
        <v/>
      </c>
      <c r="X106" s="45"/>
      <c r="Y106" s="21" t="str">
        <f>IF(X106&gt;0,(X$3-X106)*Y$3+Y$3,"")</f>
        <v/>
      </c>
      <c r="Z106" s="45"/>
      <c r="AA106" s="21" t="str">
        <f>IF(Z106&gt;0,(Z$3-Z106)*AA$3+AA$3,"")</f>
        <v/>
      </c>
      <c r="AB106" s="45"/>
      <c r="AC106" s="21" t="str">
        <f>IF(AB106&gt;0,(AB$3-AB106)*AC$3+AC$3,"")</f>
        <v/>
      </c>
      <c r="AD106" s="45"/>
      <c r="AE106" s="21" t="str">
        <f>IF(AD106&gt;0,(AD$3-AD106)*AE$3+AE$3,"")</f>
        <v/>
      </c>
      <c r="AF106" s="45"/>
      <c r="AG106" s="21" t="str">
        <f>IF(AF106&gt;0,(AF$3-AF106)*AG$3+AG$3,"")</f>
        <v/>
      </c>
      <c r="AH106" s="45"/>
      <c r="AI106" s="21" t="str">
        <f>IF(AH106&gt;0,(AH$3-AH106)*AI$3+AI$3,"")</f>
        <v/>
      </c>
      <c r="AJ106" s="45"/>
      <c r="AK106" s="21" t="str">
        <f>IF(AJ106&gt;0,(AJ$3-AJ106)*AK$3+AK$3,"")</f>
        <v/>
      </c>
      <c r="AL106" s="45"/>
      <c r="AM106" s="21" t="str">
        <f>IF(AL106&gt;0,(AL$3-AL106)*AM$3+AM$3,"")</f>
        <v/>
      </c>
      <c r="AN106" s="45"/>
      <c r="AO106" s="21" t="str">
        <f>IF(AN106&gt;0,(AN$3-AN106)*AO$3+AO$3,"")</f>
        <v/>
      </c>
      <c r="AP106" s="45"/>
      <c r="AQ106" s="21" t="str">
        <f>IF(AP106&gt;0,(AP$3-AP106)*AQ$3+AQ$3,"")</f>
        <v/>
      </c>
      <c r="AR106" s="45"/>
      <c r="AS106" s="21" t="str">
        <f>IF(AR106&gt;0,(AR$3-AR106)*AS$3+AS$3,"")</f>
        <v/>
      </c>
      <c r="AT106" s="45"/>
      <c r="AU106" s="21" t="str">
        <f>IF(AT106&gt;0,(AT$3-AT106)*AU$3+AU$3,"")</f>
        <v/>
      </c>
      <c r="AV106" s="45"/>
      <c r="AW106" s="21" t="str">
        <f>IF(AV106&gt;0,(AV$3-AV106)*AW$3+AW$3,"")</f>
        <v/>
      </c>
      <c r="AX106" s="45"/>
      <c r="AY106" s="21" t="str">
        <f>IF(AX106&gt;0,(AX$3-AX106)*AY$3+AY$3,"")</f>
        <v/>
      </c>
      <c r="AZ106" s="192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  <c r="CP106" s="193"/>
      <c r="CQ106" s="193"/>
      <c r="CR106" s="193"/>
      <c r="CS106" s="193"/>
      <c r="CT106" s="193"/>
      <c r="CU106" s="193"/>
      <c r="CV106" s="193"/>
      <c r="CW106" s="193"/>
      <c r="CX106" s="193"/>
      <c r="CY106" s="193"/>
      <c r="CZ106" s="193"/>
      <c r="DA106" s="193"/>
      <c r="DB106" s="193"/>
      <c r="DC106" s="193"/>
      <c r="DD106" s="193"/>
      <c r="DE106" s="193"/>
      <c r="DF106" s="193"/>
      <c r="DG106" s="193"/>
      <c r="DH106" s="193"/>
      <c r="DI106" s="193"/>
      <c r="DJ106" s="193"/>
      <c r="DK106" s="193"/>
      <c r="DL106" s="193"/>
      <c r="DM106" s="193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3"/>
      <c r="DZ106" s="193"/>
      <c r="EA106" s="193"/>
      <c r="EB106" s="193"/>
      <c r="EC106" s="193"/>
      <c r="ED106" s="193"/>
      <c r="EE106" s="193"/>
      <c r="EF106" s="193"/>
      <c r="EG106" s="193"/>
      <c r="EH106" s="193"/>
      <c r="EI106" s="193"/>
      <c r="EJ106" s="193"/>
      <c r="EK106" s="193"/>
      <c r="EL106" s="193"/>
      <c r="EM106" s="193"/>
      <c r="EN106" s="193"/>
      <c r="EO106" s="193"/>
      <c r="EP106" s="193"/>
      <c r="EQ106" s="193"/>
      <c r="ER106" s="193"/>
      <c r="ES106" s="193"/>
      <c r="ET106" s="193"/>
      <c r="EU106" s="193"/>
      <c r="EV106" s="193"/>
      <c r="EW106" s="193"/>
      <c r="EX106" s="193"/>
      <c r="EY106" s="193"/>
      <c r="EZ106" s="193"/>
      <c r="FA106" s="193"/>
      <c r="FB106" s="193"/>
      <c r="FC106" s="193"/>
      <c r="FD106" s="193"/>
      <c r="FE106" s="193"/>
      <c r="FF106" s="193"/>
      <c r="FG106" s="193"/>
      <c r="FH106" s="193"/>
      <c r="FI106" s="193"/>
      <c r="FJ106" s="193"/>
      <c r="FK106" s="193"/>
      <c r="FL106" s="193"/>
      <c r="FM106" s="193"/>
      <c r="FN106" s="193"/>
      <c r="FO106" s="193"/>
      <c r="FP106" s="193"/>
      <c r="FQ106" s="193"/>
      <c r="FR106" s="193"/>
      <c r="FS106" s="193"/>
      <c r="FT106" s="193"/>
      <c r="FU106" s="193"/>
      <c r="FV106" s="193"/>
      <c r="FW106" s="193"/>
      <c r="FX106" s="193"/>
      <c r="FY106" s="193"/>
      <c r="FZ106" s="193"/>
      <c r="GA106" s="193"/>
      <c r="GB106" s="193"/>
      <c r="GC106" s="193"/>
      <c r="GD106" s="193"/>
      <c r="GE106" s="193"/>
      <c r="GF106" s="193"/>
      <c r="GG106" s="193"/>
      <c r="GH106" s="193"/>
      <c r="GI106" s="193"/>
      <c r="GJ106" s="193"/>
      <c r="GK106" s="193"/>
      <c r="GL106" s="193"/>
      <c r="GM106" s="193"/>
      <c r="GN106" s="193"/>
      <c r="GO106" s="193"/>
      <c r="GP106" s="193"/>
      <c r="GQ106" s="193"/>
      <c r="GR106" s="193"/>
      <c r="GS106" s="193"/>
      <c r="GT106" s="193"/>
      <c r="GU106" s="193"/>
      <c r="GV106" s="193"/>
      <c r="GW106" s="193"/>
      <c r="GX106" s="193"/>
      <c r="GY106" s="193"/>
      <c r="GZ106" s="193"/>
      <c r="HA106" s="193"/>
      <c r="HB106" s="193"/>
      <c r="HC106" s="193"/>
      <c r="HD106" s="193"/>
      <c r="HE106" s="193"/>
      <c r="HF106" s="193"/>
      <c r="HG106" s="193"/>
      <c r="HH106" s="193"/>
      <c r="HI106" s="193"/>
      <c r="HJ106" s="193"/>
      <c r="HK106" s="193"/>
      <c r="HL106" s="193"/>
      <c r="HM106" s="193"/>
      <c r="HN106" s="193"/>
      <c r="HO106" s="193"/>
      <c r="HP106" s="193"/>
      <c r="HQ106" s="193"/>
      <c r="HR106" s="193"/>
      <c r="HS106" s="193"/>
      <c r="HT106" s="193"/>
      <c r="HU106" s="193"/>
      <c r="HV106" s="193"/>
      <c r="HW106" s="193"/>
      <c r="HX106" s="193"/>
      <c r="HY106" s="193"/>
      <c r="HZ106" s="193"/>
      <c r="IA106" s="193"/>
      <c r="IB106" s="193"/>
      <c r="IC106" s="193"/>
      <c r="ID106" s="193"/>
      <c r="IE106" s="193"/>
      <c r="IF106" s="193"/>
      <c r="IG106" s="193"/>
      <c r="IH106" s="193"/>
      <c r="II106" s="193"/>
      <c r="IJ106" s="193"/>
      <c r="IK106" s="193"/>
      <c r="IL106" s="193"/>
      <c r="IM106" s="193"/>
      <c r="IN106" s="193"/>
      <c r="IO106" s="193"/>
      <c r="IP106" s="193"/>
      <c r="IQ106" s="193"/>
      <c r="IR106" s="193"/>
      <c r="IS106" s="193"/>
      <c r="IT106" s="193"/>
      <c r="IU106" s="193"/>
      <c r="IV106" s="193"/>
      <c r="IW106" s="193"/>
      <c r="IX106" s="193"/>
      <c r="IY106" s="193"/>
      <c r="IZ106" s="193"/>
      <c r="JA106" s="193"/>
      <c r="JB106" s="193"/>
      <c r="JC106" s="193"/>
      <c r="JD106" s="193"/>
      <c r="JE106" s="193"/>
      <c r="JF106" s="193"/>
      <c r="JG106" s="193"/>
      <c r="JH106" s="193"/>
      <c r="JI106" s="193"/>
      <c r="JJ106" s="193"/>
      <c r="JK106" s="193"/>
      <c r="JL106" s="193"/>
      <c r="JM106" s="193"/>
      <c r="JN106" s="193"/>
      <c r="JO106" s="193"/>
      <c r="JP106" s="193"/>
      <c r="JQ106" s="193"/>
      <c r="JR106" s="193"/>
      <c r="JS106" s="193"/>
      <c r="JT106" s="193"/>
      <c r="JU106" s="193"/>
      <c r="JV106" s="193"/>
      <c r="JW106" s="193"/>
      <c r="JX106" s="193"/>
      <c r="JY106" s="193"/>
      <c r="JZ106" s="193"/>
      <c r="KA106" s="193"/>
      <c r="KB106" s="193"/>
      <c r="KC106" s="193"/>
      <c r="KD106" s="193"/>
      <c r="KE106" s="193"/>
      <c r="KF106" s="193"/>
      <c r="KG106" s="193"/>
      <c r="KH106" s="193"/>
      <c r="KI106" s="193"/>
      <c r="KJ106" s="193"/>
      <c r="KK106" s="193"/>
      <c r="KL106" s="193"/>
      <c r="KM106" s="193"/>
      <c r="KN106" s="193"/>
      <c r="KO106" s="193"/>
      <c r="KP106" s="193"/>
      <c r="KQ106" s="193"/>
      <c r="KR106" s="193"/>
      <c r="KS106" s="193"/>
      <c r="KT106" s="193"/>
      <c r="KU106" s="193"/>
      <c r="KV106" s="193"/>
      <c r="KW106" s="193"/>
      <c r="KX106" s="193"/>
      <c r="KY106" s="193"/>
      <c r="KZ106" s="193"/>
      <c r="LA106" s="193"/>
      <c r="LB106" s="193"/>
      <c r="LC106" s="193"/>
      <c r="LD106" s="193"/>
      <c r="LE106" s="193"/>
      <c r="LF106" s="193"/>
      <c r="LG106" s="193"/>
      <c r="LH106" s="193"/>
      <c r="LI106" s="193"/>
      <c r="LJ106" s="193"/>
      <c r="LK106" s="193"/>
      <c r="LL106" s="193"/>
      <c r="LM106" s="193"/>
      <c r="LN106" s="193"/>
      <c r="LO106" s="193"/>
      <c r="LP106" s="193"/>
      <c r="LQ106" s="193"/>
      <c r="LR106" s="193"/>
      <c r="LS106" s="193"/>
      <c r="LT106" s="193"/>
      <c r="LU106" s="193"/>
      <c r="LV106" s="193"/>
      <c r="LW106" s="193"/>
      <c r="LX106" s="193"/>
      <c r="LY106" s="193"/>
      <c r="LZ106" s="193"/>
      <c r="MA106" s="193"/>
      <c r="MB106" s="193"/>
      <c r="MC106" s="193"/>
      <c r="MD106" s="193"/>
      <c r="ME106" s="193"/>
      <c r="MF106" s="193"/>
      <c r="MG106" s="193"/>
      <c r="MH106" s="193"/>
      <c r="MI106" s="193"/>
      <c r="MJ106" s="193"/>
      <c r="MK106" s="193"/>
      <c r="ML106" s="193"/>
      <c r="MM106" s="193"/>
      <c r="MN106" s="193"/>
      <c r="MO106" s="193"/>
      <c r="MP106" s="193"/>
      <c r="MQ106" s="193"/>
      <c r="MR106" s="193"/>
      <c r="MS106" s="193"/>
      <c r="MT106" s="193"/>
      <c r="MU106" s="193"/>
      <c r="MV106" s="193"/>
      <c r="MW106" s="193"/>
      <c r="MX106" s="193"/>
      <c r="MY106" s="193"/>
      <c r="MZ106" s="193"/>
      <c r="NA106" s="193"/>
      <c r="NB106" s="193"/>
      <c r="NC106" s="193"/>
      <c r="ND106" s="193"/>
      <c r="NE106" s="193"/>
      <c r="NF106" s="193"/>
      <c r="NG106" s="193"/>
      <c r="NH106" s="193"/>
      <c r="NI106" s="193"/>
      <c r="NJ106" s="193"/>
      <c r="NK106" s="193"/>
      <c r="NL106" s="193"/>
      <c r="NM106" s="193"/>
      <c r="NN106" s="193"/>
      <c r="NO106" s="193"/>
      <c r="NP106" s="193"/>
      <c r="NQ106" s="193"/>
      <c r="NR106" s="193"/>
      <c r="NS106" s="193"/>
      <c r="NT106" s="193"/>
      <c r="NU106" s="193"/>
      <c r="NV106" s="193"/>
      <c r="NW106" s="193"/>
      <c r="NX106" s="193"/>
      <c r="NY106" s="193"/>
      <c r="NZ106" s="193"/>
      <c r="OA106" s="193"/>
      <c r="OB106" s="193"/>
      <c r="OC106" s="193"/>
      <c r="OD106" s="193"/>
      <c r="OE106" s="193"/>
      <c r="OF106" s="193"/>
      <c r="OG106" s="193"/>
      <c r="OH106" s="193"/>
      <c r="OI106" s="193"/>
      <c r="OJ106" s="193"/>
      <c r="OK106" s="193"/>
      <c r="OL106" s="193"/>
      <c r="OM106" s="193"/>
      <c r="ON106" s="193"/>
      <c r="OO106" s="193"/>
      <c r="OP106" s="193"/>
      <c r="OQ106" s="193"/>
      <c r="OR106" s="193"/>
      <c r="OS106" s="193"/>
      <c r="OT106" s="193"/>
      <c r="OU106" s="193"/>
      <c r="OV106" s="193"/>
      <c r="OW106" s="193"/>
      <c r="OX106" s="193"/>
      <c r="OY106" s="193"/>
      <c r="OZ106" s="193"/>
      <c r="PA106" s="193"/>
      <c r="PB106" s="193"/>
      <c r="PC106" s="193"/>
      <c r="PD106" s="193"/>
      <c r="PE106" s="193"/>
      <c r="PF106" s="193"/>
      <c r="PG106" s="193"/>
      <c r="PH106" s="193"/>
      <c r="PI106" s="193"/>
      <c r="PJ106" s="193"/>
      <c r="PK106" s="193"/>
      <c r="PL106" s="193"/>
      <c r="PM106" s="193"/>
      <c r="PN106" s="193"/>
      <c r="PO106" s="193"/>
      <c r="PP106" s="193"/>
      <c r="PQ106" s="193"/>
      <c r="PR106" s="193"/>
      <c r="PS106" s="193"/>
      <c r="PT106" s="193"/>
      <c r="PU106" s="193"/>
      <c r="PV106" s="193"/>
      <c r="PW106" s="193"/>
      <c r="PX106" s="193"/>
    </row>
    <row r="107" spans="1:440" x14ac:dyDescent="0.25">
      <c r="A107" s="125"/>
      <c r="B107" s="126"/>
      <c r="C107" s="127"/>
      <c r="D107" s="127"/>
      <c r="E107" s="128"/>
      <c r="F107" s="129"/>
      <c r="G107" s="130"/>
      <c r="H107" s="125"/>
      <c r="I107" s="131">
        <f>SUM(K107,M107,O107,Q107,S107,U107,W107,Y107,AA107,AC107,AE107,AG107,AI107,AK107,AM107,AO107,AQ107,AS107,AU107,AW107,AY107)</f>
        <v>0</v>
      </c>
      <c r="J107" s="132"/>
      <c r="K107" s="131" t="str">
        <f>IF(J107&gt;0,(J$3-J107)*K$3+K$3,"")</f>
        <v/>
      </c>
      <c r="L107" s="132"/>
      <c r="M107" s="131" t="str">
        <f>IF(L107&gt;0,(L$3-L107)*M$3+M$3,"")</f>
        <v/>
      </c>
      <c r="N107" s="133"/>
      <c r="O107" s="131" t="str">
        <f>IF(N107&gt;0,(N$3-N107)*O$3+O$3,"")</f>
        <v/>
      </c>
      <c r="P107" s="133"/>
      <c r="Q107" s="131" t="str">
        <f>IF(P107&gt;0,(P$3-P107)*Q$3+Q$3,"")</f>
        <v/>
      </c>
      <c r="R107" s="133"/>
      <c r="S107" s="131" t="str">
        <f>IF(R107&gt;0,(R$3-R107)*S$3+S$3,"")</f>
        <v/>
      </c>
      <c r="T107" s="47"/>
      <c r="U107" s="131" t="str">
        <f>IF(T107&gt;0,(T$3-T107)*U$3+U$3,"")</f>
        <v/>
      </c>
      <c r="V107" s="47"/>
      <c r="W107" s="131" t="str">
        <f>IF(V107&gt;0,(V$3-V107)*W$3+W$3,"")</f>
        <v/>
      </c>
      <c r="X107" s="133"/>
      <c r="Y107" s="131" t="str">
        <f>IF(X107&gt;0,(X$3-X107)*Y$3+Y$3,"")</f>
        <v/>
      </c>
      <c r="Z107" s="47"/>
      <c r="AA107" s="131" t="str">
        <f>IF(Z107&gt;0,(Z$3-Z107)*AA$3+AA$3,"")</f>
        <v/>
      </c>
      <c r="AB107" s="47"/>
      <c r="AC107" s="131" t="str">
        <f>IF(AB107&gt;0,(AB$3-AB107)*AC$3+AC$3,"")</f>
        <v/>
      </c>
      <c r="AD107" s="47"/>
      <c r="AE107" s="131" t="str">
        <f>IF(AD107&gt;0,(AD$3-AD107)*AE$3+AE$3,"")</f>
        <v/>
      </c>
      <c r="AF107" s="47"/>
      <c r="AG107" s="131" t="str">
        <f>IF(AF107&gt;0,(AF$3-AF107)*AG$3+AG$3,"")</f>
        <v/>
      </c>
      <c r="AH107" s="47"/>
      <c r="AI107" s="131" t="str">
        <f>IF(AH107&gt;0,(AH$3-AH107)*AI$3+AI$3,"")</f>
        <v/>
      </c>
      <c r="AJ107" s="47"/>
      <c r="AK107" s="131" t="str">
        <f>IF(AJ107&gt;0,(AJ$3-AJ107)*AK$3+AK$3,"")</f>
        <v/>
      </c>
      <c r="AL107" s="47"/>
      <c r="AM107" s="131" t="str">
        <f>IF(AL107&gt;0,(AL$3-AL107)*AM$3+AM$3,"")</f>
        <v/>
      </c>
      <c r="AN107" s="47"/>
      <c r="AO107" s="131" t="str">
        <f>IF(AN107&gt;0,(AN$3-AN107)*AO$3+AO$3,"")</f>
        <v/>
      </c>
      <c r="AP107" s="47"/>
      <c r="AQ107" s="131" t="str">
        <f>IF(AP107&gt;0,(AP$3-AP107)*AQ$3+AQ$3,"")</f>
        <v/>
      </c>
      <c r="AR107" s="47"/>
      <c r="AS107" s="131" t="str">
        <f>IF(AR107&gt;0,(AR$3-AR107)*AS$3+AS$3,"")</f>
        <v/>
      </c>
      <c r="AT107" s="47"/>
      <c r="AU107" s="131" t="str">
        <f>IF(AT107&gt;0,(AT$3-AT107)*AU$3+AU$3,"")</f>
        <v/>
      </c>
      <c r="AV107" s="47"/>
      <c r="AW107" s="131" t="str">
        <f>IF(AV107&gt;0,(AV$3-AV107)*AW$3+AW$3,"")</f>
        <v/>
      </c>
      <c r="AX107" s="47"/>
      <c r="AY107" s="131" t="str">
        <f>IF(AX107&gt;0,(AX$3-AX107)*AY$3+AY$3,"")</f>
        <v/>
      </c>
    </row>
    <row r="108" spans="1:440" s="225" customFormat="1" x14ac:dyDescent="0.25">
      <c r="A108" s="28"/>
      <c r="B108" s="61"/>
      <c r="C108" s="20"/>
      <c r="D108" s="20"/>
      <c r="E108" s="36"/>
      <c r="F108" s="48"/>
      <c r="G108" s="49"/>
      <c r="H108" s="28"/>
      <c r="I108" s="21">
        <f>SUM(K108,M108,O108,Q108,S108,U108,W108,Y108,AA108,AC108,AE108,AG108,AI108,AK108,AM108,AO108,AQ108,AS108,AU108,AW108,AY108)</f>
        <v>0</v>
      </c>
      <c r="J108" s="39"/>
      <c r="K108" s="21" t="str">
        <f>IF(J108&gt;0,(J$3-J108)*K$3+K$3,"")</f>
        <v/>
      </c>
      <c r="L108" s="39"/>
      <c r="M108" s="21" t="str">
        <f>IF(L108&gt;0,(L$3-L108)*M$3+M$3,"")</f>
        <v/>
      </c>
      <c r="N108" s="44"/>
      <c r="O108" s="21" t="str">
        <f>IF(N108&gt;0,(N$3-N108)*O$3+O$3,"")</f>
        <v/>
      </c>
      <c r="P108" s="44"/>
      <c r="Q108" s="21" t="str">
        <f>IF(P108&gt;0,(P$3-P108)*Q$3+Q$3,"")</f>
        <v/>
      </c>
      <c r="R108" s="44"/>
      <c r="S108" s="21" t="str">
        <f>IF(R108&gt;0,(R$3-R108)*S$3+S$3,"")</f>
        <v/>
      </c>
      <c r="T108" s="45"/>
      <c r="U108" s="21" t="str">
        <f>IF(T108&gt;0,(T$3-T108)*U$3+U$3,"")</f>
        <v/>
      </c>
      <c r="V108" s="45"/>
      <c r="W108" s="21" t="str">
        <f>IF(V108&gt;0,(V$3-V108)*W$3+W$3,"")</f>
        <v/>
      </c>
      <c r="X108" s="44"/>
      <c r="Y108" s="21" t="str">
        <f>IF(X108&gt;0,(X$3-X108)*Y$3+Y$3,"")</f>
        <v/>
      </c>
      <c r="Z108" s="45"/>
      <c r="AA108" s="21" t="str">
        <f>IF(Z108&gt;0,(Z$3-Z108)*AA$3+AA$3,"")</f>
        <v/>
      </c>
      <c r="AB108" s="45"/>
      <c r="AC108" s="21" t="str">
        <f>IF(AB108&gt;0,(AB$3-AB108)*AC$3+AC$3,"")</f>
        <v/>
      </c>
      <c r="AD108" s="45"/>
      <c r="AE108" s="21" t="str">
        <f>IF(AD108&gt;0,(AD$3-AD108)*AE$3+AE$3,"")</f>
        <v/>
      </c>
      <c r="AF108" s="45"/>
      <c r="AG108" s="21" t="str">
        <f>IF(AF108&gt;0,(AF$3-AF108)*AG$3+AG$3,"")</f>
        <v/>
      </c>
      <c r="AH108" s="45"/>
      <c r="AI108" s="21" t="str">
        <f>IF(AH108&gt;0,(AH$3-AH108)*AI$3+AI$3,"")</f>
        <v/>
      </c>
      <c r="AJ108" s="45"/>
      <c r="AK108" s="21" t="str">
        <f>IF(AJ108&gt;0,(AJ$3-AJ108)*AK$3+AK$3,"")</f>
        <v/>
      </c>
      <c r="AL108" s="45"/>
      <c r="AM108" s="21" t="str">
        <f>IF(AL108&gt;0,(AL$3-AL108)*AM$3+AM$3,"")</f>
        <v/>
      </c>
      <c r="AN108" s="45"/>
      <c r="AO108" s="21" t="str">
        <f>IF(AN108&gt;0,(AN$3-AN108)*AO$3+AO$3,"")</f>
        <v/>
      </c>
      <c r="AP108" s="45"/>
      <c r="AQ108" s="21" t="str">
        <f>IF(AP108&gt;0,(AP$3-AP108)*AQ$3+AQ$3,"")</f>
        <v/>
      </c>
      <c r="AR108" s="45"/>
      <c r="AS108" s="21" t="str">
        <f>IF(AR108&gt;0,(AR$3-AR108)*AS$3+AS$3,"")</f>
        <v/>
      </c>
      <c r="AT108" s="45"/>
      <c r="AU108" s="21" t="str">
        <f>IF(AT108&gt;0,(AT$3-AT108)*AU$3+AU$3,"")</f>
        <v/>
      </c>
      <c r="AV108" s="45"/>
      <c r="AW108" s="21" t="str">
        <f>IF(AV108&gt;0,(AV$3-AV108)*AW$3+AW$3,"")</f>
        <v/>
      </c>
      <c r="AX108" s="45"/>
      <c r="AY108" s="21" t="str">
        <f>IF(AX108&gt;0,(AX$3-AX108)*AY$3+AY$3,"")</f>
        <v/>
      </c>
      <c r="AZ108" s="149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1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1"/>
      <c r="DT108" s="121"/>
      <c r="DU108" s="121"/>
      <c r="DV108" s="121"/>
      <c r="DW108" s="121"/>
      <c r="DX108" s="121"/>
      <c r="DY108" s="121"/>
      <c r="DZ108" s="121"/>
      <c r="EA108" s="121"/>
      <c r="EB108" s="121"/>
      <c r="EC108" s="121"/>
      <c r="ED108" s="121"/>
      <c r="EE108" s="121"/>
      <c r="EF108" s="121"/>
      <c r="EG108" s="121"/>
      <c r="EH108" s="121"/>
      <c r="EI108" s="121"/>
      <c r="EJ108" s="121"/>
      <c r="EK108" s="121"/>
      <c r="EL108" s="121"/>
      <c r="EM108" s="121"/>
      <c r="EN108" s="121"/>
      <c r="EO108" s="121"/>
      <c r="EP108" s="121"/>
      <c r="EQ108" s="121"/>
      <c r="ER108" s="121"/>
      <c r="ES108" s="121"/>
      <c r="ET108" s="121"/>
      <c r="EU108" s="121"/>
      <c r="EV108" s="121"/>
      <c r="EW108" s="121"/>
      <c r="EX108" s="121"/>
      <c r="EY108" s="121"/>
      <c r="EZ108" s="121"/>
      <c r="FA108" s="121"/>
      <c r="FB108" s="121"/>
      <c r="FC108" s="121"/>
      <c r="FD108" s="121"/>
      <c r="FE108" s="121"/>
      <c r="FF108" s="121"/>
      <c r="FG108" s="121"/>
      <c r="FH108" s="121"/>
      <c r="FI108" s="121"/>
      <c r="FJ108" s="121"/>
      <c r="FK108" s="121"/>
      <c r="FL108" s="121"/>
      <c r="FM108" s="121"/>
      <c r="FN108" s="121"/>
      <c r="FO108" s="121"/>
      <c r="FP108" s="121"/>
      <c r="FQ108" s="121"/>
      <c r="FR108" s="121"/>
      <c r="FS108" s="121"/>
      <c r="FT108" s="121"/>
      <c r="FU108" s="121"/>
      <c r="FV108" s="121"/>
      <c r="FW108" s="121"/>
      <c r="FX108" s="121"/>
      <c r="FY108" s="121"/>
      <c r="FZ108" s="121"/>
      <c r="GA108" s="121"/>
      <c r="GB108" s="121"/>
      <c r="GC108" s="121"/>
      <c r="GD108" s="121"/>
      <c r="GE108" s="121"/>
      <c r="GF108" s="121"/>
      <c r="GG108" s="121"/>
      <c r="GH108" s="121"/>
      <c r="GI108" s="121"/>
      <c r="GJ108" s="121"/>
      <c r="GK108" s="121"/>
      <c r="GL108" s="121"/>
      <c r="GM108" s="121"/>
      <c r="GN108" s="121"/>
      <c r="GO108" s="121"/>
      <c r="GP108" s="121"/>
      <c r="GQ108" s="121"/>
      <c r="GR108" s="121"/>
      <c r="GS108" s="121"/>
      <c r="GT108" s="121"/>
      <c r="GU108" s="121"/>
      <c r="GV108" s="121"/>
      <c r="GW108" s="121"/>
      <c r="GX108" s="121"/>
      <c r="GY108" s="121"/>
      <c r="GZ108" s="121"/>
      <c r="HA108" s="121"/>
      <c r="HB108" s="121"/>
      <c r="HC108" s="121"/>
      <c r="HD108" s="121"/>
      <c r="HE108" s="121"/>
      <c r="HF108" s="121"/>
      <c r="HG108" s="121"/>
      <c r="HH108" s="121"/>
      <c r="HI108" s="121"/>
      <c r="HJ108" s="121"/>
      <c r="HK108" s="121"/>
      <c r="HL108" s="121"/>
      <c r="HM108" s="121"/>
      <c r="HN108" s="121"/>
      <c r="HO108" s="121"/>
      <c r="HP108" s="121"/>
      <c r="HQ108" s="121"/>
      <c r="HR108" s="121"/>
      <c r="HS108" s="121"/>
      <c r="HT108" s="121"/>
      <c r="HU108" s="121"/>
      <c r="HV108" s="121"/>
      <c r="HW108" s="121"/>
      <c r="HX108" s="121"/>
      <c r="HY108" s="121"/>
      <c r="HZ108" s="121"/>
      <c r="IA108" s="121"/>
      <c r="IB108" s="121"/>
      <c r="IC108" s="121"/>
      <c r="ID108" s="121"/>
      <c r="IE108" s="121"/>
      <c r="IF108" s="121"/>
      <c r="IG108" s="121"/>
      <c r="IH108" s="121"/>
      <c r="II108" s="121"/>
      <c r="IJ108" s="121"/>
      <c r="IK108" s="121"/>
      <c r="IL108" s="121"/>
      <c r="IM108" s="121"/>
      <c r="IN108" s="121"/>
      <c r="IO108" s="121"/>
      <c r="IP108" s="121"/>
      <c r="IQ108" s="121"/>
      <c r="IR108" s="121"/>
      <c r="IS108" s="121"/>
      <c r="IT108" s="121"/>
      <c r="IU108" s="121"/>
      <c r="IV108" s="121"/>
      <c r="IW108" s="121"/>
      <c r="IX108" s="121"/>
      <c r="IY108" s="121"/>
      <c r="IZ108" s="121"/>
      <c r="JA108" s="121"/>
      <c r="JB108" s="121"/>
      <c r="JC108" s="121"/>
      <c r="JD108" s="121"/>
      <c r="JE108" s="121"/>
      <c r="JF108" s="121"/>
      <c r="JG108" s="121"/>
      <c r="JH108" s="121"/>
      <c r="JI108" s="121"/>
      <c r="JJ108" s="121"/>
      <c r="JK108" s="121"/>
      <c r="JL108" s="121"/>
      <c r="JM108" s="121"/>
      <c r="JN108" s="121"/>
      <c r="JO108" s="121"/>
      <c r="JP108" s="121"/>
      <c r="JQ108" s="121"/>
      <c r="JR108" s="121"/>
      <c r="JS108" s="121"/>
      <c r="JT108" s="121"/>
      <c r="JU108" s="121"/>
      <c r="JV108" s="121"/>
      <c r="JW108" s="121"/>
      <c r="JX108" s="121"/>
      <c r="JY108" s="121"/>
      <c r="JZ108" s="121"/>
      <c r="KA108" s="121"/>
      <c r="KB108" s="121"/>
      <c r="KC108" s="121"/>
      <c r="KD108" s="121"/>
      <c r="KE108" s="121"/>
      <c r="KF108" s="121"/>
      <c r="KG108" s="121"/>
      <c r="KH108" s="121"/>
      <c r="KI108" s="121"/>
      <c r="KJ108" s="121"/>
      <c r="KK108" s="121"/>
      <c r="KL108" s="121"/>
      <c r="KM108" s="121"/>
      <c r="KN108" s="121"/>
      <c r="KO108" s="121"/>
      <c r="KP108" s="121"/>
      <c r="KQ108" s="121"/>
      <c r="KR108" s="121"/>
      <c r="KS108" s="121"/>
      <c r="KT108" s="121"/>
      <c r="KU108" s="121"/>
      <c r="KV108" s="121"/>
      <c r="KW108" s="121"/>
      <c r="KX108" s="121"/>
      <c r="KY108" s="121"/>
      <c r="KZ108" s="121"/>
      <c r="LA108" s="121"/>
      <c r="LB108" s="121"/>
      <c r="LC108" s="121"/>
      <c r="LD108" s="121"/>
      <c r="LE108" s="121"/>
      <c r="LF108" s="121"/>
      <c r="LG108" s="121"/>
      <c r="LH108" s="121"/>
      <c r="LI108" s="121"/>
      <c r="LJ108" s="121"/>
      <c r="LK108" s="121"/>
      <c r="LL108" s="121"/>
      <c r="LM108" s="121"/>
      <c r="LN108" s="121"/>
      <c r="LO108" s="121"/>
      <c r="LP108" s="121"/>
      <c r="LQ108" s="121"/>
      <c r="LR108" s="121"/>
      <c r="LS108" s="121"/>
      <c r="LT108" s="121"/>
      <c r="LU108" s="121"/>
      <c r="LV108" s="121"/>
      <c r="LW108" s="121"/>
      <c r="LX108" s="121"/>
      <c r="LY108" s="121"/>
      <c r="LZ108" s="121"/>
      <c r="MA108" s="121"/>
      <c r="MB108" s="121"/>
      <c r="MC108" s="121"/>
      <c r="MD108" s="121"/>
      <c r="ME108" s="121"/>
      <c r="MF108" s="121"/>
      <c r="MG108" s="121"/>
      <c r="MH108" s="121"/>
      <c r="MI108" s="121"/>
      <c r="MJ108" s="121"/>
      <c r="MK108" s="121"/>
      <c r="ML108" s="121"/>
      <c r="MM108" s="121"/>
      <c r="MN108" s="121"/>
      <c r="MO108" s="121"/>
      <c r="MP108" s="121"/>
      <c r="MQ108" s="121"/>
      <c r="MR108" s="121"/>
      <c r="MS108" s="121"/>
      <c r="MT108" s="121"/>
      <c r="MU108" s="121"/>
      <c r="MV108" s="121"/>
      <c r="MW108" s="121"/>
      <c r="MX108" s="121"/>
      <c r="MY108" s="121"/>
      <c r="MZ108" s="121"/>
      <c r="NA108" s="121"/>
      <c r="NB108" s="121"/>
      <c r="NC108" s="121"/>
      <c r="ND108" s="121"/>
      <c r="NE108" s="121"/>
      <c r="NF108" s="121"/>
      <c r="NG108" s="121"/>
      <c r="NH108" s="121"/>
      <c r="NI108" s="121"/>
      <c r="NJ108" s="121"/>
      <c r="NK108" s="121"/>
      <c r="NL108" s="121"/>
      <c r="NM108" s="121"/>
      <c r="NN108" s="121"/>
      <c r="NO108" s="121"/>
      <c r="NP108" s="121"/>
      <c r="NQ108" s="121"/>
      <c r="NR108" s="121"/>
      <c r="NS108" s="121"/>
      <c r="NT108" s="121"/>
      <c r="NU108" s="121"/>
      <c r="NV108" s="121"/>
      <c r="NW108" s="121"/>
      <c r="NX108" s="121"/>
      <c r="NY108" s="121"/>
      <c r="NZ108" s="121"/>
      <c r="OA108" s="121"/>
      <c r="OB108" s="121"/>
      <c r="OC108" s="121"/>
      <c r="OD108" s="121"/>
      <c r="OE108" s="121"/>
      <c r="OF108" s="121"/>
      <c r="OG108" s="121"/>
      <c r="OH108" s="121"/>
      <c r="OI108" s="121"/>
      <c r="OJ108" s="121"/>
      <c r="OK108" s="121"/>
      <c r="OL108" s="121"/>
      <c r="OM108" s="121"/>
      <c r="ON108" s="121"/>
      <c r="OO108" s="121"/>
      <c r="OP108" s="121"/>
      <c r="OQ108" s="121"/>
      <c r="OR108" s="121"/>
      <c r="OS108" s="121"/>
      <c r="OT108" s="121"/>
      <c r="OU108" s="121"/>
      <c r="OV108" s="121"/>
      <c r="OW108" s="121"/>
      <c r="OX108" s="121"/>
      <c r="OY108" s="121"/>
      <c r="OZ108" s="121"/>
      <c r="PA108" s="121"/>
      <c r="PB108" s="121"/>
      <c r="PC108" s="121"/>
      <c r="PD108" s="121"/>
      <c r="PE108" s="121"/>
      <c r="PF108" s="121"/>
      <c r="PG108" s="121"/>
      <c r="PH108" s="121"/>
      <c r="PI108" s="121"/>
      <c r="PJ108" s="121"/>
      <c r="PK108" s="121"/>
      <c r="PL108" s="121"/>
      <c r="PM108" s="121"/>
      <c r="PN108" s="121"/>
      <c r="PO108" s="121"/>
      <c r="PP108" s="121"/>
      <c r="PQ108" s="121"/>
      <c r="PR108" s="121"/>
      <c r="PS108" s="121"/>
      <c r="PT108" s="121"/>
      <c r="PU108" s="121"/>
      <c r="PV108" s="121"/>
      <c r="PW108" s="121"/>
      <c r="PX108" s="121"/>
    </row>
    <row r="109" spans="1:440" s="15" customFormat="1" x14ac:dyDescent="0.25">
      <c r="A109" s="16"/>
      <c r="B109" s="62"/>
      <c r="F109" s="30"/>
      <c r="G109" s="124"/>
      <c r="I109" s="16"/>
    </row>
    <row r="111" spans="1:440" x14ac:dyDescent="0.25">
      <c r="A111" s="123" t="s">
        <v>1193</v>
      </c>
      <c r="G111" s="120"/>
    </row>
    <row r="113" spans="1:440" x14ac:dyDescent="0.25">
      <c r="A113" s="28">
        <v>13743</v>
      </c>
      <c r="B113" s="61" t="s">
        <v>1134</v>
      </c>
      <c r="C113" s="20" t="s">
        <v>242</v>
      </c>
      <c r="D113" s="20" t="s">
        <v>186</v>
      </c>
      <c r="E113" s="36">
        <f>COUNT(AY113,AW113,AU113,AS113,AQ113,AO113,AM113,AK113,AI113,AG113,AE113,AC113,AA113,Y113,W113,U113,S113,Q113,O113, M113,K113)</f>
        <v>0</v>
      </c>
      <c r="F113" s="48" t="s">
        <v>75</v>
      </c>
      <c r="G113" s="49">
        <v>1</v>
      </c>
      <c r="H113" s="28"/>
      <c r="I113" s="21">
        <f>SUM(K113,M113,O113,Q113,S113,U113,W113,Y113,AA113,AC113,AE113,AG113,AI113,AK113,AM113,AO113,AQ113,AS113,AU113,AW113,AY113)</f>
        <v>0</v>
      </c>
      <c r="J113" s="39"/>
      <c r="K113" s="21" t="str">
        <f>IF(J113&gt;0,(J$3-J113)*K$3+K$3,"")</f>
        <v/>
      </c>
      <c r="L113" s="39"/>
      <c r="M113" s="21" t="str">
        <f>IF(L113&gt;0,(L$3-L113)*M$3+M$3,"")</f>
        <v/>
      </c>
      <c r="N113" s="44"/>
      <c r="O113" s="21" t="str">
        <f>IF(N113&gt;0,(N$3-N113)*O$3+O$3,"")</f>
        <v/>
      </c>
      <c r="P113" s="44"/>
      <c r="Q113" s="21" t="str">
        <f>IF(P113&gt;0,(P$3-P113)*Q$3+Q$3,"")</f>
        <v/>
      </c>
      <c r="R113" s="44"/>
      <c r="S113" s="21" t="str">
        <f>IF(R113&gt;0,(R$3-R113)*S$3+S$3,"")</f>
        <v/>
      </c>
      <c r="T113" s="45"/>
      <c r="U113" s="21" t="str">
        <f>IF(T113&gt;0,(T$3-T113)*U$3+U$3,"")</f>
        <v/>
      </c>
      <c r="V113" s="44"/>
      <c r="W113" s="21" t="str">
        <f>IF(V113&gt;0,(V$3-V113)*W$3+W$3,"")</f>
        <v/>
      </c>
      <c r="X113" s="44"/>
      <c r="Y113" s="21" t="str">
        <f>IF(X113&gt;0,(X$3-X113)*Y$3+Y$3,"")</f>
        <v/>
      </c>
      <c r="Z113" s="44"/>
      <c r="AA113" s="21" t="str">
        <f>IF(Z113&gt;0,(Z$3-Z113)*AA$3+AA$3,"")</f>
        <v/>
      </c>
      <c r="AB113" s="44"/>
      <c r="AC113" s="21" t="str">
        <f>IF(AB113&gt;0,(AB$3-AB113)*AC$3+AC$3,"")</f>
        <v/>
      </c>
      <c r="AD113" s="44"/>
      <c r="AE113" s="21" t="str">
        <f>IF(AD113&gt;0,(AD$3-AD113)*AE$3+AE$3,"")</f>
        <v/>
      </c>
      <c r="AF113" s="44"/>
      <c r="AG113" s="21" t="str">
        <f>IF(AF113&gt;0,(AF$3-AF113)*AG$3+AG$3,"")</f>
        <v/>
      </c>
      <c r="AH113" s="44"/>
      <c r="AI113" s="21" t="str">
        <f>IF(AH113&gt;0,(AH$3-AH113)*AI$3+AI$3,"")</f>
        <v/>
      </c>
      <c r="AJ113" s="44"/>
      <c r="AK113" s="21" t="str">
        <f>IF(AJ113&gt;0,(AJ$3-AJ113)*AK$3+AK$3,"")</f>
        <v/>
      </c>
      <c r="AL113" s="44"/>
      <c r="AM113" s="21" t="str">
        <f>IF(AL113&gt;0,(AL$3-AL113)*AM$3+AM$3,"")</f>
        <v/>
      </c>
      <c r="AN113" s="44"/>
      <c r="AO113" s="21" t="str">
        <f>IF(AN113&gt;0,(AN$3-AN113)*AO$3+AO$3,"")</f>
        <v/>
      </c>
      <c r="AP113" s="44"/>
      <c r="AQ113" s="21" t="str">
        <f>IF(AP113&gt;0,(AP$3-AP113)*AQ$3+AQ$3,"")</f>
        <v/>
      </c>
      <c r="AR113" s="44"/>
      <c r="AS113" s="21" t="str">
        <f>IF(AR113&gt;0,(AR$3-AR113)*AS$3+AS$3,"")</f>
        <v/>
      </c>
      <c r="AT113" s="45"/>
      <c r="AU113" s="21" t="str">
        <f>IF(AT113&gt;0,(AT$3-AT113)*AU$3+AU$3,"")</f>
        <v/>
      </c>
      <c r="AV113" s="45"/>
      <c r="AW113" s="21" t="str">
        <f>IF(AV113&gt;0,(AV$3-AV113)*AW$3+AW$3,"")</f>
        <v/>
      </c>
      <c r="AX113" s="45"/>
      <c r="AY113" s="21" t="str">
        <f>IF(AX113&gt;0,(AX$3-AX113)*AY$3+AY$3,"")</f>
        <v/>
      </c>
    </row>
    <row r="114" spans="1:440" x14ac:dyDescent="0.25">
      <c r="A114" s="28">
        <v>13744</v>
      </c>
      <c r="B114" s="61" t="s">
        <v>1134</v>
      </c>
      <c r="C114" s="20" t="s">
        <v>242</v>
      </c>
      <c r="D114" s="20" t="s">
        <v>250</v>
      </c>
      <c r="E114" s="36">
        <f>COUNT(AY114,AW114,AU114,AS114,AQ114,AO114,AM114,AK114,AI114,AG114,AE114,AC114,AA114,Y114,W114,U114,S114,Q114,O114, M114,K114)</f>
        <v>0</v>
      </c>
      <c r="F114" s="48" t="s">
        <v>49</v>
      </c>
      <c r="G114" s="49">
        <v>1</v>
      </c>
      <c r="H114" s="28"/>
      <c r="I114" s="21">
        <f>SUM(K114,M114,O114,Q114,S114,U114,W114,Y114,AA114,AC114,AE114,AG114,AI114,AK114,AM114,AO114,AQ114,AS114,AU114,AW114,AY114)</f>
        <v>0</v>
      </c>
      <c r="J114" s="39"/>
      <c r="K114" s="21" t="str">
        <f>IF(J114&gt;0,(J$3-J114)*K$3+K$3,"")</f>
        <v/>
      </c>
      <c r="L114" s="39"/>
      <c r="M114" s="21" t="str">
        <f>IF(L114&gt;0,(L$3-L114)*M$3+M$3,"")</f>
        <v/>
      </c>
      <c r="N114" s="44"/>
      <c r="O114" s="21" t="str">
        <f>IF(N114&gt;0,(N$3-N114)*O$3+O$3,"")</f>
        <v/>
      </c>
      <c r="P114" s="44"/>
      <c r="Q114" s="21" t="str">
        <f>IF(P114&gt;0,(P$3-P114)*Q$3+Q$3,"")</f>
        <v/>
      </c>
      <c r="R114" s="44"/>
      <c r="S114" s="21" t="str">
        <f>IF(R114&gt;0,(R$3-R114)*S$3+S$3,"")</f>
        <v/>
      </c>
      <c r="T114" s="44"/>
      <c r="U114" s="21" t="str">
        <f>IF(T114&gt;0,(T$3-T114)*U$3+U$3,"")</f>
        <v/>
      </c>
      <c r="V114" s="44"/>
      <c r="W114" s="21" t="str">
        <f>IF(V114&gt;0,(V$3-V114)*W$3+W$3,"")</f>
        <v/>
      </c>
      <c r="X114" s="44"/>
      <c r="Y114" s="21" t="str">
        <f>IF(X114&gt;0,(X$3-X114)*Y$3+Y$3,"")</f>
        <v/>
      </c>
      <c r="Z114" s="44"/>
      <c r="AA114" s="21" t="str">
        <f>IF(Z114&gt;0,(Z$3-Z114)*AA$3+AA$3,"")</f>
        <v/>
      </c>
      <c r="AB114" s="44"/>
      <c r="AC114" s="21" t="str">
        <f>IF(AB114&gt;0,(AB$3-AB114)*AC$3+AC$3,"")</f>
        <v/>
      </c>
      <c r="AD114" s="44"/>
      <c r="AE114" s="21" t="str">
        <f>IF(AD114&gt;0,(AD$3-AD114)*AE$3+AE$3,"")</f>
        <v/>
      </c>
      <c r="AF114" s="44"/>
      <c r="AG114" s="21" t="str">
        <f>IF(AF114&gt;0,(AF$3-AF114)*AG$3+AG$3,"")</f>
        <v/>
      </c>
      <c r="AH114" s="44"/>
      <c r="AI114" s="21" t="str">
        <f>IF(AH114&gt;0,(AH$3-AH114)*AI$3+AI$3,"")</f>
        <v/>
      </c>
      <c r="AJ114" s="44"/>
      <c r="AK114" s="21" t="str">
        <f>IF(AJ114&gt;0,(AJ$3-AJ114)*AK$3+AK$3,"")</f>
        <v/>
      </c>
      <c r="AL114" s="44"/>
      <c r="AM114" s="21" t="str">
        <f>IF(AL114&gt;0,(AL$3-AL114)*AM$3+AM$3,"")</f>
        <v/>
      </c>
      <c r="AN114" s="44"/>
      <c r="AO114" s="21" t="str">
        <f>IF(AN114&gt;0,(AN$3-AN114)*AO$3+AO$3,"")</f>
        <v/>
      </c>
      <c r="AP114" s="44"/>
      <c r="AQ114" s="21" t="str">
        <f>IF(AP114&gt;0,(AP$3-AP114)*AQ$3+AQ$3,"")</f>
        <v/>
      </c>
      <c r="AR114" s="44"/>
      <c r="AS114" s="21" t="str">
        <f>IF(AR114&gt;0,(AR$3-AR114)*AS$3+AS$3,"")</f>
        <v/>
      </c>
      <c r="AT114" s="45"/>
      <c r="AU114" s="21" t="str">
        <f>IF(AT114&gt;0,(AT$3-AT114)*AU$3+AU$3,"")</f>
        <v/>
      </c>
      <c r="AV114" s="45"/>
      <c r="AW114" s="21" t="str">
        <f>IF(AV114&gt;0,(AV$3-AV114)*AW$3+AW$3,"")</f>
        <v/>
      </c>
      <c r="AX114" s="45"/>
      <c r="AY114" s="21" t="str">
        <f>IF(AX114&gt;0,(AX$3-AX114)*AY$3+AY$3,"")</f>
        <v/>
      </c>
    </row>
    <row r="115" spans="1:440" x14ac:dyDescent="0.25">
      <c r="A115" s="28">
        <v>13746</v>
      </c>
      <c r="B115" s="61" t="s">
        <v>1134</v>
      </c>
      <c r="C115" s="20" t="s">
        <v>242</v>
      </c>
      <c r="D115" s="20" t="s">
        <v>253</v>
      </c>
      <c r="E115" s="36">
        <f>COUNT(AY115,AW115,AU115,AS115,AQ115,AO115,AM115,AK115,AI115,AG115,AE115,AC115,AA115,Y115,W115,U115,S115,Q115,O115, M115,K115)</f>
        <v>0</v>
      </c>
      <c r="F115" s="48" t="s">
        <v>252</v>
      </c>
      <c r="G115" s="50" t="s">
        <v>49</v>
      </c>
      <c r="H115" s="28"/>
      <c r="I115" s="21">
        <f>SUM(K115,M115,O115,Q115,S115,U115,W115,Y115,AA115,AC115,AE115,AG115,AI115,AK115,AM115,AO115,AQ115,AS115,AU115,AW115,AY115)</f>
        <v>0</v>
      </c>
      <c r="J115" s="39"/>
      <c r="K115" s="21" t="str">
        <f>IF(J115&gt;0,(J$3-J115)*K$3+K$3,"")</f>
        <v/>
      </c>
      <c r="L115" s="39"/>
      <c r="M115" s="21" t="str">
        <f>IF(L115&gt;0,(L$3-L115)*M$3+M$3,"")</f>
        <v/>
      </c>
      <c r="N115" s="44"/>
      <c r="O115" s="21" t="str">
        <f>IF(N115&gt;0,(N$3-N115)*O$3+O$3,"")</f>
        <v/>
      </c>
      <c r="P115" s="44"/>
      <c r="Q115" s="21" t="str">
        <f>IF(P115&gt;0,(P$3-P115)*Q$3+Q$3,"")</f>
        <v/>
      </c>
      <c r="R115" s="44"/>
      <c r="S115" s="21" t="str">
        <f>IF(R115&gt;0,(R$3-R115)*S$3+S$3,"")</f>
        <v/>
      </c>
      <c r="T115" s="45"/>
      <c r="U115" s="21" t="str">
        <f>IF(T115&gt;0,(T$3-T115)*U$3+U$3,"")</f>
        <v/>
      </c>
      <c r="V115" s="45"/>
      <c r="W115" s="21" t="str">
        <f>IF(V115&gt;0,(V$3-V115)*W$3+W$3,"")</f>
        <v/>
      </c>
      <c r="X115" s="44"/>
      <c r="Y115" s="21" t="str">
        <f>IF(X115&gt;0,(X$3-X115)*Y$3+Y$3,"")</f>
        <v/>
      </c>
      <c r="Z115" s="45"/>
      <c r="AA115" s="21" t="str">
        <f>IF(Z115&gt;0,(Z$3-Z115)*AA$3+AA$3,"")</f>
        <v/>
      </c>
      <c r="AB115" s="45"/>
      <c r="AC115" s="21" t="str">
        <f>IF(AB115&gt;0,(AB$3-AB115)*AC$3+AC$3,"")</f>
        <v/>
      </c>
      <c r="AD115" s="45"/>
      <c r="AE115" s="21" t="str">
        <f>IF(AD115&gt;0,(AD$3-AD115)*AE$3+AE$3,"")</f>
        <v/>
      </c>
      <c r="AF115" s="45"/>
      <c r="AG115" s="21" t="str">
        <f>IF(AF115&gt;0,(AF$3-AF115)*AG$3+AG$3,"")</f>
        <v/>
      </c>
      <c r="AH115" s="45"/>
      <c r="AI115" s="21" t="str">
        <f>IF(AH115&gt;0,(AH$3-AH115)*AI$3+AI$3,"")</f>
        <v/>
      </c>
      <c r="AJ115" s="45"/>
      <c r="AK115" s="21" t="str">
        <f>IF(AJ115&gt;0,(AJ$3-AJ115)*AK$3+AK$3,"")</f>
        <v/>
      </c>
      <c r="AL115" s="45"/>
      <c r="AM115" s="21" t="str">
        <f>IF(AL115&gt;0,(AL$3-AL115)*AM$3+AM$3,"")</f>
        <v/>
      </c>
      <c r="AN115" s="45"/>
      <c r="AO115" s="21" t="str">
        <f>IF(AN115&gt;0,(AN$3-AN115)*AO$3+AO$3,"")</f>
        <v/>
      </c>
      <c r="AP115" s="45"/>
      <c r="AQ115" s="21" t="str">
        <f>IF(AP115&gt;0,(AP$3-AP115)*AQ$3+AQ$3,"")</f>
        <v/>
      </c>
      <c r="AR115" s="45"/>
      <c r="AS115" s="21" t="str">
        <f>IF(AR115&gt;0,(AR$3-AR115)*AS$3+AS$3,"")</f>
        <v/>
      </c>
      <c r="AT115" s="44"/>
      <c r="AU115" s="21" t="str">
        <f>IF(AT115&gt;0,(AT$3-AT115)*AU$3+AU$3,"")</f>
        <v/>
      </c>
      <c r="AV115" s="44"/>
      <c r="AW115" s="21" t="str">
        <f>IF(AV115&gt;0,(AV$3-AV115)*AW$3+AW$3,"")</f>
        <v/>
      </c>
      <c r="AX115" s="44"/>
      <c r="AY115" s="21" t="str">
        <f>IF(AX115&gt;0,(AX$3-AX115)*AY$3+AY$3,"")</f>
        <v/>
      </c>
    </row>
    <row r="116" spans="1:440" x14ac:dyDescent="0.25">
      <c r="A116" s="28">
        <v>13745</v>
      </c>
      <c r="B116" s="61" t="s">
        <v>1134</v>
      </c>
      <c r="C116" s="20" t="s">
        <v>242</v>
      </c>
      <c r="D116" s="20" t="s">
        <v>255</v>
      </c>
      <c r="E116" s="36">
        <f>COUNT(AY116,AW116,AU116,AS116,AQ116,AO116,AM116,AK116,AI116,AG116,AE116,AC116,AA116,Y116,W116,U116,S116,Q116,O116, M116,K116)</f>
        <v>0</v>
      </c>
      <c r="F116" s="48" t="s">
        <v>49</v>
      </c>
      <c r="G116" s="49">
        <v>1</v>
      </c>
      <c r="H116" s="28"/>
      <c r="I116" s="21">
        <f>SUM(K116,M116,O116,Q116,S116,U116,W116,Y116,AA116,AC116,AE116,AG116,AI116,AK116,AM116,AO116,AQ116,AS116,AU116,AW116,AY116)</f>
        <v>0</v>
      </c>
      <c r="J116" s="39"/>
      <c r="K116" s="21" t="str">
        <f>IF(J116&gt;0,(J$3-J116)*K$3+K$3,"")</f>
        <v/>
      </c>
      <c r="L116" s="39"/>
      <c r="M116" s="21" t="str">
        <f>IF(L116&gt;0,(L$3-L116)*M$3+M$3,"")</f>
        <v/>
      </c>
      <c r="N116" s="44"/>
      <c r="O116" s="21" t="str">
        <f>IF(N116&gt;0,(N$3-N116)*O$3+O$3,"")</f>
        <v/>
      </c>
      <c r="P116" s="46"/>
      <c r="Q116" s="21" t="str">
        <f>IF(P116&gt;0,(P$3-P116)*Q$3+Q$3,"")</f>
        <v/>
      </c>
      <c r="R116" s="44"/>
      <c r="S116" s="21" t="str">
        <f>IF(R116&gt;0,(R$3-R116)*S$3+S$3,"")</f>
        <v/>
      </c>
      <c r="T116" s="44"/>
      <c r="U116" s="21" t="str">
        <f>IF(T116&gt;0,(T$3-T116)*U$3+U$3,"")</f>
        <v/>
      </c>
      <c r="V116" s="44"/>
      <c r="W116" s="21" t="str">
        <f>IF(V116&gt;0,(V$3-V116)*W$3+W$3,"")</f>
        <v/>
      </c>
      <c r="X116" s="44"/>
      <c r="Y116" s="21" t="str">
        <f>IF(X116&gt;0,(X$3-X116)*Y$3+Y$3,"")</f>
        <v/>
      </c>
      <c r="Z116" s="44"/>
      <c r="AA116" s="21" t="str">
        <f>IF(Z116&gt;0,(Z$3-Z116)*AA$3+AA$3,"")</f>
        <v/>
      </c>
      <c r="AB116" s="44"/>
      <c r="AC116" s="21" t="str">
        <f>IF(AB116&gt;0,(AB$3-AB116)*AC$3+AC$3,"")</f>
        <v/>
      </c>
      <c r="AD116" s="44"/>
      <c r="AE116" s="21" t="str">
        <f>IF(AD116&gt;0,(AD$3-AD116)*AE$3+AE$3,"")</f>
        <v/>
      </c>
      <c r="AF116" s="44"/>
      <c r="AG116" s="21" t="str">
        <f>IF(AF116&gt;0,(AF$3-AF116)*AG$3+AG$3,"")</f>
        <v/>
      </c>
      <c r="AH116" s="44"/>
      <c r="AI116" s="21" t="str">
        <f>IF(AH116&gt;0,(AH$3-AH116)*AI$3+AI$3,"")</f>
        <v/>
      </c>
      <c r="AJ116" s="44"/>
      <c r="AK116" s="21" t="str">
        <f>IF(AJ116&gt;0,(AJ$3-AJ116)*AK$3+AK$3,"")</f>
        <v/>
      </c>
      <c r="AL116" s="44"/>
      <c r="AM116" s="21" t="str">
        <f>IF(AL116&gt;0,(AL$3-AL116)*AM$3+AM$3,"")</f>
        <v/>
      </c>
      <c r="AN116" s="44"/>
      <c r="AO116" s="21" t="str">
        <f>IF(AN116&gt;0,(AN$3-AN116)*AO$3+AO$3,"")</f>
        <v/>
      </c>
      <c r="AP116" s="44"/>
      <c r="AQ116" s="21" t="str">
        <f>IF(AP116&gt;0,(AP$3-AP116)*AQ$3+AQ$3,"")</f>
        <v/>
      </c>
      <c r="AR116" s="44"/>
      <c r="AS116" s="21" t="str">
        <f>IF(AR116&gt;0,(AR$3-AR116)*AS$3+AS$3,"")</f>
        <v/>
      </c>
      <c r="AT116" s="44"/>
      <c r="AU116" s="21" t="str">
        <f>IF(AT116&gt;0,(AT$3-AT116)*AU$3+AU$3,"")</f>
        <v/>
      </c>
      <c r="AV116" s="44"/>
      <c r="AW116" s="21" t="str">
        <f>IF(AV116&gt;0,(AV$3-AV116)*AW$3+AW$3,"")</f>
        <v/>
      </c>
      <c r="AX116" s="44"/>
      <c r="AY116" s="21" t="str">
        <f>IF(AX116&gt;0,(AX$3-AX116)*AY$3+AY$3,"")</f>
        <v/>
      </c>
    </row>
    <row r="117" spans="1:440" x14ac:dyDescent="0.25">
      <c r="A117" s="28">
        <v>9420</v>
      </c>
      <c r="B117" s="61" t="s">
        <v>1134</v>
      </c>
      <c r="C117" s="20" t="s">
        <v>256</v>
      </c>
      <c r="D117" s="20" t="s">
        <v>257</v>
      </c>
      <c r="E117" s="36">
        <f>COUNT(AY117,AW117,AU117,AS117,AQ117,AO117,AM117,AK117,AI117,AG117,AE117,AC117,AA117,Y117,W117,U117,S117,Q117,O117, M117,K117)</f>
        <v>0</v>
      </c>
      <c r="F117" s="48" t="s">
        <v>45</v>
      </c>
      <c r="G117" s="49">
        <v>1</v>
      </c>
      <c r="H117" s="28"/>
      <c r="I117" s="21">
        <f>SUM(K117,M117,O117,Q117,S117,U117,W117,Y117,AA117,AC117,AE117,AG117,AI117,AK117,AM117,AO117,AQ117,AS117,AU117,AW117,AY117)</f>
        <v>0</v>
      </c>
      <c r="J117" s="39"/>
      <c r="K117" s="21" t="str">
        <f>IF(J117&gt;0,(J$3-J117)*K$3+K$3,"")</f>
        <v/>
      </c>
      <c r="L117" s="39"/>
      <c r="M117" s="21" t="str">
        <f>IF(L117&gt;0,(L$3-L117)*M$3+M$3,"")</f>
        <v/>
      </c>
      <c r="N117" s="44"/>
      <c r="O117" s="21" t="str">
        <f>IF(N117&gt;0,(N$3-N117)*O$3+O$3,"")</f>
        <v/>
      </c>
      <c r="P117" s="44"/>
      <c r="Q117" s="21" t="str">
        <f>IF(P117&gt;0,(P$3-P117)*Q$3+Q$3,"")</f>
        <v/>
      </c>
      <c r="R117" s="44"/>
      <c r="S117" s="21" t="str">
        <f>IF(R117&gt;0,(R$3-R117)*S$3+S$3,"")</f>
        <v/>
      </c>
      <c r="T117" s="45"/>
      <c r="U117" s="21" t="str">
        <f>IF(T117&gt;0,(T$3-T117)*U$3+U$3,"")</f>
        <v/>
      </c>
      <c r="V117" s="45"/>
      <c r="W117" s="21" t="str">
        <f>IF(V117&gt;0,(V$3-V117)*W$3+W$3,"")</f>
        <v/>
      </c>
      <c r="X117" s="45"/>
      <c r="Y117" s="21" t="str">
        <f>IF(X117&gt;0,(X$3-X117)*Y$3+Y$3,"")</f>
        <v/>
      </c>
      <c r="Z117" s="45"/>
      <c r="AA117" s="21" t="str">
        <f>IF(Z117&gt;0,(Z$3-Z117)*AA$3+AA$3,"")</f>
        <v/>
      </c>
      <c r="AB117" s="45"/>
      <c r="AC117" s="21" t="str">
        <f>IF(AB117&gt;0,(AB$3-AB117)*AC$3+AC$3,"")</f>
        <v/>
      </c>
      <c r="AD117" s="45"/>
      <c r="AE117" s="21" t="str">
        <f>IF(AD117&gt;0,(AD$3-AD117)*AE$3+AE$3,"")</f>
        <v/>
      </c>
      <c r="AF117" s="45"/>
      <c r="AG117" s="21" t="str">
        <f>IF(AF117&gt;0,(AF$3-AF117)*AG$3+AG$3,"")</f>
        <v/>
      </c>
      <c r="AH117" s="45"/>
      <c r="AI117" s="21" t="str">
        <f>IF(AH117&gt;0,(AH$3-AH117)*AI$3+AI$3,"")</f>
        <v/>
      </c>
      <c r="AJ117" s="45"/>
      <c r="AK117" s="21" t="str">
        <f>IF(AJ117&gt;0,(AJ$3-AJ117)*AK$3+AK$3,"")</f>
        <v/>
      </c>
      <c r="AL117" s="45"/>
      <c r="AM117" s="21" t="str">
        <f>IF(AL117&gt;0,(AL$3-AL117)*AM$3+AM$3,"")</f>
        <v/>
      </c>
      <c r="AN117" s="45"/>
      <c r="AO117" s="21" t="str">
        <f>IF(AN117&gt;0,(AN$3-AN117)*AO$3+AO$3,"")</f>
        <v/>
      </c>
      <c r="AP117" s="45"/>
      <c r="AQ117" s="21" t="str">
        <f>IF(AP117&gt;0,(AP$3-AP117)*AQ$3+AQ$3,"")</f>
        <v/>
      </c>
      <c r="AR117" s="45"/>
      <c r="AS117" s="21" t="str">
        <f>IF(AR117&gt;0,(AR$3-AR117)*AS$3+AS$3,"")</f>
        <v/>
      </c>
      <c r="AT117" s="44"/>
      <c r="AU117" s="21" t="str">
        <f>IF(AT117&gt;0,(AT$3-AT117)*AU$3+AU$3,"")</f>
        <v/>
      </c>
      <c r="AV117" s="44"/>
      <c r="AW117" s="21" t="str">
        <f>IF(AV117&gt;0,(AV$3-AV117)*AW$3+AW$3,"")</f>
        <v/>
      </c>
      <c r="AX117" s="44"/>
      <c r="AY117" s="21" t="str">
        <f>IF(AX117&gt;0,(AX$3-AX117)*AY$3+AY$3,"")</f>
        <v/>
      </c>
    </row>
    <row r="118" spans="1:440" x14ac:dyDescent="0.25">
      <c r="A118" s="28">
        <v>84</v>
      </c>
      <c r="B118" s="61" t="s">
        <v>1134</v>
      </c>
      <c r="C118" s="20" t="s">
        <v>270</v>
      </c>
      <c r="D118" s="20" t="s">
        <v>131</v>
      </c>
      <c r="E118" s="36">
        <v>0</v>
      </c>
      <c r="F118" s="48" t="s">
        <v>75</v>
      </c>
      <c r="G118" s="49">
        <v>3</v>
      </c>
      <c r="H118" s="28"/>
      <c r="I118" s="21">
        <v>0</v>
      </c>
      <c r="J118" s="39"/>
      <c r="K118" s="21" t="s">
        <v>7</v>
      </c>
      <c r="L118" s="39"/>
      <c r="M118" s="21" t="s">
        <v>7</v>
      </c>
      <c r="N118" s="44"/>
      <c r="O118" s="21" t="s">
        <v>7</v>
      </c>
      <c r="P118" s="44"/>
      <c r="Q118" s="21" t="s">
        <v>7</v>
      </c>
      <c r="R118" s="44"/>
      <c r="S118" s="21" t="s">
        <v>7</v>
      </c>
      <c r="T118" s="45"/>
      <c r="U118" s="21" t="s">
        <v>7</v>
      </c>
      <c r="V118" s="45"/>
      <c r="W118" s="21" t="s">
        <v>7</v>
      </c>
      <c r="X118" s="45"/>
      <c r="Y118" s="21" t="s">
        <v>7</v>
      </c>
      <c r="Z118" s="45"/>
      <c r="AA118" s="21" t="s">
        <v>7</v>
      </c>
      <c r="AB118" s="45"/>
      <c r="AC118" s="21" t="s">
        <v>7</v>
      </c>
      <c r="AD118" s="45"/>
      <c r="AE118" s="21" t="s">
        <v>7</v>
      </c>
      <c r="AF118" s="45"/>
      <c r="AG118" s="21" t="s">
        <v>7</v>
      </c>
      <c r="AH118" s="45"/>
      <c r="AI118" s="21" t="s">
        <v>7</v>
      </c>
      <c r="AJ118" s="45"/>
      <c r="AK118" s="21" t="s">
        <v>7</v>
      </c>
      <c r="AL118" s="45"/>
      <c r="AM118" s="21" t="s">
        <v>7</v>
      </c>
      <c r="AN118" s="45"/>
      <c r="AO118" s="21" t="s">
        <v>7</v>
      </c>
      <c r="AP118" s="45"/>
      <c r="AQ118" s="21" t="s">
        <v>7</v>
      </c>
      <c r="AR118" s="45"/>
      <c r="AS118" s="21" t="s">
        <v>7</v>
      </c>
      <c r="AT118" s="45"/>
      <c r="AU118" s="21" t="s">
        <v>7</v>
      </c>
      <c r="AV118" s="45"/>
      <c r="AW118" s="21" t="s">
        <v>7</v>
      </c>
      <c r="AX118" s="45"/>
      <c r="AY118" s="21" t="s">
        <v>7</v>
      </c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  <c r="JC118" s="13"/>
      <c r="JD118" s="13"/>
      <c r="JE118" s="13"/>
      <c r="JF118" s="13"/>
      <c r="JG118" s="13"/>
      <c r="JH118" s="13"/>
      <c r="JI118" s="13"/>
      <c r="JJ118" s="13"/>
      <c r="JK118" s="13"/>
      <c r="JL118" s="13"/>
      <c r="JM118" s="13"/>
      <c r="JN118" s="13"/>
      <c r="JO118" s="13"/>
      <c r="JP118" s="13"/>
      <c r="JQ118" s="13"/>
      <c r="JR118" s="13"/>
      <c r="JS118" s="13"/>
      <c r="JT118" s="13"/>
      <c r="JU118" s="13"/>
      <c r="JV118" s="13"/>
      <c r="JW118" s="13"/>
      <c r="JX118" s="13"/>
      <c r="JY118" s="13"/>
      <c r="JZ118" s="13"/>
      <c r="KA118" s="13"/>
      <c r="KB118" s="13"/>
      <c r="KC118" s="13"/>
      <c r="KD118" s="13"/>
      <c r="KE118" s="13"/>
      <c r="KF118" s="13"/>
      <c r="KG118" s="13"/>
      <c r="KH118" s="13"/>
      <c r="KI118" s="13"/>
      <c r="KJ118" s="13"/>
      <c r="KK118" s="13"/>
      <c r="KL118" s="13"/>
      <c r="KM118" s="13"/>
      <c r="KN118" s="13"/>
      <c r="KO118" s="13"/>
      <c r="KP118" s="13"/>
      <c r="KQ118" s="13"/>
      <c r="KR118" s="13"/>
      <c r="KS118" s="13"/>
      <c r="KT118" s="13"/>
      <c r="KU118" s="13"/>
      <c r="KV118" s="13"/>
      <c r="KW118" s="13"/>
      <c r="KX118" s="13"/>
      <c r="KY118" s="13"/>
      <c r="KZ118" s="13"/>
      <c r="LA118" s="13"/>
      <c r="LB118" s="13"/>
      <c r="LC118" s="13"/>
      <c r="LD118" s="13"/>
      <c r="LE118" s="13"/>
      <c r="LF118" s="13"/>
      <c r="LG118" s="13"/>
      <c r="LH118" s="13"/>
      <c r="LI118" s="13"/>
      <c r="LJ118" s="13"/>
      <c r="LK118" s="13"/>
      <c r="LL118" s="13"/>
      <c r="LM118" s="13"/>
      <c r="LN118" s="13"/>
      <c r="LO118" s="13"/>
      <c r="LP118" s="13"/>
      <c r="LQ118" s="13"/>
      <c r="LR118" s="13"/>
      <c r="LS118" s="13"/>
      <c r="LT118" s="13"/>
      <c r="LU118" s="13"/>
      <c r="LV118" s="13"/>
      <c r="LW118" s="13"/>
      <c r="LX118" s="13"/>
      <c r="LY118" s="13"/>
      <c r="LZ118" s="13"/>
      <c r="MA118" s="13"/>
      <c r="MB118" s="13"/>
      <c r="MC118" s="13"/>
      <c r="MD118" s="13"/>
      <c r="ME118" s="13"/>
      <c r="MF118" s="13"/>
      <c r="MG118" s="13"/>
      <c r="MH118" s="13"/>
      <c r="MI118" s="13"/>
      <c r="MJ118" s="13"/>
      <c r="MK118" s="13"/>
      <c r="ML118" s="13"/>
      <c r="MM118" s="13"/>
      <c r="MN118" s="13"/>
      <c r="MO118" s="13"/>
      <c r="MP118" s="13"/>
      <c r="MQ118" s="13"/>
      <c r="MR118" s="13"/>
      <c r="MS118" s="13"/>
      <c r="MT118" s="13"/>
      <c r="MU118" s="13"/>
      <c r="MV118" s="13"/>
      <c r="MW118" s="13"/>
      <c r="MX118" s="13"/>
      <c r="MY118" s="13"/>
      <c r="MZ118" s="13"/>
      <c r="NA118" s="13"/>
      <c r="NB118" s="13"/>
      <c r="NC118" s="13"/>
      <c r="ND118" s="13"/>
      <c r="NE118" s="13"/>
      <c r="NF118" s="13"/>
      <c r="NG118" s="13"/>
      <c r="NH118" s="13"/>
      <c r="NI118" s="13"/>
      <c r="NJ118" s="13"/>
      <c r="NK118" s="13"/>
      <c r="NL118" s="13"/>
      <c r="NM118" s="13"/>
      <c r="NN118" s="13"/>
      <c r="NO118" s="13"/>
      <c r="NP118" s="13"/>
      <c r="NQ118" s="13"/>
      <c r="NR118" s="13"/>
      <c r="NS118" s="13"/>
      <c r="NT118" s="13"/>
      <c r="NU118" s="13"/>
      <c r="NV118" s="13"/>
      <c r="NW118" s="13"/>
      <c r="NX118" s="13"/>
      <c r="NY118" s="13"/>
      <c r="NZ118" s="13"/>
      <c r="OA118" s="13"/>
      <c r="OB118" s="13"/>
      <c r="OC118" s="13"/>
      <c r="OD118" s="13"/>
      <c r="OE118" s="13"/>
      <c r="OF118" s="13"/>
      <c r="OG118" s="13"/>
      <c r="OH118" s="13"/>
      <c r="OI118" s="13"/>
      <c r="OJ118" s="13"/>
      <c r="OK118" s="13"/>
      <c r="OL118" s="13"/>
      <c r="OM118" s="13"/>
      <c r="ON118" s="13"/>
      <c r="OO118" s="13"/>
      <c r="OP118" s="13"/>
      <c r="OQ118" s="13"/>
      <c r="OR118" s="13"/>
      <c r="OS118" s="13"/>
      <c r="OT118" s="13"/>
      <c r="OU118" s="13"/>
      <c r="OV118" s="13"/>
      <c r="OW118" s="13"/>
      <c r="OX118" s="13"/>
      <c r="OY118" s="13"/>
      <c r="OZ118" s="13"/>
      <c r="PA118" s="13"/>
      <c r="PB118" s="13"/>
      <c r="PC118" s="13"/>
      <c r="PD118" s="13"/>
      <c r="PE118" s="13"/>
      <c r="PF118" s="13"/>
      <c r="PG118" s="13"/>
      <c r="PH118" s="13"/>
      <c r="PI118" s="13"/>
      <c r="PJ118" s="13"/>
      <c r="PK118" s="13"/>
      <c r="PL118" s="13"/>
      <c r="PM118" s="13"/>
      <c r="PN118" s="13"/>
      <c r="PO118" s="13"/>
      <c r="PP118" s="13"/>
      <c r="PQ118" s="13"/>
      <c r="PR118" s="13"/>
      <c r="PS118" s="13"/>
      <c r="PT118" s="13"/>
      <c r="PU118" s="13"/>
      <c r="PV118" s="13"/>
      <c r="PW118" s="13"/>
      <c r="PX118" s="13"/>
    </row>
    <row r="119" spans="1:440" x14ac:dyDescent="0.25">
      <c r="A119" s="37"/>
      <c r="B119" s="61" t="s">
        <v>1134</v>
      </c>
      <c r="C119" s="20" t="s">
        <v>270</v>
      </c>
      <c r="D119" s="20" t="s">
        <v>275</v>
      </c>
      <c r="E119" s="36">
        <v>0</v>
      </c>
      <c r="F119" s="48" t="s">
        <v>49</v>
      </c>
      <c r="G119" s="49">
        <v>1</v>
      </c>
      <c r="H119" s="28"/>
      <c r="I119" s="21">
        <v>0</v>
      </c>
      <c r="J119" s="39"/>
      <c r="K119" s="21" t="s">
        <v>7</v>
      </c>
      <c r="L119" s="39"/>
      <c r="M119" s="21" t="s">
        <v>7</v>
      </c>
      <c r="N119" s="45"/>
      <c r="O119" s="21" t="s">
        <v>7</v>
      </c>
      <c r="P119" s="45"/>
      <c r="Q119" s="21" t="s">
        <v>7</v>
      </c>
      <c r="R119" s="45"/>
      <c r="S119" s="21" t="s">
        <v>7</v>
      </c>
      <c r="T119" s="45"/>
      <c r="U119" s="21" t="s">
        <v>7</v>
      </c>
      <c r="V119" s="45"/>
      <c r="W119" s="21" t="s">
        <v>7</v>
      </c>
      <c r="X119" s="45"/>
      <c r="Y119" s="21" t="s">
        <v>7</v>
      </c>
      <c r="Z119" s="45"/>
      <c r="AA119" s="21" t="s">
        <v>7</v>
      </c>
      <c r="AB119" s="45"/>
      <c r="AC119" s="21" t="s">
        <v>7</v>
      </c>
      <c r="AD119" s="45"/>
      <c r="AE119" s="21" t="s">
        <v>7</v>
      </c>
      <c r="AF119" s="45"/>
      <c r="AG119" s="21" t="s">
        <v>7</v>
      </c>
      <c r="AH119" s="45"/>
      <c r="AI119" s="21" t="s">
        <v>7</v>
      </c>
      <c r="AJ119" s="45"/>
      <c r="AK119" s="21" t="s">
        <v>7</v>
      </c>
      <c r="AL119" s="45"/>
      <c r="AM119" s="21" t="s">
        <v>7</v>
      </c>
      <c r="AN119" s="45"/>
      <c r="AO119" s="21" t="s">
        <v>7</v>
      </c>
      <c r="AP119" s="45"/>
      <c r="AQ119" s="21" t="s">
        <v>7</v>
      </c>
      <c r="AR119" s="45"/>
      <c r="AS119" s="21" t="s">
        <v>7</v>
      </c>
      <c r="AT119" s="45"/>
      <c r="AU119" s="21" t="s">
        <v>7</v>
      </c>
      <c r="AV119" s="45"/>
      <c r="AW119" s="21" t="s">
        <v>7</v>
      </c>
      <c r="AX119" s="45"/>
      <c r="AY119" s="21" t="s">
        <v>7</v>
      </c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  <c r="IW119" s="13"/>
      <c r="IX119" s="13"/>
      <c r="IY119" s="13"/>
      <c r="IZ119" s="13"/>
      <c r="JA119" s="13"/>
      <c r="JB119" s="13"/>
      <c r="JC119" s="13"/>
      <c r="JD119" s="13"/>
      <c r="JE119" s="13"/>
      <c r="JF119" s="13"/>
      <c r="JG119" s="13"/>
      <c r="JH119" s="13"/>
      <c r="JI119" s="13"/>
      <c r="JJ119" s="13"/>
      <c r="JK119" s="13"/>
      <c r="JL119" s="13"/>
      <c r="JM119" s="13"/>
      <c r="JN119" s="13"/>
      <c r="JO119" s="13"/>
      <c r="JP119" s="13"/>
      <c r="JQ119" s="13"/>
      <c r="JR119" s="13"/>
      <c r="JS119" s="13"/>
      <c r="JT119" s="13"/>
      <c r="JU119" s="13"/>
      <c r="JV119" s="13"/>
      <c r="JW119" s="13"/>
      <c r="JX119" s="13"/>
      <c r="JY119" s="13"/>
      <c r="JZ119" s="13"/>
      <c r="KA119" s="13"/>
      <c r="KB119" s="13"/>
      <c r="KC119" s="13"/>
      <c r="KD119" s="13"/>
      <c r="KE119" s="13"/>
      <c r="KF119" s="13"/>
      <c r="KG119" s="13"/>
      <c r="KH119" s="13"/>
      <c r="KI119" s="13"/>
      <c r="KJ119" s="13"/>
      <c r="KK119" s="13"/>
      <c r="KL119" s="13"/>
      <c r="KM119" s="13"/>
      <c r="KN119" s="13"/>
      <c r="KO119" s="13"/>
      <c r="KP119" s="13"/>
      <c r="KQ119" s="13"/>
      <c r="KR119" s="13"/>
      <c r="KS119" s="13"/>
      <c r="KT119" s="13"/>
      <c r="KU119" s="13"/>
      <c r="KV119" s="13"/>
      <c r="KW119" s="13"/>
      <c r="KX119" s="13"/>
      <c r="KY119" s="13"/>
      <c r="KZ119" s="13"/>
      <c r="LA119" s="13"/>
      <c r="LB119" s="13"/>
      <c r="LC119" s="13"/>
      <c r="LD119" s="13"/>
      <c r="LE119" s="13"/>
      <c r="LF119" s="13"/>
      <c r="LG119" s="13"/>
      <c r="LH119" s="13"/>
      <c r="LI119" s="13"/>
      <c r="LJ119" s="13"/>
      <c r="LK119" s="13"/>
      <c r="LL119" s="13"/>
      <c r="LM119" s="13"/>
      <c r="LN119" s="13"/>
      <c r="LO119" s="13"/>
      <c r="LP119" s="13"/>
      <c r="LQ119" s="13"/>
      <c r="LR119" s="13"/>
      <c r="LS119" s="13"/>
      <c r="LT119" s="13"/>
      <c r="LU119" s="13"/>
      <c r="LV119" s="13"/>
      <c r="LW119" s="13"/>
      <c r="LX119" s="13"/>
      <c r="LY119" s="13"/>
      <c r="LZ119" s="13"/>
      <c r="MA119" s="13"/>
      <c r="MB119" s="13"/>
      <c r="MC119" s="13"/>
      <c r="MD119" s="13"/>
      <c r="ME119" s="13"/>
      <c r="MF119" s="13"/>
      <c r="MG119" s="13"/>
      <c r="MH119" s="13"/>
      <c r="MI119" s="13"/>
      <c r="MJ119" s="13"/>
      <c r="MK119" s="13"/>
      <c r="ML119" s="13"/>
      <c r="MM119" s="13"/>
      <c r="MN119" s="13"/>
      <c r="MO119" s="13"/>
      <c r="MP119" s="13"/>
      <c r="MQ119" s="13"/>
      <c r="MR119" s="13"/>
      <c r="MS119" s="13"/>
      <c r="MT119" s="13"/>
      <c r="MU119" s="13"/>
      <c r="MV119" s="13"/>
      <c r="MW119" s="13"/>
      <c r="MX119" s="13"/>
      <c r="MY119" s="13"/>
      <c r="MZ119" s="13"/>
      <c r="NA119" s="13"/>
      <c r="NB119" s="13"/>
      <c r="NC119" s="13"/>
      <c r="ND119" s="13"/>
      <c r="NE119" s="13"/>
      <c r="NF119" s="13"/>
      <c r="NG119" s="13"/>
      <c r="NH119" s="13"/>
      <c r="NI119" s="13"/>
      <c r="NJ119" s="13"/>
      <c r="NK119" s="13"/>
      <c r="NL119" s="13"/>
      <c r="NM119" s="13"/>
      <c r="NN119" s="13"/>
      <c r="NO119" s="13"/>
      <c r="NP119" s="13"/>
      <c r="NQ119" s="13"/>
      <c r="NR119" s="13"/>
      <c r="NS119" s="13"/>
      <c r="NT119" s="13"/>
      <c r="NU119" s="13"/>
      <c r="NV119" s="13"/>
      <c r="NW119" s="13"/>
      <c r="NX119" s="13"/>
      <c r="NY119" s="13"/>
      <c r="NZ119" s="13"/>
      <c r="OA119" s="13"/>
      <c r="OB119" s="13"/>
      <c r="OC119" s="13"/>
      <c r="OD119" s="13"/>
      <c r="OE119" s="13"/>
      <c r="OF119" s="13"/>
      <c r="OG119" s="13"/>
      <c r="OH119" s="13"/>
      <c r="OI119" s="13"/>
      <c r="OJ119" s="13"/>
      <c r="OK119" s="13"/>
      <c r="OL119" s="13"/>
      <c r="OM119" s="13"/>
      <c r="ON119" s="13"/>
      <c r="OO119" s="13"/>
      <c r="OP119" s="13"/>
      <c r="OQ119" s="13"/>
      <c r="OR119" s="13"/>
      <c r="OS119" s="13"/>
      <c r="OT119" s="13"/>
      <c r="OU119" s="13"/>
      <c r="OV119" s="13"/>
      <c r="OW119" s="13"/>
      <c r="OX119" s="13"/>
      <c r="OY119" s="13"/>
      <c r="OZ119" s="13"/>
      <c r="PA119" s="13"/>
      <c r="PB119" s="13"/>
      <c r="PC119" s="13"/>
      <c r="PD119" s="13"/>
      <c r="PE119" s="13"/>
      <c r="PF119" s="13"/>
      <c r="PG119" s="13"/>
      <c r="PH119" s="13"/>
      <c r="PI119" s="13"/>
      <c r="PJ119" s="13"/>
      <c r="PK119" s="13"/>
      <c r="PL119" s="13"/>
      <c r="PM119" s="13"/>
      <c r="PN119" s="13"/>
      <c r="PO119" s="13"/>
      <c r="PP119" s="13"/>
      <c r="PQ119" s="13"/>
      <c r="PR119" s="13"/>
      <c r="PS119" s="13"/>
      <c r="PT119" s="13"/>
      <c r="PU119" s="13"/>
      <c r="PV119" s="13"/>
      <c r="PW119" s="13"/>
      <c r="PX119" s="13"/>
    </row>
    <row r="120" spans="1:440" x14ac:dyDescent="0.25">
      <c r="A120" s="28">
        <v>8237</v>
      </c>
      <c r="B120" s="61" t="s">
        <v>1134</v>
      </c>
      <c r="C120" s="20" t="s">
        <v>76</v>
      </c>
      <c r="D120" s="20" t="s">
        <v>61</v>
      </c>
      <c r="E120" s="36">
        <v>0</v>
      </c>
      <c r="F120" s="48" t="s">
        <v>45</v>
      </c>
      <c r="G120" s="50">
        <v>2</v>
      </c>
      <c r="H120" s="28"/>
      <c r="I120" s="21">
        <v>0</v>
      </c>
      <c r="J120" s="39"/>
      <c r="K120" s="21" t="s">
        <v>7</v>
      </c>
      <c r="L120" s="39"/>
      <c r="M120" s="21" t="s">
        <v>7</v>
      </c>
      <c r="N120" s="44"/>
      <c r="O120" s="21" t="s">
        <v>7</v>
      </c>
      <c r="P120" s="44"/>
      <c r="Q120" s="21" t="s">
        <v>7</v>
      </c>
      <c r="R120" s="44"/>
      <c r="S120" s="21" t="s">
        <v>7</v>
      </c>
      <c r="T120" s="44"/>
      <c r="U120" s="21" t="s">
        <v>7</v>
      </c>
      <c r="V120" s="44"/>
      <c r="W120" s="21" t="s">
        <v>7</v>
      </c>
      <c r="X120" s="44"/>
      <c r="Y120" s="21" t="s">
        <v>7</v>
      </c>
      <c r="Z120" s="44"/>
      <c r="AA120" s="21" t="s">
        <v>7</v>
      </c>
      <c r="AB120" s="44"/>
      <c r="AC120" s="21" t="s">
        <v>7</v>
      </c>
      <c r="AD120" s="44"/>
      <c r="AE120" s="21" t="s">
        <v>7</v>
      </c>
      <c r="AF120" s="44"/>
      <c r="AG120" s="21" t="s">
        <v>7</v>
      </c>
      <c r="AH120" s="44"/>
      <c r="AI120" s="21" t="s">
        <v>7</v>
      </c>
      <c r="AJ120" s="44"/>
      <c r="AK120" s="21" t="s">
        <v>7</v>
      </c>
      <c r="AL120" s="44"/>
      <c r="AM120" s="21" t="s">
        <v>7</v>
      </c>
      <c r="AN120" s="44"/>
      <c r="AO120" s="21" t="s">
        <v>7</v>
      </c>
      <c r="AP120" s="44"/>
      <c r="AQ120" s="21" t="s">
        <v>7</v>
      </c>
      <c r="AR120" s="44"/>
      <c r="AS120" s="21" t="s">
        <v>7</v>
      </c>
      <c r="AT120" s="44"/>
      <c r="AU120" s="21" t="s">
        <v>7</v>
      </c>
      <c r="AV120" s="44"/>
      <c r="AW120" s="21" t="s">
        <v>7</v>
      </c>
      <c r="AX120" s="44"/>
      <c r="AY120" s="21" t="s">
        <v>7</v>
      </c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  <c r="IU120" s="13"/>
      <c r="IV120" s="13"/>
      <c r="IW120" s="13"/>
      <c r="IX120" s="13"/>
      <c r="IY120" s="13"/>
      <c r="IZ120" s="13"/>
      <c r="JA120" s="13"/>
      <c r="JB120" s="13"/>
      <c r="JC120" s="13"/>
      <c r="JD120" s="13"/>
      <c r="JE120" s="13"/>
      <c r="JF120" s="13"/>
      <c r="JG120" s="13"/>
      <c r="JH120" s="13"/>
      <c r="JI120" s="13"/>
      <c r="JJ120" s="13"/>
      <c r="JK120" s="13"/>
      <c r="JL120" s="13"/>
      <c r="JM120" s="13"/>
      <c r="JN120" s="13"/>
      <c r="JO120" s="13"/>
      <c r="JP120" s="13"/>
      <c r="JQ120" s="13"/>
      <c r="JR120" s="13"/>
      <c r="JS120" s="13"/>
      <c r="JT120" s="13"/>
      <c r="JU120" s="13"/>
      <c r="JV120" s="13"/>
      <c r="JW120" s="13"/>
      <c r="JX120" s="13"/>
      <c r="JY120" s="13"/>
      <c r="JZ120" s="13"/>
      <c r="KA120" s="13"/>
      <c r="KB120" s="13"/>
      <c r="KC120" s="13"/>
      <c r="KD120" s="13"/>
      <c r="KE120" s="13"/>
      <c r="KF120" s="13"/>
      <c r="KG120" s="13"/>
      <c r="KH120" s="13"/>
      <c r="KI120" s="13"/>
      <c r="KJ120" s="13"/>
      <c r="KK120" s="13"/>
      <c r="KL120" s="13"/>
      <c r="KM120" s="13"/>
      <c r="KN120" s="13"/>
      <c r="KO120" s="13"/>
      <c r="KP120" s="13"/>
      <c r="KQ120" s="13"/>
      <c r="KR120" s="13"/>
      <c r="KS120" s="13"/>
      <c r="KT120" s="13"/>
      <c r="KU120" s="13"/>
      <c r="KV120" s="13"/>
      <c r="KW120" s="13"/>
      <c r="KX120" s="13"/>
      <c r="KY120" s="13"/>
      <c r="KZ120" s="13"/>
      <c r="LA120" s="13"/>
      <c r="LB120" s="13"/>
      <c r="LC120" s="13"/>
      <c r="LD120" s="13"/>
      <c r="LE120" s="13"/>
      <c r="LF120" s="13"/>
      <c r="LG120" s="13"/>
      <c r="LH120" s="13"/>
      <c r="LI120" s="13"/>
      <c r="LJ120" s="13"/>
      <c r="LK120" s="13"/>
      <c r="LL120" s="13"/>
      <c r="LM120" s="13"/>
      <c r="LN120" s="13"/>
      <c r="LO120" s="13"/>
      <c r="LP120" s="13"/>
      <c r="LQ120" s="13"/>
      <c r="LR120" s="13"/>
      <c r="LS120" s="13"/>
      <c r="LT120" s="13"/>
      <c r="LU120" s="13"/>
      <c r="LV120" s="13"/>
      <c r="LW120" s="13"/>
      <c r="LX120" s="13"/>
      <c r="LY120" s="13"/>
      <c r="LZ120" s="13"/>
      <c r="MA120" s="13"/>
      <c r="MB120" s="13"/>
      <c r="MC120" s="13"/>
      <c r="MD120" s="13"/>
      <c r="ME120" s="13"/>
      <c r="MF120" s="13"/>
      <c r="MG120" s="13"/>
      <c r="MH120" s="13"/>
      <c r="MI120" s="13"/>
      <c r="MJ120" s="13"/>
      <c r="MK120" s="13"/>
      <c r="ML120" s="13"/>
      <c r="MM120" s="13"/>
      <c r="MN120" s="13"/>
      <c r="MO120" s="13"/>
      <c r="MP120" s="13"/>
      <c r="MQ120" s="13"/>
      <c r="MR120" s="13"/>
      <c r="MS120" s="13"/>
      <c r="MT120" s="13"/>
      <c r="MU120" s="13"/>
      <c r="MV120" s="13"/>
      <c r="MW120" s="13"/>
      <c r="MX120" s="13"/>
      <c r="MY120" s="13"/>
      <c r="MZ120" s="13"/>
      <c r="NA120" s="13"/>
      <c r="NB120" s="13"/>
      <c r="NC120" s="13"/>
      <c r="ND120" s="13"/>
      <c r="NE120" s="13"/>
      <c r="NF120" s="13"/>
      <c r="NG120" s="13"/>
      <c r="NH120" s="13"/>
      <c r="NI120" s="13"/>
      <c r="NJ120" s="13"/>
      <c r="NK120" s="13"/>
      <c r="NL120" s="13"/>
      <c r="NM120" s="13"/>
      <c r="NN120" s="13"/>
      <c r="NO120" s="13"/>
      <c r="NP120" s="13"/>
      <c r="NQ120" s="13"/>
      <c r="NR120" s="13"/>
      <c r="NS120" s="13"/>
      <c r="NT120" s="13"/>
      <c r="NU120" s="13"/>
      <c r="NV120" s="13"/>
      <c r="NW120" s="13"/>
      <c r="NX120" s="13"/>
      <c r="NY120" s="13"/>
      <c r="NZ120" s="13"/>
      <c r="OA120" s="13"/>
      <c r="OB120" s="13"/>
      <c r="OC120" s="13"/>
      <c r="OD120" s="13"/>
      <c r="OE120" s="13"/>
      <c r="OF120" s="13"/>
      <c r="OG120" s="13"/>
      <c r="OH120" s="13"/>
      <c r="OI120" s="13"/>
      <c r="OJ120" s="13"/>
      <c r="OK120" s="13"/>
      <c r="OL120" s="13"/>
      <c r="OM120" s="13"/>
      <c r="ON120" s="13"/>
      <c r="OO120" s="13"/>
      <c r="OP120" s="13"/>
      <c r="OQ120" s="13"/>
      <c r="OR120" s="13"/>
      <c r="OS120" s="13"/>
      <c r="OT120" s="13"/>
      <c r="OU120" s="13"/>
      <c r="OV120" s="13"/>
      <c r="OW120" s="13"/>
      <c r="OX120" s="13"/>
      <c r="OY120" s="13"/>
      <c r="OZ120" s="13"/>
      <c r="PA120" s="13"/>
      <c r="PB120" s="13"/>
      <c r="PC120" s="13"/>
      <c r="PD120" s="13"/>
      <c r="PE120" s="13"/>
      <c r="PF120" s="13"/>
      <c r="PG120" s="13"/>
      <c r="PH120" s="13"/>
      <c r="PI120" s="13"/>
      <c r="PJ120" s="13"/>
      <c r="PK120" s="13"/>
      <c r="PL120" s="13"/>
      <c r="PM120" s="13"/>
      <c r="PN120" s="13"/>
      <c r="PO120" s="13"/>
      <c r="PP120" s="13"/>
      <c r="PQ120" s="13"/>
      <c r="PR120" s="13"/>
      <c r="PS120" s="13"/>
      <c r="PT120" s="13"/>
      <c r="PU120" s="13"/>
      <c r="PV120" s="13"/>
      <c r="PW120" s="13"/>
      <c r="PX120" s="13"/>
    </row>
    <row r="121" spans="1:440" s="12" customFormat="1" x14ac:dyDescent="0.25">
      <c r="A121" s="28">
        <v>225</v>
      </c>
      <c r="B121" s="61" t="s">
        <v>1134</v>
      </c>
      <c r="C121" s="20" t="s">
        <v>76</v>
      </c>
      <c r="D121" s="20" t="s">
        <v>299</v>
      </c>
      <c r="E121" s="36">
        <v>0</v>
      </c>
      <c r="F121" s="48" t="s">
        <v>75</v>
      </c>
      <c r="G121" s="49">
        <v>6</v>
      </c>
      <c r="H121" s="28"/>
      <c r="I121" s="21">
        <v>0</v>
      </c>
      <c r="J121" s="39"/>
      <c r="K121" s="21" t="s">
        <v>7</v>
      </c>
      <c r="L121" s="39"/>
      <c r="M121" s="21" t="s">
        <v>7</v>
      </c>
      <c r="N121" s="44"/>
      <c r="O121" s="21" t="s">
        <v>7</v>
      </c>
      <c r="P121" s="46"/>
      <c r="Q121" s="21" t="s">
        <v>7</v>
      </c>
      <c r="R121" s="44"/>
      <c r="S121" s="21" t="s">
        <v>7</v>
      </c>
      <c r="T121" s="45"/>
      <c r="U121" s="21" t="s">
        <v>7</v>
      </c>
      <c r="V121" s="45"/>
      <c r="W121" s="21" t="s">
        <v>7</v>
      </c>
      <c r="X121" s="45"/>
      <c r="Y121" s="21" t="s">
        <v>7</v>
      </c>
      <c r="Z121" s="45"/>
      <c r="AA121" s="21" t="s">
        <v>7</v>
      </c>
      <c r="AB121" s="45"/>
      <c r="AC121" s="21" t="s">
        <v>7</v>
      </c>
      <c r="AD121" s="45"/>
      <c r="AE121" s="21" t="s">
        <v>7</v>
      </c>
      <c r="AF121" s="45"/>
      <c r="AG121" s="21" t="s">
        <v>7</v>
      </c>
      <c r="AH121" s="45"/>
      <c r="AI121" s="21" t="s">
        <v>7</v>
      </c>
      <c r="AJ121" s="45"/>
      <c r="AK121" s="21" t="s">
        <v>7</v>
      </c>
      <c r="AL121" s="45"/>
      <c r="AM121" s="21" t="s">
        <v>7</v>
      </c>
      <c r="AN121" s="45"/>
      <c r="AO121" s="21" t="s">
        <v>7</v>
      </c>
      <c r="AP121" s="45"/>
      <c r="AQ121" s="21" t="s">
        <v>7</v>
      </c>
      <c r="AR121" s="45"/>
      <c r="AS121" s="21" t="s">
        <v>7</v>
      </c>
      <c r="AT121" s="45"/>
      <c r="AU121" s="21" t="s">
        <v>7</v>
      </c>
      <c r="AV121" s="45"/>
      <c r="AW121" s="21" t="s">
        <v>7</v>
      </c>
      <c r="AX121" s="45"/>
      <c r="AY121" s="21" t="s">
        <v>7</v>
      </c>
      <c r="AZ121" s="15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  <c r="IU121" s="13"/>
      <c r="IV121" s="13"/>
      <c r="IW121" s="13"/>
      <c r="IX121" s="13"/>
      <c r="IY121" s="13"/>
      <c r="IZ121" s="13"/>
      <c r="JA121" s="13"/>
      <c r="JB121" s="13"/>
      <c r="JC121" s="13"/>
      <c r="JD121" s="13"/>
      <c r="JE121" s="13"/>
      <c r="JF121" s="13"/>
      <c r="JG121" s="13"/>
      <c r="JH121" s="13"/>
      <c r="JI121" s="13"/>
      <c r="JJ121" s="13"/>
      <c r="JK121" s="13"/>
      <c r="JL121" s="13"/>
      <c r="JM121" s="13"/>
      <c r="JN121" s="13"/>
      <c r="JO121" s="13"/>
      <c r="JP121" s="13"/>
      <c r="JQ121" s="13"/>
      <c r="JR121" s="13"/>
      <c r="JS121" s="13"/>
      <c r="JT121" s="13"/>
      <c r="JU121" s="13"/>
      <c r="JV121" s="13"/>
      <c r="JW121" s="13"/>
      <c r="JX121" s="13"/>
      <c r="JY121" s="13"/>
      <c r="JZ121" s="13"/>
      <c r="KA121" s="13"/>
      <c r="KB121" s="13"/>
      <c r="KC121" s="13"/>
      <c r="KD121" s="13"/>
      <c r="KE121" s="13"/>
      <c r="KF121" s="13"/>
      <c r="KG121" s="13"/>
      <c r="KH121" s="13"/>
      <c r="KI121" s="13"/>
      <c r="KJ121" s="13"/>
      <c r="KK121" s="13"/>
      <c r="KL121" s="13"/>
      <c r="KM121" s="13"/>
      <c r="KN121" s="13"/>
      <c r="KO121" s="13"/>
      <c r="KP121" s="13"/>
      <c r="KQ121" s="13"/>
      <c r="KR121" s="13"/>
      <c r="KS121" s="13"/>
      <c r="KT121" s="13"/>
      <c r="KU121" s="13"/>
      <c r="KV121" s="13"/>
      <c r="KW121" s="13"/>
      <c r="KX121" s="13"/>
      <c r="KY121" s="13"/>
      <c r="KZ121" s="13"/>
      <c r="LA121" s="13"/>
      <c r="LB121" s="13"/>
      <c r="LC121" s="13"/>
      <c r="LD121" s="13"/>
      <c r="LE121" s="13"/>
      <c r="LF121" s="13"/>
      <c r="LG121" s="13"/>
      <c r="LH121" s="13"/>
      <c r="LI121" s="13"/>
      <c r="LJ121" s="13"/>
      <c r="LK121" s="13"/>
      <c r="LL121" s="13"/>
      <c r="LM121" s="13"/>
      <c r="LN121" s="13"/>
      <c r="LO121" s="13"/>
      <c r="LP121" s="13"/>
      <c r="LQ121" s="13"/>
      <c r="LR121" s="13"/>
      <c r="LS121" s="13"/>
      <c r="LT121" s="13"/>
      <c r="LU121" s="13"/>
      <c r="LV121" s="13"/>
      <c r="LW121" s="13"/>
      <c r="LX121" s="13"/>
      <c r="LY121" s="13"/>
      <c r="LZ121" s="13"/>
      <c r="MA121" s="13"/>
      <c r="MB121" s="13"/>
      <c r="MC121" s="13"/>
      <c r="MD121" s="13"/>
      <c r="ME121" s="13"/>
      <c r="MF121" s="13"/>
      <c r="MG121" s="13"/>
      <c r="MH121" s="13"/>
      <c r="MI121" s="13"/>
      <c r="MJ121" s="13"/>
      <c r="MK121" s="13"/>
      <c r="ML121" s="13"/>
      <c r="MM121" s="13"/>
      <c r="MN121" s="13"/>
      <c r="MO121" s="13"/>
      <c r="MP121" s="13"/>
      <c r="MQ121" s="13"/>
      <c r="MR121" s="13"/>
      <c r="MS121" s="13"/>
      <c r="MT121" s="13"/>
      <c r="MU121" s="13"/>
      <c r="MV121" s="13"/>
      <c r="MW121" s="13"/>
      <c r="MX121" s="13"/>
      <c r="MY121" s="13"/>
      <c r="MZ121" s="13"/>
      <c r="NA121" s="13"/>
      <c r="NB121" s="13"/>
      <c r="NC121" s="13"/>
      <c r="ND121" s="13"/>
      <c r="NE121" s="13"/>
      <c r="NF121" s="13"/>
      <c r="NG121" s="13"/>
      <c r="NH121" s="13"/>
      <c r="NI121" s="13"/>
      <c r="NJ121" s="13"/>
      <c r="NK121" s="13"/>
      <c r="NL121" s="13"/>
      <c r="NM121" s="13"/>
      <c r="NN121" s="13"/>
      <c r="NO121" s="13"/>
      <c r="NP121" s="13"/>
      <c r="NQ121" s="13"/>
      <c r="NR121" s="13"/>
      <c r="NS121" s="13"/>
      <c r="NT121" s="13"/>
      <c r="NU121" s="13"/>
      <c r="NV121" s="13"/>
      <c r="NW121" s="13"/>
      <c r="NX121" s="13"/>
      <c r="NY121" s="13"/>
      <c r="NZ121" s="13"/>
      <c r="OA121" s="13"/>
      <c r="OB121" s="13"/>
      <c r="OC121" s="13"/>
      <c r="OD121" s="13"/>
      <c r="OE121" s="13"/>
      <c r="OF121" s="13"/>
      <c r="OG121" s="13"/>
      <c r="OH121" s="13"/>
      <c r="OI121" s="13"/>
      <c r="OJ121" s="13"/>
      <c r="OK121" s="13"/>
      <c r="OL121" s="13"/>
      <c r="OM121" s="13"/>
      <c r="ON121" s="13"/>
      <c r="OO121" s="13"/>
      <c r="OP121" s="13"/>
      <c r="OQ121" s="13"/>
      <c r="OR121" s="13"/>
      <c r="OS121" s="13"/>
      <c r="OT121" s="13"/>
      <c r="OU121" s="13"/>
      <c r="OV121" s="13"/>
      <c r="OW121" s="13"/>
      <c r="OX121" s="13"/>
      <c r="OY121" s="13"/>
      <c r="OZ121" s="13"/>
      <c r="PA121" s="13"/>
      <c r="PB121" s="13"/>
      <c r="PC121" s="13"/>
      <c r="PD121" s="13"/>
      <c r="PE121" s="13"/>
      <c r="PF121" s="13"/>
      <c r="PG121" s="13"/>
      <c r="PH121" s="13"/>
      <c r="PI121" s="13"/>
      <c r="PJ121" s="13"/>
      <c r="PK121" s="13"/>
      <c r="PL121" s="13"/>
      <c r="PM121" s="13"/>
      <c r="PN121" s="13"/>
      <c r="PO121" s="13"/>
      <c r="PP121" s="13"/>
      <c r="PQ121" s="13"/>
      <c r="PR121" s="13"/>
      <c r="PS121" s="13"/>
      <c r="PT121" s="13"/>
      <c r="PU121" s="13"/>
      <c r="PV121" s="13"/>
      <c r="PW121" s="13"/>
      <c r="PX121" s="13"/>
    </row>
    <row r="122" spans="1:440" x14ac:dyDescent="0.25">
      <c r="A122" s="28">
        <v>267</v>
      </c>
      <c r="B122" s="61" t="s">
        <v>1134</v>
      </c>
      <c r="C122" s="20" t="s">
        <v>320</v>
      </c>
      <c r="D122" s="20" t="s">
        <v>321</v>
      </c>
      <c r="E122" s="36">
        <v>0</v>
      </c>
      <c r="F122" s="48" t="s">
        <v>45</v>
      </c>
      <c r="G122" s="49">
        <v>2</v>
      </c>
      <c r="H122" s="28"/>
      <c r="I122" s="21">
        <v>0</v>
      </c>
      <c r="J122" s="39"/>
      <c r="K122" s="21" t="s">
        <v>7</v>
      </c>
      <c r="L122" s="39"/>
      <c r="M122" s="21" t="s">
        <v>7</v>
      </c>
      <c r="N122" s="44"/>
      <c r="O122" s="21" t="s">
        <v>7</v>
      </c>
      <c r="P122" s="46"/>
      <c r="Q122" s="21" t="s">
        <v>7</v>
      </c>
      <c r="R122" s="44"/>
      <c r="S122" s="21" t="s">
        <v>7</v>
      </c>
      <c r="T122" s="45"/>
      <c r="U122" s="21" t="s">
        <v>7</v>
      </c>
      <c r="V122" s="44"/>
      <c r="W122" s="21" t="s">
        <v>7</v>
      </c>
      <c r="X122" s="44"/>
      <c r="Y122" s="21" t="s">
        <v>7</v>
      </c>
      <c r="Z122" s="44"/>
      <c r="AA122" s="21" t="s">
        <v>7</v>
      </c>
      <c r="AB122" s="44"/>
      <c r="AC122" s="21" t="s">
        <v>7</v>
      </c>
      <c r="AD122" s="44"/>
      <c r="AE122" s="21" t="s">
        <v>7</v>
      </c>
      <c r="AF122" s="44"/>
      <c r="AG122" s="21" t="s">
        <v>7</v>
      </c>
      <c r="AH122" s="44"/>
      <c r="AI122" s="21" t="s">
        <v>7</v>
      </c>
      <c r="AJ122" s="44"/>
      <c r="AK122" s="21" t="s">
        <v>7</v>
      </c>
      <c r="AL122" s="44"/>
      <c r="AM122" s="21" t="s">
        <v>7</v>
      </c>
      <c r="AN122" s="44"/>
      <c r="AO122" s="21" t="s">
        <v>7</v>
      </c>
      <c r="AP122" s="44"/>
      <c r="AQ122" s="21" t="s">
        <v>7</v>
      </c>
      <c r="AR122" s="44"/>
      <c r="AS122" s="21" t="s">
        <v>7</v>
      </c>
      <c r="AT122" s="44"/>
      <c r="AU122" s="21" t="s">
        <v>7</v>
      </c>
      <c r="AV122" s="44"/>
      <c r="AW122" s="21" t="s">
        <v>7</v>
      </c>
      <c r="AX122" s="44"/>
      <c r="AY122" s="21" t="s">
        <v>7</v>
      </c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  <c r="IW122" s="13"/>
      <c r="IX122" s="13"/>
      <c r="IY122" s="13"/>
      <c r="IZ122" s="13"/>
      <c r="JA122" s="13"/>
      <c r="JB122" s="13"/>
      <c r="JC122" s="13"/>
      <c r="JD122" s="13"/>
      <c r="JE122" s="13"/>
      <c r="JF122" s="13"/>
      <c r="JG122" s="13"/>
      <c r="JH122" s="13"/>
      <c r="JI122" s="13"/>
      <c r="JJ122" s="13"/>
      <c r="JK122" s="13"/>
      <c r="JL122" s="13"/>
      <c r="JM122" s="13"/>
      <c r="JN122" s="13"/>
      <c r="JO122" s="13"/>
      <c r="JP122" s="13"/>
      <c r="JQ122" s="13"/>
      <c r="JR122" s="13"/>
      <c r="JS122" s="13"/>
      <c r="JT122" s="13"/>
      <c r="JU122" s="13"/>
      <c r="JV122" s="13"/>
      <c r="JW122" s="13"/>
      <c r="JX122" s="13"/>
      <c r="JY122" s="13"/>
      <c r="JZ122" s="13"/>
      <c r="KA122" s="13"/>
      <c r="KB122" s="13"/>
      <c r="KC122" s="13"/>
      <c r="KD122" s="13"/>
      <c r="KE122" s="13"/>
      <c r="KF122" s="13"/>
      <c r="KG122" s="13"/>
      <c r="KH122" s="13"/>
      <c r="KI122" s="13"/>
      <c r="KJ122" s="13"/>
      <c r="KK122" s="13"/>
      <c r="KL122" s="13"/>
      <c r="KM122" s="13"/>
      <c r="KN122" s="13"/>
      <c r="KO122" s="13"/>
      <c r="KP122" s="13"/>
      <c r="KQ122" s="13"/>
      <c r="KR122" s="13"/>
      <c r="KS122" s="13"/>
      <c r="KT122" s="13"/>
      <c r="KU122" s="13"/>
      <c r="KV122" s="13"/>
      <c r="KW122" s="13"/>
      <c r="KX122" s="13"/>
      <c r="KY122" s="13"/>
      <c r="KZ122" s="13"/>
      <c r="LA122" s="13"/>
      <c r="LB122" s="13"/>
      <c r="LC122" s="13"/>
      <c r="LD122" s="13"/>
      <c r="LE122" s="13"/>
      <c r="LF122" s="13"/>
      <c r="LG122" s="13"/>
      <c r="LH122" s="13"/>
      <c r="LI122" s="13"/>
      <c r="LJ122" s="13"/>
      <c r="LK122" s="13"/>
      <c r="LL122" s="13"/>
      <c r="LM122" s="13"/>
      <c r="LN122" s="13"/>
      <c r="LO122" s="13"/>
      <c r="LP122" s="13"/>
      <c r="LQ122" s="13"/>
      <c r="LR122" s="13"/>
      <c r="LS122" s="13"/>
      <c r="LT122" s="13"/>
      <c r="LU122" s="13"/>
      <c r="LV122" s="13"/>
      <c r="LW122" s="13"/>
      <c r="LX122" s="13"/>
      <c r="LY122" s="13"/>
      <c r="LZ122" s="13"/>
      <c r="MA122" s="13"/>
      <c r="MB122" s="13"/>
      <c r="MC122" s="13"/>
      <c r="MD122" s="13"/>
      <c r="ME122" s="13"/>
      <c r="MF122" s="13"/>
      <c r="MG122" s="13"/>
      <c r="MH122" s="13"/>
      <c r="MI122" s="13"/>
      <c r="MJ122" s="13"/>
      <c r="MK122" s="13"/>
      <c r="ML122" s="13"/>
      <c r="MM122" s="13"/>
      <c r="MN122" s="13"/>
      <c r="MO122" s="13"/>
      <c r="MP122" s="13"/>
      <c r="MQ122" s="13"/>
      <c r="MR122" s="13"/>
      <c r="MS122" s="13"/>
      <c r="MT122" s="13"/>
      <c r="MU122" s="13"/>
      <c r="MV122" s="13"/>
      <c r="MW122" s="13"/>
      <c r="MX122" s="13"/>
      <c r="MY122" s="13"/>
      <c r="MZ122" s="13"/>
      <c r="NA122" s="13"/>
      <c r="NB122" s="13"/>
      <c r="NC122" s="13"/>
      <c r="ND122" s="13"/>
      <c r="NE122" s="13"/>
      <c r="NF122" s="13"/>
      <c r="NG122" s="13"/>
      <c r="NH122" s="13"/>
      <c r="NI122" s="13"/>
      <c r="NJ122" s="13"/>
      <c r="NK122" s="13"/>
      <c r="NL122" s="13"/>
      <c r="NM122" s="13"/>
      <c r="NN122" s="13"/>
      <c r="NO122" s="13"/>
      <c r="NP122" s="13"/>
      <c r="NQ122" s="13"/>
      <c r="NR122" s="13"/>
      <c r="NS122" s="13"/>
      <c r="NT122" s="13"/>
      <c r="NU122" s="13"/>
      <c r="NV122" s="13"/>
      <c r="NW122" s="13"/>
      <c r="NX122" s="13"/>
      <c r="NY122" s="13"/>
      <c r="NZ122" s="13"/>
      <c r="OA122" s="13"/>
      <c r="OB122" s="13"/>
      <c r="OC122" s="13"/>
      <c r="OD122" s="13"/>
      <c r="OE122" s="13"/>
      <c r="OF122" s="13"/>
      <c r="OG122" s="13"/>
      <c r="OH122" s="13"/>
      <c r="OI122" s="13"/>
      <c r="OJ122" s="13"/>
      <c r="OK122" s="13"/>
      <c r="OL122" s="13"/>
      <c r="OM122" s="13"/>
      <c r="ON122" s="13"/>
      <c r="OO122" s="13"/>
      <c r="OP122" s="13"/>
      <c r="OQ122" s="13"/>
      <c r="OR122" s="13"/>
      <c r="OS122" s="13"/>
      <c r="OT122" s="13"/>
      <c r="OU122" s="13"/>
      <c r="OV122" s="13"/>
      <c r="OW122" s="13"/>
      <c r="OX122" s="13"/>
      <c r="OY122" s="13"/>
      <c r="OZ122" s="13"/>
      <c r="PA122" s="13"/>
      <c r="PB122" s="13"/>
      <c r="PC122" s="13"/>
      <c r="PD122" s="13"/>
      <c r="PE122" s="13"/>
      <c r="PF122" s="13"/>
      <c r="PG122" s="13"/>
      <c r="PH122" s="13"/>
      <c r="PI122" s="13"/>
      <c r="PJ122" s="13"/>
      <c r="PK122" s="13"/>
      <c r="PL122" s="13"/>
      <c r="PM122" s="13"/>
      <c r="PN122" s="13"/>
      <c r="PO122" s="13"/>
      <c r="PP122" s="13"/>
      <c r="PQ122" s="13"/>
      <c r="PR122" s="13"/>
      <c r="PS122" s="13"/>
      <c r="PT122" s="13"/>
      <c r="PU122" s="13"/>
      <c r="PV122" s="13"/>
      <c r="PW122" s="13"/>
      <c r="PX122" s="13"/>
    </row>
    <row r="123" spans="1:440" x14ac:dyDescent="0.25">
      <c r="A123" s="28">
        <v>11829</v>
      </c>
      <c r="B123" s="61" t="s">
        <v>1134</v>
      </c>
      <c r="C123" s="20" t="s">
        <v>202</v>
      </c>
      <c r="D123" s="20" t="s">
        <v>203</v>
      </c>
      <c r="E123" s="36">
        <v>0</v>
      </c>
      <c r="F123" s="48" t="s">
        <v>87</v>
      </c>
      <c r="G123" s="50">
        <v>2</v>
      </c>
      <c r="H123" s="28"/>
      <c r="I123" s="21">
        <v>0</v>
      </c>
      <c r="J123" s="39"/>
      <c r="K123" s="21" t="s">
        <v>7</v>
      </c>
      <c r="L123" s="39"/>
      <c r="M123" s="21" t="s">
        <v>7</v>
      </c>
      <c r="N123" s="44"/>
      <c r="O123" s="21" t="s">
        <v>7</v>
      </c>
      <c r="P123" s="44"/>
      <c r="Q123" s="21" t="s">
        <v>7</v>
      </c>
      <c r="R123" s="44"/>
      <c r="S123" s="21" t="s">
        <v>7</v>
      </c>
      <c r="T123" s="44"/>
      <c r="U123" s="21" t="s">
        <v>7</v>
      </c>
      <c r="V123" s="44"/>
      <c r="W123" s="21" t="s">
        <v>7</v>
      </c>
      <c r="X123" s="44"/>
      <c r="Y123" s="21" t="s">
        <v>7</v>
      </c>
      <c r="Z123" s="44"/>
      <c r="AA123" s="21" t="s">
        <v>7</v>
      </c>
      <c r="AB123" s="44"/>
      <c r="AC123" s="21" t="s">
        <v>7</v>
      </c>
      <c r="AD123" s="44"/>
      <c r="AE123" s="21" t="s">
        <v>7</v>
      </c>
      <c r="AF123" s="44"/>
      <c r="AG123" s="21" t="s">
        <v>7</v>
      </c>
      <c r="AH123" s="44"/>
      <c r="AI123" s="21" t="s">
        <v>7</v>
      </c>
      <c r="AJ123" s="44"/>
      <c r="AK123" s="21" t="s">
        <v>7</v>
      </c>
      <c r="AL123" s="44"/>
      <c r="AM123" s="21" t="s">
        <v>7</v>
      </c>
      <c r="AN123" s="44"/>
      <c r="AO123" s="21" t="s">
        <v>7</v>
      </c>
      <c r="AP123" s="44"/>
      <c r="AQ123" s="21" t="s">
        <v>7</v>
      </c>
      <c r="AR123" s="44"/>
      <c r="AS123" s="21" t="s">
        <v>7</v>
      </c>
      <c r="AT123" s="44"/>
      <c r="AU123" s="21" t="s">
        <v>7</v>
      </c>
      <c r="AV123" s="44"/>
      <c r="AW123" s="21" t="s">
        <v>7</v>
      </c>
      <c r="AX123" s="44"/>
      <c r="AY123" s="21" t="s">
        <v>7</v>
      </c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</row>
    <row r="124" spans="1:440" x14ac:dyDescent="0.25">
      <c r="A124" s="28">
        <v>12485</v>
      </c>
      <c r="B124" s="61" t="s">
        <v>1134</v>
      </c>
      <c r="C124" s="20" t="s">
        <v>337</v>
      </c>
      <c r="D124" s="20" t="s">
        <v>338</v>
      </c>
      <c r="E124" s="36">
        <v>0</v>
      </c>
      <c r="F124" s="48" t="s">
        <v>45</v>
      </c>
      <c r="G124" s="50">
        <v>3</v>
      </c>
      <c r="H124" s="28"/>
      <c r="I124" s="21">
        <v>0</v>
      </c>
      <c r="J124" s="39"/>
      <c r="K124" s="21" t="s">
        <v>7</v>
      </c>
      <c r="L124" s="39"/>
      <c r="M124" s="21" t="s">
        <v>7</v>
      </c>
      <c r="N124" s="44"/>
      <c r="O124" s="21" t="s">
        <v>7</v>
      </c>
      <c r="P124" s="44"/>
      <c r="Q124" s="21" t="s">
        <v>7</v>
      </c>
      <c r="R124" s="44"/>
      <c r="S124" s="21" t="s">
        <v>7</v>
      </c>
      <c r="T124" s="44"/>
      <c r="U124" s="21" t="s">
        <v>7</v>
      </c>
      <c r="V124" s="44"/>
      <c r="W124" s="21" t="s">
        <v>7</v>
      </c>
      <c r="X124" s="44"/>
      <c r="Y124" s="21" t="s">
        <v>7</v>
      </c>
      <c r="Z124" s="44"/>
      <c r="AA124" s="21" t="s">
        <v>7</v>
      </c>
      <c r="AB124" s="44"/>
      <c r="AC124" s="21" t="s">
        <v>7</v>
      </c>
      <c r="AD124" s="44"/>
      <c r="AE124" s="21" t="s">
        <v>7</v>
      </c>
      <c r="AF124" s="44"/>
      <c r="AG124" s="21" t="s">
        <v>7</v>
      </c>
      <c r="AH124" s="44"/>
      <c r="AI124" s="21" t="s">
        <v>7</v>
      </c>
      <c r="AJ124" s="44"/>
      <c r="AK124" s="21" t="s">
        <v>7</v>
      </c>
      <c r="AL124" s="44"/>
      <c r="AM124" s="21" t="s">
        <v>7</v>
      </c>
      <c r="AN124" s="44"/>
      <c r="AO124" s="21" t="s">
        <v>7</v>
      </c>
      <c r="AP124" s="44"/>
      <c r="AQ124" s="21" t="s">
        <v>7</v>
      </c>
      <c r="AR124" s="44"/>
      <c r="AS124" s="21" t="s">
        <v>7</v>
      </c>
      <c r="AT124" s="45"/>
      <c r="AU124" s="21" t="s">
        <v>7</v>
      </c>
      <c r="AV124" s="45"/>
      <c r="AW124" s="21" t="s">
        <v>7</v>
      </c>
      <c r="AX124" s="45"/>
      <c r="AY124" s="21" t="s">
        <v>7</v>
      </c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  <c r="IW124" s="13"/>
      <c r="IX124" s="13"/>
      <c r="IY124" s="13"/>
      <c r="IZ124" s="13"/>
      <c r="JA124" s="13"/>
      <c r="JB124" s="13"/>
      <c r="JC124" s="13"/>
      <c r="JD124" s="13"/>
      <c r="JE124" s="13"/>
      <c r="JF124" s="13"/>
      <c r="JG124" s="13"/>
      <c r="JH124" s="13"/>
      <c r="JI124" s="13"/>
      <c r="JJ124" s="13"/>
      <c r="JK124" s="13"/>
      <c r="JL124" s="13"/>
      <c r="JM124" s="13"/>
      <c r="JN124" s="13"/>
      <c r="JO124" s="13"/>
      <c r="JP124" s="13"/>
      <c r="JQ124" s="13"/>
      <c r="JR124" s="13"/>
      <c r="JS124" s="13"/>
      <c r="JT124" s="13"/>
      <c r="JU124" s="13"/>
      <c r="JV124" s="13"/>
      <c r="JW124" s="13"/>
      <c r="JX124" s="13"/>
      <c r="JY124" s="13"/>
      <c r="JZ124" s="13"/>
      <c r="KA124" s="13"/>
      <c r="KB124" s="13"/>
      <c r="KC124" s="13"/>
      <c r="KD124" s="13"/>
      <c r="KE124" s="13"/>
      <c r="KF124" s="13"/>
      <c r="KG124" s="13"/>
      <c r="KH124" s="13"/>
      <c r="KI124" s="13"/>
      <c r="KJ124" s="13"/>
      <c r="KK124" s="13"/>
      <c r="KL124" s="13"/>
      <c r="KM124" s="13"/>
      <c r="KN124" s="13"/>
      <c r="KO124" s="13"/>
      <c r="KP124" s="13"/>
      <c r="KQ124" s="13"/>
      <c r="KR124" s="13"/>
      <c r="KS124" s="13"/>
      <c r="KT124" s="13"/>
      <c r="KU124" s="13"/>
      <c r="KV124" s="13"/>
      <c r="KW124" s="13"/>
      <c r="KX124" s="13"/>
      <c r="KY124" s="13"/>
      <c r="KZ124" s="13"/>
      <c r="LA124" s="13"/>
      <c r="LB124" s="13"/>
      <c r="LC124" s="13"/>
      <c r="LD124" s="13"/>
      <c r="LE124" s="13"/>
      <c r="LF124" s="13"/>
      <c r="LG124" s="13"/>
      <c r="LH124" s="13"/>
      <c r="LI124" s="13"/>
      <c r="LJ124" s="13"/>
      <c r="LK124" s="13"/>
      <c r="LL124" s="13"/>
      <c r="LM124" s="13"/>
      <c r="LN124" s="13"/>
      <c r="LO124" s="13"/>
      <c r="LP124" s="13"/>
      <c r="LQ124" s="13"/>
      <c r="LR124" s="13"/>
      <c r="LS124" s="13"/>
      <c r="LT124" s="13"/>
      <c r="LU124" s="13"/>
      <c r="LV124" s="13"/>
      <c r="LW124" s="13"/>
      <c r="LX124" s="13"/>
      <c r="LY124" s="13"/>
      <c r="LZ124" s="13"/>
      <c r="MA124" s="13"/>
      <c r="MB124" s="13"/>
      <c r="MC124" s="13"/>
      <c r="MD124" s="13"/>
      <c r="ME124" s="13"/>
      <c r="MF124" s="13"/>
      <c r="MG124" s="13"/>
      <c r="MH124" s="13"/>
      <c r="MI124" s="13"/>
      <c r="MJ124" s="13"/>
      <c r="MK124" s="13"/>
      <c r="ML124" s="13"/>
      <c r="MM124" s="13"/>
      <c r="MN124" s="13"/>
      <c r="MO124" s="13"/>
      <c r="MP124" s="13"/>
      <c r="MQ124" s="13"/>
      <c r="MR124" s="13"/>
      <c r="MS124" s="13"/>
      <c r="MT124" s="13"/>
      <c r="MU124" s="13"/>
      <c r="MV124" s="13"/>
      <c r="MW124" s="13"/>
      <c r="MX124" s="13"/>
      <c r="MY124" s="13"/>
      <c r="MZ124" s="13"/>
      <c r="NA124" s="13"/>
      <c r="NB124" s="13"/>
      <c r="NC124" s="13"/>
      <c r="ND124" s="13"/>
      <c r="NE124" s="13"/>
      <c r="NF124" s="13"/>
      <c r="NG124" s="13"/>
      <c r="NH124" s="13"/>
      <c r="NI124" s="13"/>
      <c r="NJ124" s="13"/>
      <c r="NK124" s="13"/>
      <c r="NL124" s="13"/>
      <c r="NM124" s="13"/>
      <c r="NN124" s="13"/>
      <c r="NO124" s="13"/>
      <c r="NP124" s="13"/>
      <c r="NQ124" s="13"/>
      <c r="NR124" s="13"/>
      <c r="NS124" s="13"/>
      <c r="NT124" s="13"/>
      <c r="NU124" s="13"/>
      <c r="NV124" s="13"/>
      <c r="NW124" s="13"/>
      <c r="NX124" s="13"/>
      <c r="NY124" s="13"/>
      <c r="NZ124" s="13"/>
      <c r="OA124" s="13"/>
      <c r="OB124" s="13"/>
      <c r="OC124" s="13"/>
      <c r="OD124" s="13"/>
      <c r="OE124" s="13"/>
      <c r="OF124" s="13"/>
      <c r="OG124" s="13"/>
      <c r="OH124" s="13"/>
      <c r="OI124" s="13"/>
      <c r="OJ124" s="13"/>
      <c r="OK124" s="13"/>
      <c r="OL124" s="13"/>
      <c r="OM124" s="13"/>
      <c r="ON124" s="13"/>
      <c r="OO124" s="13"/>
      <c r="OP124" s="13"/>
      <c r="OQ124" s="13"/>
      <c r="OR124" s="13"/>
      <c r="OS124" s="13"/>
      <c r="OT124" s="13"/>
      <c r="OU124" s="13"/>
      <c r="OV124" s="13"/>
      <c r="OW124" s="13"/>
      <c r="OX124" s="13"/>
      <c r="OY124" s="13"/>
      <c r="OZ124" s="13"/>
      <c r="PA124" s="13"/>
      <c r="PB124" s="13"/>
      <c r="PC124" s="13"/>
      <c r="PD124" s="13"/>
      <c r="PE124" s="13"/>
      <c r="PF124" s="13"/>
      <c r="PG124" s="13"/>
      <c r="PH124" s="13"/>
      <c r="PI124" s="13"/>
      <c r="PJ124" s="13"/>
      <c r="PK124" s="13"/>
      <c r="PL124" s="13"/>
      <c r="PM124" s="13"/>
      <c r="PN124" s="13"/>
      <c r="PO124" s="13"/>
      <c r="PP124" s="13"/>
      <c r="PQ124" s="13"/>
      <c r="PR124" s="13"/>
      <c r="PS124" s="13"/>
      <c r="PT124" s="13"/>
      <c r="PU124" s="13"/>
      <c r="PV124" s="13"/>
      <c r="PW124" s="13"/>
      <c r="PX124" s="13"/>
    </row>
    <row r="125" spans="1:440" x14ac:dyDescent="0.25">
      <c r="A125" s="28">
        <v>1409</v>
      </c>
      <c r="B125" s="61" t="s">
        <v>1134</v>
      </c>
      <c r="C125" s="20" t="s">
        <v>345</v>
      </c>
      <c r="D125" s="20" t="s">
        <v>346</v>
      </c>
      <c r="E125" s="36">
        <v>0</v>
      </c>
      <c r="F125" s="48" t="s">
        <v>49</v>
      </c>
      <c r="G125" s="49">
        <v>6</v>
      </c>
      <c r="H125" s="28"/>
      <c r="I125" s="21">
        <v>0</v>
      </c>
      <c r="J125" s="39"/>
      <c r="K125" s="21" t="s">
        <v>7</v>
      </c>
      <c r="L125" s="39"/>
      <c r="M125" s="21" t="s">
        <v>7</v>
      </c>
      <c r="N125" s="44"/>
      <c r="O125" s="21" t="s">
        <v>7</v>
      </c>
      <c r="P125" s="46"/>
      <c r="Q125" s="21" t="s">
        <v>7</v>
      </c>
      <c r="R125" s="44"/>
      <c r="S125" s="21" t="s">
        <v>7</v>
      </c>
      <c r="T125" s="45"/>
      <c r="U125" s="21" t="s">
        <v>7</v>
      </c>
      <c r="V125" s="44"/>
      <c r="W125" s="21" t="s">
        <v>7</v>
      </c>
      <c r="X125" s="44"/>
      <c r="Y125" s="21" t="s">
        <v>7</v>
      </c>
      <c r="Z125" s="44"/>
      <c r="AA125" s="21" t="s">
        <v>7</v>
      </c>
      <c r="AB125" s="44"/>
      <c r="AC125" s="21" t="s">
        <v>7</v>
      </c>
      <c r="AD125" s="44"/>
      <c r="AE125" s="21" t="s">
        <v>7</v>
      </c>
      <c r="AF125" s="44"/>
      <c r="AG125" s="21" t="s">
        <v>7</v>
      </c>
      <c r="AH125" s="44"/>
      <c r="AI125" s="21" t="s">
        <v>7</v>
      </c>
      <c r="AJ125" s="44"/>
      <c r="AK125" s="21" t="s">
        <v>7</v>
      </c>
      <c r="AL125" s="44"/>
      <c r="AM125" s="21" t="s">
        <v>7</v>
      </c>
      <c r="AN125" s="44"/>
      <c r="AO125" s="21" t="s">
        <v>7</v>
      </c>
      <c r="AP125" s="44"/>
      <c r="AQ125" s="21" t="s">
        <v>7</v>
      </c>
      <c r="AR125" s="44"/>
      <c r="AS125" s="21" t="s">
        <v>7</v>
      </c>
      <c r="AT125" s="45"/>
      <c r="AU125" s="21" t="s">
        <v>7</v>
      </c>
      <c r="AV125" s="45"/>
      <c r="AW125" s="21" t="s">
        <v>7</v>
      </c>
      <c r="AX125" s="45"/>
      <c r="AY125" s="21" t="s">
        <v>7</v>
      </c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</row>
    <row r="126" spans="1:440" x14ac:dyDescent="0.25">
      <c r="A126" s="28">
        <v>12435</v>
      </c>
      <c r="B126" s="61" t="s">
        <v>1134</v>
      </c>
      <c r="C126" s="20" t="s">
        <v>360</v>
      </c>
      <c r="D126" s="20" t="s">
        <v>361</v>
      </c>
      <c r="E126" s="36">
        <v>0</v>
      </c>
      <c r="F126" s="48" t="s">
        <v>49</v>
      </c>
      <c r="G126" s="49">
        <v>1</v>
      </c>
      <c r="H126" s="28"/>
      <c r="I126" s="21">
        <v>0</v>
      </c>
      <c r="J126" s="39"/>
      <c r="K126" s="21" t="s">
        <v>7</v>
      </c>
      <c r="L126" s="39"/>
      <c r="M126" s="21" t="s">
        <v>7</v>
      </c>
      <c r="N126" s="44"/>
      <c r="O126" s="21" t="s">
        <v>7</v>
      </c>
      <c r="P126" s="44"/>
      <c r="Q126" s="21" t="s">
        <v>7</v>
      </c>
      <c r="R126" s="44"/>
      <c r="S126" s="21" t="s">
        <v>7</v>
      </c>
      <c r="T126" s="44"/>
      <c r="U126" s="21" t="s">
        <v>7</v>
      </c>
      <c r="V126" s="44"/>
      <c r="W126" s="21" t="s">
        <v>7</v>
      </c>
      <c r="X126" s="44"/>
      <c r="Y126" s="21" t="s">
        <v>7</v>
      </c>
      <c r="Z126" s="44"/>
      <c r="AA126" s="21" t="s">
        <v>7</v>
      </c>
      <c r="AB126" s="44"/>
      <c r="AC126" s="21" t="s">
        <v>7</v>
      </c>
      <c r="AD126" s="44"/>
      <c r="AE126" s="21" t="s">
        <v>7</v>
      </c>
      <c r="AF126" s="44"/>
      <c r="AG126" s="21" t="s">
        <v>7</v>
      </c>
      <c r="AH126" s="44"/>
      <c r="AI126" s="21" t="s">
        <v>7</v>
      </c>
      <c r="AJ126" s="44"/>
      <c r="AK126" s="21" t="s">
        <v>7</v>
      </c>
      <c r="AL126" s="44"/>
      <c r="AM126" s="21" t="s">
        <v>7</v>
      </c>
      <c r="AN126" s="44"/>
      <c r="AO126" s="21" t="s">
        <v>7</v>
      </c>
      <c r="AP126" s="44"/>
      <c r="AQ126" s="21" t="s">
        <v>7</v>
      </c>
      <c r="AR126" s="44"/>
      <c r="AS126" s="21" t="s">
        <v>7</v>
      </c>
      <c r="AT126" s="44"/>
      <c r="AU126" s="21" t="s">
        <v>7</v>
      </c>
      <c r="AV126" s="44"/>
      <c r="AW126" s="21" t="s">
        <v>7</v>
      </c>
      <c r="AX126" s="44"/>
      <c r="AY126" s="21" t="s">
        <v>7</v>
      </c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</row>
    <row r="127" spans="1:440" ht="15" customHeight="1" x14ac:dyDescent="0.25">
      <c r="A127" s="28">
        <v>10105</v>
      </c>
      <c r="B127" s="61" t="s">
        <v>1134</v>
      </c>
      <c r="C127" s="20" t="s">
        <v>368</v>
      </c>
      <c r="D127" s="20" t="s">
        <v>369</v>
      </c>
      <c r="E127" s="36">
        <v>0</v>
      </c>
      <c r="F127" s="48" t="s">
        <v>49</v>
      </c>
      <c r="G127" s="49">
        <v>1</v>
      </c>
      <c r="H127" s="28"/>
      <c r="I127" s="21">
        <v>0</v>
      </c>
      <c r="J127" s="39"/>
      <c r="K127" s="21" t="s">
        <v>7</v>
      </c>
      <c r="L127" s="39"/>
      <c r="M127" s="21" t="s">
        <v>7</v>
      </c>
      <c r="N127" s="44"/>
      <c r="O127" s="21" t="s">
        <v>7</v>
      </c>
      <c r="P127" s="44"/>
      <c r="Q127" s="21" t="s">
        <v>7</v>
      </c>
      <c r="R127" s="44"/>
      <c r="S127" s="21" t="s">
        <v>7</v>
      </c>
      <c r="T127" s="45"/>
      <c r="U127" s="21" t="s">
        <v>7</v>
      </c>
      <c r="V127" s="45"/>
      <c r="W127" s="21" t="s">
        <v>7</v>
      </c>
      <c r="X127" s="45"/>
      <c r="Y127" s="21" t="s">
        <v>7</v>
      </c>
      <c r="Z127" s="45"/>
      <c r="AA127" s="21" t="s">
        <v>7</v>
      </c>
      <c r="AB127" s="45"/>
      <c r="AC127" s="21" t="s">
        <v>7</v>
      </c>
      <c r="AD127" s="45"/>
      <c r="AE127" s="21" t="s">
        <v>7</v>
      </c>
      <c r="AF127" s="45"/>
      <c r="AG127" s="21" t="s">
        <v>7</v>
      </c>
      <c r="AH127" s="45"/>
      <c r="AI127" s="21" t="s">
        <v>7</v>
      </c>
      <c r="AJ127" s="45"/>
      <c r="AK127" s="21" t="s">
        <v>7</v>
      </c>
      <c r="AL127" s="45"/>
      <c r="AM127" s="21" t="s">
        <v>7</v>
      </c>
      <c r="AN127" s="45"/>
      <c r="AO127" s="21" t="s">
        <v>7</v>
      </c>
      <c r="AP127" s="45"/>
      <c r="AQ127" s="21" t="s">
        <v>7</v>
      </c>
      <c r="AR127" s="45"/>
      <c r="AS127" s="21" t="s">
        <v>7</v>
      </c>
      <c r="AT127" s="44"/>
      <c r="AU127" s="21" t="s">
        <v>7</v>
      </c>
      <c r="AV127" s="44"/>
      <c r="AW127" s="21" t="s">
        <v>7</v>
      </c>
      <c r="AX127" s="44"/>
      <c r="AY127" s="21" t="s">
        <v>7</v>
      </c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  <c r="IW127" s="13"/>
      <c r="IX127" s="13"/>
      <c r="IY127" s="13"/>
      <c r="IZ127" s="13"/>
      <c r="JA127" s="13"/>
      <c r="JB127" s="13"/>
      <c r="JC127" s="13"/>
      <c r="JD127" s="13"/>
      <c r="JE127" s="13"/>
      <c r="JF127" s="13"/>
      <c r="JG127" s="13"/>
      <c r="JH127" s="13"/>
      <c r="JI127" s="13"/>
      <c r="JJ127" s="13"/>
      <c r="JK127" s="13"/>
      <c r="JL127" s="13"/>
      <c r="JM127" s="13"/>
      <c r="JN127" s="13"/>
      <c r="JO127" s="13"/>
      <c r="JP127" s="13"/>
      <c r="JQ127" s="13"/>
      <c r="JR127" s="13"/>
      <c r="JS127" s="13"/>
      <c r="JT127" s="13"/>
      <c r="JU127" s="13"/>
      <c r="JV127" s="13"/>
      <c r="JW127" s="13"/>
      <c r="JX127" s="13"/>
      <c r="JY127" s="13"/>
      <c r="JZ127" s="13"/>
      <c r="KA127" s="13"/>
      <c r="KB127" s="13"/>
      <c r="KC127" s="13"/>
      <c r="KD127" s="13"/>
      <c r="KE127" s="13"/>
      <c r="KF127" s="13"/>
      <c r="KG127" s="13"/>
      <c r="KH127" s="13"/>
      <c r="KI127" s="13"/>
      <c r="KJ127" s="13"/>
      <c r="KK127" s="13"/>
      <c r="KL127" s="13"/>
      <c r="KM127" s="13"/>
      <c r="KN127" s="13"/>
      <c r="KO127" s="13"/>
      <c r="KP127" s="13"/>
      <c r="KQ127" s="13"/>
      <c r="KR127" s="13"/>
      <c r="KS127" s="13"/>
      <c r="KT127" s="13"/>
      <c r="KU127" s="13"/>
      <c r="KV127" s="13"/>
      <c r="KW127" s="13"/>
      <c r="KX127" s="13"/>
      <c r="KY127" s="13"/>
      <c r="KZ127" s="13"/>
      <c r="LA127" s="13"/>
      <c r="LB127" s="13"/>
      <c r="LC127" s="13"/>
      <c r="LD127" s="13"/>
      <c r="LE127" s="13"/>
      <c r="LF127" s="13"/>
      <c r="LG127" s="13"/>
      <c r="LH127" s="13"/>
      <c r="LI127" s="13"/>
      <c r="LJ127" s="13"/>
      <c r="LK127" s="13"/>
      <c r="LL127" s="13"/>
      <c r="LM127" s="13"/>
      <c r="LN127" s="13"/>
      <c r="LO127" s="13"/>
      <c r="LP127" s="13"/>
      <c r="LQ127" s="13"/>
      <c r="LR127" s="13"/>
      <c r="LS127" s="13"/>
      <c r="LT127" s="13"/>
      <c r="LU127" s="13"/>
      <c r="LV127" s="13"/>
      <c r="LW127" s="13"/>
      <c r="LX127" s="13"/>
      <c r="LY127" s="13"/>
      <c r="LZ127" s="13"/>
      <c r="MA127" s="13"/>
      <c r="MB127" s="13"/>
      <c r="MC127" s="13"/>
      <c r="MD127" s="13"/>
      <c r="ME127" s="13"/>
      <c r="MF127" s="13"/>
      <c r="MG127" s="13"/>
      <c r="MH127" s="13"/>
      <c r="MI127" s="13"/>
      <c r="MJ127" s="13"/>
      <c r="MK127" s="13"/>
      <c r="ML127" s="13"/>
      <c r="MM127" s="13"/>
      <c r="MN127" s="13"/>
      <c r="MO127" s="13"/>
      <c r="MP127" s="13"/>
      <c r="MQ127" s="13"/>
      <c r="MR127" s="13"/>
      <c r="MS127" s="13"/>
      <c r="MT127" s="13"/>
      <c r="MU127" s="13"/>
      <c r="MV127" s="13"/>
      <c r="MW127" s="13"/>
      <c r="MX127" s="13"/>
      <c r="MY127" s="13"/>
      <c r="MZ127" s="13"/>
      <c r="NA127" s="13"/>
      <c r="NB127" s="13"/>
      <c r="NC127" s="13"/>
      <c r="ND127" s="13"/>
      <c r="NE127" s="13"/>
      <c r="NF127" s="13"/>
      <c r="NG127" s="13"/>
      <c r="NH127" s="13"/>
      <c r="NI127" s="13"/>
      <c r="NJ127" s="13"/>
      <c r="NK127" s="13"/>
      <c r="NL127" s="13"/>
      <c r="NM127" s="13"/>
      <c r="NN127" s="13"/>
      <c r="NO127" s="13"/>
      <c r="NP127" s="13"/>
      <c r="NQ127" s="13"/>
      <c r="NR127" s="13"/>
      <c r="NS127" s="13"/>
      <c r="NT127" s="13"/>
      <c r="NU127" s="13"/>
      <c r="NV127" s="13"/>
      <c r="NW127" s="13"/>
      <c r="NX127" s="13"/>
      <c r="NY127" s="13"/>
      <c r="NZ127" s="13"/>
      <c r="OA127" s="13"/>
      <c r="OB127" s="13"/>
      <c r="OC127" s="13"/>
      <c r="OD127" s="13"/>
      <c r="OE127" s="13"/>
      <c r="OF127" s="13"/>
      <c r="OG127" s="13"/>
      <c r="OH127" s="13"/>
      <c r="OI127" s="13"/>
      <c r="OJ127" s="13"/>
      <c r="OK127" s="13"/>
      <c r="OL127" s="13"/>
      <c r="OM127" s="13"/>
      <c r="ON127" s="13"/>
      <c r="OO127" s="13"/>
      <c r="OP127" s="13"/>
      <c r="OQ127" s="13"/>
      <c r="OR127" s="13"/>
      <c r="OS127" s="13"/>
      <c r="OT127" s="13"/>
      <c r="OU127" s="13"/>
      <c r="OV127" s="13"/>
      <c r="OW127" s="13"/>
      <c r="OX127" s="13"/>
      <c r="OY127" s="13"/>
      <c r="OZ127" s="13"/>
      <c r="PA127" s="13"/>
      <c r="PB127" s="13"/>
      <c r="PC127" s="13"/>
      <c r="PD127" s="13"/>
      <c r="PE127" s="13"/>
      <c r="PF127" s="13"/>
      <c r="PG127" s="13"/>
      <c r="PH127" s="13"/>
      <c r="PI127" s="13"/>
      <c r="PJ127" s="13"/>
      <c r="PK127" s="13"/>
      <c r="PL127" s="13"/>
      <c r="PM127" s="13"/>
      <c r="PN127" s="13"/>
      <c r="PO127" s="13"/>
      <c r="PP127" s="13"/>
      <c r="PQ127" s="13"/>
      <c r="PR127" s="13"/>
      <c r="PS127" s="13"/>
      <c r="PT127" s="13"/>
      <c r="PU127" s="13"/>
      <c r="PV127" s="13"/>
      <c r="PW127" s="13"/>
      <c r="PX127" s="13"/>
    </row>
    <row r="128" spans="1:440" x14ac:dyDescent="0.25">
      <c r="A128" s="28">
        <v>10106</v>
      </c>
      <c r="B128" s="61" t="s">
        <v>1134</v>
      </c>
      <c r="C128" s="20" t="s">
        <v>368</v>
      </c>
      <c r="D128" s="20" t="s">
        <v>375</v>
      </c>
      <c r="E128" s="36">
        <v>0</v>
      </c>
      <c r="F128" s="48" t="s">
        <v>75</v>
      </c>
      <c r="G128" s="49">
        <v>1</v>
      </c>
      <c r="H128" s="28"/>
      <c r="I128" s="21">
        <v>0</v>
      </c>
      <c r="J128" s="39"/>
      <c r="K128" s="21" t="s">
        <v>7</v>
      </c>
      <c r="L128" s="39"/>
      <c r="M128" s="21" t="s">
        <v>7</v>
      </c>
      <c r="N128" s="44"/>
      <c r="O128" s="21" t="s">
        <v>7</v>
      </c>
      <c r="P128" s="44"/>
      <c r="Q128" s="21" t="s">
        <v>7</v>
      </c>
      <c r="R128" s="44"/>
      <c r="S128" s="21" t="s">
        <v>7</v>
      </c>
      <c r="T128" s="44"/>
      <c r="U128" s="21" t="s">
        <v>7</v>
      </c>
      <c r="V128" s="44"/>
      <c r="W128" s="21" t="s">
        <v>7</v>
      </c>
      <c r="X128" s="44"/>
      <c r="Y128" s="21" t="s">
        <v>7</v>
      </c>
      <c r="Z128" s="44"/>
      <c r="AA128" s="21" t="s">
        <v>7</v>
      </c>
      <c r="AB128" s="44"/>
      <c r="AC128" s="21" t="s">
        <v>7</v>
      </c>
      <c r="AD128" s="44"/>
      <c r="AE128" s="21" t="s">
        <v>7</v>
      </c>
      <c r="AF128" s="44"/>
      <c r="AG128" s="21" t="s">
        <v>7</v>
      </c>
      <c r="AH128" s="44"/>
      <c r="AI128" s="21" t="s">
        <v>7</v>
      </c>
      <c r="AJ128" s="44"/>
      <c r="AK128" s="21" t="s">
        <v>7</v>
      </c>
      <c r="AL128" s="44"/>
      <c r="AM128" s="21" t="s">
        <v>7</v>
      </c>
      <c r="AN128" s="44"/>
      <c r="AO128" s="21" t="s">
        <v>7</v>
      </c>
      <c r="AP128" s="44"/>
      <c r="AQ128" s="21" t="s">
        <v>7</v>
      </c>
      <c r="AR128" s="44"/>
      <c r="AS128" s="21" t="s">
        <v>7</v>
      </c>
      <c r="AT128" s="44"/>
      <c r="AU128" s="21" t="s">
        <v>7</v>
      </c>
      <c r="AV128" s="44"/>
      <c r="AW128" s="21" t="s">
        <v>7</v>
      </c>
      <c r="AX128" s="44"/>
      <c r="AY128" s="21" t="s">
        <v>7</v>
      </c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  <c r="IW128" s="13"/>
      <c r="IX128" s="13"/>
      <c r="IY128" s="13"/>
      <c r="IZ128" s="13"/>
      <c r="JA128" s="13"/>
      <c r="JB128" s="13"/>
      <c r="JC128" s="13"/>
      <c r="JD128" s="13"/>
      <c r="JE128" s="13"/>
      <c r="JF128" s="13"/>
      <c r="JG128" s="13"/>
      <c r="JH128" s="13"/>
      <c r="JI128" s="13"/>
      <c r="JJ128" s="13"/>
      <c r="JK128" s="13"/>
      <c r="JL128" s="13"/>
      <c r="JM128" s="13"/>
      <c r="JN128" s="13"/>
      <c r="JO128" s="13"/>
      <c r="JP128" s="13"/>
      <c r="JQ128" s="13"/>
      <c r="JR128" s="13"/>
      <c r="JS128" s="13"/>
      <c r="JT128" s="13"/>
      <c r="JU128" s="13"/>
      <c r="JV128" s="13"/>
      <c r="JW128" s="13"/>
      <c r="JX128" s="13"/>
      <c r="JY128" s="13"/>
      <c r="JZ128" s="13"/>
      <c r="KA128" s="13"/>
      <c r="KB128" s="13"/>
      <c r="KC128" s="13"/>
      <c r="KD128" s="13"/>
      <c r="KE128" s="13"/>
      <c r="KF128" s="13"/>
      <c r="KG128" s="13"/>
      <c r="KH128" s="13"/>
      <c r="KI128" s="13"/>
      <c r="KJ128" s="13"/>
      <c r="KK128" s="13"/>
      <c r="KL128" s="13"/>
      <c r="KM128" s="13"/>
      <c r="KN128" s="13"/>
      <c r="KO128" s="13"/>
      <c r="KP128" s="13"/>
      <c r="KQ128" s="13"/>
      <c r="KR128" s="13"/>
      <c r="KS128" s="13"/>
      <c r="KT128" s="13"/>
      <c r="KU128" s="13"/>
      <c r="KV128" s="13"/>
      <c r="KW128" s="13"/>
      <c r="KX128" s="13"/>
      <c r="KY128" s="13"/>
      <c r="KZ128" s="13"/>
      <c r="LA128" s="13"/>
      <c r="LB128" s="13"/>
      <c r="LC128" s="13"/>
      <c r="LD128" s="13"/>
      <c r="LE128" s="13"/>
      <c r="LF128" s="13"/>
      <c r="LG128" s="13"/>
      <c r="LH128" s="13"/>
      <c r="LI128" s="13"/>
      <c r="LJ128" s="13"/>
      <c r="LK128" s="13"/>
      <c r="LL128" s="13"/>
      <c r="LM128" s="13"/>
      <c r="LN128" s="13"/>
      <c r="LO128" s="13"/>
      <c r="LP128" s="13"/>
      <c r="LQ128" s="13"/>
      <c r="LR128" s="13"/>
      <c r="LS128" s="13"/>
      <c r="LT128" s="13"/>
      <c r="LU128" s="13"/>
      <c r="LV128" s="13"/>
      <c r="LW128" s="13"/>
      <c r="LX128" s="13"/>
      <c r="LY128" s="13"/>
      <c r="LZ128" s="13"/>
      <c r="MA128" s="13"/>
      <c r="MB128" s="13"/>
      <c r="MC128" s="13"/>
      <c r="MD128" s="13"/>
      <c r="ME128" s="13"/>
      <c r="MF128" s="13"/>
      <c r="MG128" s="13"/>
      <c r="MH128" s="13"/>
      <c r="MI128" s="13"/>
      <c r="MJ128" s="13"/>
      <c r="MK128" s="13"/>
      <c r="ML128" s="13"/>
      <c r="MM128" s="13"/>
      <c r="MN128" s="13"/>
      <c r="MO128" s="13"/>
      <c r="MP128" s="13"/>
      <c r="MQ128" s="13"/>
      <c r="MR128" s="13"/>
      <c r="MS128" s="13"/>
      <c r="MT128" s="13"/>
      <c r="MU128" s="13"/>
      <c r="MV128" s="13"/>
      <c r="MW128" s="13"/>
      <c r="MX128" s="13"/>
      <c r="MY128" s="13"/>
      <c r="MZ128" s="13"/>
      <c r="NA128" s="13"/>
      <c r="NB128" s="13"/>
      <c r="NC128" s="13"/>
      <c r="ND128" s="13"/>
      <c r="NE128" s="13"/>
      <c r="NF128" s="13"/>
      <c r="NG128" s="13"/>
      <c r="NH128" s="13"/>
      <c r="NI128" s="13"/>
      <c r="NJ128" s="13"/>
      <c r="NK128" s="13"/>
      <c r="NL128" s="13"/>
      <c r="NM128" s="13"/>
      <c r="NN128" s="13"/>
      <c r="NO128" s="13"/>
      <c r="NP128" s="13"/>
      <c r="NQ128" s="13"/>
      <c r="NR128" s="13"/>
      <c r="NS128" s="13"/>
      <c r="NT128" s="13"/>
      <c r="NU128" s="13"/>
      <c r="NV128" s="13"/>
      <c r="NW128" s="13"/>
      <c r="NX128" s="13"/>
      <c r="NY128" s="13"/>
      <c r="NZ128" s="13"/>
      <c r="OA128" s="13"/>
      <c r="OB128" s="13"/>
      <c r="OC128" s="13"/>
      <c r="OD128" s="13"/>
      <c r="OE128" s="13"/>
      <c r="OF128" s="13"/>
      <c r="OG128" s="13"/>
      <c r="OH128" s="13"/>
      <c r="OI128" s="13"/>
      <c r="OJ128" s="13"/>
      <c r="OK128" s="13"/>
      <c r="OL128" s="13"/>
      <c r="OM128" s="13"/>
      <c r="ON128" s="13"/>
      <c r="OO128" s="13"/>
      <c r="OP128" s="13"/>
      <c r="OQ128" s="13"/>
      <c r="OR128" s="13"/>
      <c r="OS128" s="13"/>
      <c r="OT128" s="13"/>
      <c r="OU128" s="13"/>
      <c r="OV128" s="13"/>
      <c r="OW128" s="13"/>
      <c r="OX128" s="13"/>
      <c r="OY128" s="13"/>
      <c r="OZ128" s="13"/>
      <c r="PA128" s="13"/>
      <c r="PB128" s="13"/>
      <c r="PC128" s="13"/>
      <c r="PD128" s="13"/>
      <c r="PE128" s="13"/>
      <c r="PF128" s="13"/>
      <c r="PG128" s="13"/>
      <c r="PH128" s="13"/>
      <c r="PI128" s="13"/>
      <c r="PJ128" s="13"/>
      <c r="PK128" s="13"/>
      <c r="PL128" s="13"/>
      <c r="PM128" s="13"/>
      <c r="PN128" s="13"/>
      <c r="PO128" s="13"/>
      <c r="PP128" s="13"/>
      <c r="PQ128" s="13"/>
      <c r="PR128" s="13"/>
      <c r="PS128" s="13"/>
      <c r="PT128" s="13"/>
      <c r="PU128" s="13"/>
      <c r="PV128" s="13"/>
      <c r="PW128" s="13"/>
      <c r="PX128" s="13"/>
    </row>
    <row r="129" spans="1:440" x14ac:dyDescent="0.25">
      <c r="A129" s="28">
        <v>2217</v>
      </c>
      <c r="B129" s="61" t="s">
        <v>1134</v>
      </c>
      <c r="C129" s="20" t="s">
        <v>190</v>
      </c>
      <c r="D129" s="20" t="s">
        <v>191</v>
      </c>
      <c r="E129" s="36">
        <v>0</v>
      </c>
      <c r="F129" s="48" t="s">
        <v>87</v>
      </c>
      <c r="G129" s="49">
        <v>2</v>
      </c>
      <c r="H129" s="28"/>
      <c r="I129" s="21">
        <v>0</v>
      </c>
      <c r="J129" s="39"/>
      <c r="K129" s="21" t="s">
        <v>7</v>
      </c>
      <c r="L129" s="39"/>
      <c r="M129" s="21" t="s">
        <v>7</v>
      </c>
      <c r="N129" s="44"/>
      <c r="O129" s="21" t="s">
        <v>7</v>
      </c>
      <c r="P129" s="46"/>
      <c r="Q129" s="21" t="s">
        <v>7</v>
      </c>
      <c r="R129" s="44"/>
      <c r="S129" s="21" t="s">
        <v>7</v>
      </c>
      <c r="T129" s="45"/>
      <c r="U129" s="21" t="s">
        <v>7</v>
      </c>
      <c r="V129" s="44"/>
      <c r="W129" s="21" t="s">
        <v>7</v>
      </c>
      <c r="X129" s="44"/>
      <c r="Y129" s="21" t="s">
        <v>7</v>
      </c>
      <c r="Z129" s="44"/>
      <c r="AA129" s="21" t="s">
        <v>7</v>
      </c>
      <c r="AB129" s="44"/>
      <c r="AC129" s="21" t="s">
        <v>7</v>
      </c>
      <c r="AD129" s="44"/>
      <c r="AE129" s="21" t="s">
        <v>7</v>
      </c>
      <c r="AF129" s="44"/>
      <c r="AG129" s="21" t="s">
        <v>7</v>
      </c>
      <c r="AH129" s="44"/>
      <c r="AI129" s="21" t="s">
        <v>7</v>
      </c>
      <c r="AJ129" s="44"/>
      <c r="AK129" s="21" t="s">
        <v>7</v>
      </c>
      <c r="AL129" s="44"/>
      <c r="AM129" s="21" t="s">
        <v>7</v>
      </c>
      <c r="AN129" s="44"/>
      <c r="AO129" s="21" t="s">
        <v>7</v>
      </c>
      <c r="AP129" s="44"/>
      <c r="AQ129" s="21" t="s">
        <v>7</v>
      </c>
      <c r="AR129" s="44"/>
      <c r="AS129" s="21" t="s">
        <v>7</v>
      </c>
      <c r="AT129" s="44"/>
      <c r="AU129" s="21" t="s">
        <v>7</v>
      </c>
      <c r="AV129" s="44"/>
      <c r="AW129" s="21" t="s">
        <v>7</v>
      </c>
      <c r="AX129" s="44"/>
      <c r="AY129" s="21" t="s">
        <v>7</v>
      </c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</row>
    <row r="130" spans="1:440" x14ac:dyDescent="0.25">
      <c r="A130" s="28">
        <v>1733</v>
      </c>
      <c r="B130" s="61" t="s">
        <v>1134</v>
      </c>
      <c r="C130" s="20" t="s">
        <v>124</v>
      </c>
      <c r="D130" s="20" t="s">
        <v>405</v>
      </c>
      <c r="E130" s="36">
        <v>0</v>
      </c>
      <c r="F130" s="48" t="s">
        <v>75</v>
      </c>
      <c r="G130" s="49">
        <v>1</v>
      </c>
      <c r="H130" s="28"/>
      <c r="I130" s="21">
        <v>0</v>
      </c>
      <c r="J130" s="43"/>
      <c r="K130" s="21" t="s">
        <v>7</v>
      </c>
      <c r="L130" s="43"/>
      <c r="M130" s="21" t="s">
        <v>7</v>
      </c>
      <c r="N130" s="44"/>
      <c r="O130" s="21" t="s">
        <v>7</v>
      </c>
      <c r="P130" s="44"/>
      <c r="Q130" s="21" t="s">
        <v>7</v>
      </c>
      <c r="R130" s="44"/>
      <c r="S130" s="21" t="s">
        <v>7</v>
      </c>
      <c r="T130" s="45"/>
      <c r="U130" s="21" t="s">
        <v>7</v>
      </c>
      <c r="V130" s="45"/>
      <c r="W130" s="21" t="s">
        <v>7</v>
      </c>
      <c r="X130" s="45"/>
      <c r="Y130" s="21" t="s">
        <v>7</v>
      </c>
      <c r="Z130" s="45"/>
      <c r="AA130" s="21" t="s">
        <v>7</v>
      </c>
      <c r="AB130" s="45"/>
      <c r="AC130" s="21" t="s">
        <v>7</v>
      </c>
      <c r="AD130" s="45"/>
      <c r="AE130" s="21" t="s">
        <v>7</v>
      </c>
      <c r="AF130" s="45"/>
      <c r="AG130" s="21" t="s">
        <v>7</v>
      </c>
      <c r="AH130" s="45"/>
      <c r="AI130" s="21" t="s">
        <v>7</v>
      </c>
      <c r="AJ130" s="45"/>
      <c r="AK130" s="21" t="s">
        <v>7</v>
      </c>
      <c r="AL130" s="45"/>
      <c r="AM130" s="21" t="s">
        <v>7</v>
      </c>
      <c r="AN130" s="45"/>
      <c r="AO130" s="21" t="s">
        <v>7</v>
      </c>
      <c r="AP130" s="45"/>
      <c r="AQ130" s="21" t="s">
        <v>7</v>
      </c>
      <c r="AR130" s="45"/>
      <c r="AS130" s="21" t="s">
        <v>7</v>
      </c>
      <c r="AT130" s="45"/>
      <c r="AU130" s="21" t="s">
        <v>7</v>
      </c>
      <c r="AV130" s="45"/>
      <c r="AW130" s="21" t="s">
        <v>7</v>
      </c>
      <c r="AX130" s="45"/>
      <c r="AY130" s="21" t="s">
        <v>7</v>
      </c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  <c r="IU130" s="13"/>
      <c r="IV130" s="13"/>
      <c r="IW130" s="13"/>
      <c r="IX130" s="13"/>
      <c r="IY130" s="13"/>
      <c r="IZ130" s="13"/>
      <c r="JA130" s="13"/>
      <c r="JB130" s="13"/>
      <c r="JC130" s="13"/>
      <c r="JD130" s="13"/>
      <c r="JE130" s="13"/>
      <c r="JF130" s="13"/>
      <c r="JG130" s="13"/>
      <c r="JH130" s="13"/>
      <c r="JI130" s="13"/>
      <c r="JJ130" s="13"/>
      <c r="JK130" s="13"/>
      <c r="JL130" s="13"/>
      <c r="JM130" s="13"/>
      <c r="JN130" s="13"/>
      <c r="JO130" s="13"/>
      <c r="JP130" s="13"/>
      <c r="JQ130" s="13"/>
      <c r="JR130" s="13"/>
      <c r="JS130" s="13"/>
      <c r="JT130" s="13"/>
      <c r="JU130" s="13"/>
      <c r="JV130" s="13"/>
      <c r="JW130" s="13"/>
      <c r="JX130" s="13"/>
      <c r="JY130" s="13"/>
      <c r="JZ130" s="13"/>
      <c r="KA130" s="13"/>
      <c r="KB130" s="13"/>
      <c r="KC130" s="13"/>
      <c r="KD130" s="13"/>
      <c r="KE130" s="13"/>
      <c r="KF130" s="13"/>
      <c r="KG130" s="13"/>
      <c r="KH130" s="13"/>
      <c r="KI130" s="13"/>
      <c r="KJ130" s="13"/>
      <c r="KK130" s="13"/>
      <c r="KL130" s="13"/>
      <c r="KM130" s="13"/>
      <c r="KN130" s="13"/>
      <c r="KO130" s="13"/>
      <c r="KP130" s="13"/>
      <c r="KQ130" s="13"/>
      <c r="KR130" s="13"/>
      <c r="KS130" s="13"/>
      <c r="KT130" s="13"/>
      <c r="KU130" s="13"/>
      <c r="KV130" s="13"/>
      <c r="KW130" s="13"/>
      <c r="KX130" s="13"/>
      <c r="KY130" s="13"/>
      <c r="KZ130" s="13"/>
      <c r="LA130" s="13"/>
      <c r="LB130" s="13"/>
      <c r="LC130" s="13"/>
      <c r="LD130" s="13"/>
      <c r="LE130" s="13"/>
      <c r="LF130" s="13"/>
      <c r="LG130" s="13"/>
      <c r="LH130" s="13"/>
      <c r="LI130" s="13"/>
      <c r="LJ130" s="13"/>
      <c r="LK130" s="13"/>
      <c r="LL130" s="13"/>
      <c r="LM130" s="13"/>
      <c r="LN130" s="13"/>
      <c r="LO130" s="13"/>
      <c r="LP130" s="13"/>
      <c r="LQ130" s="13"/>
      <c r="LR130" s="13"/>
      <c r="LS130" s="13"/>
      <c r="LT130" s="13"/>
      <c r="LU130" s="13"/>
      <c r="LV130" s="13"/>
      <c r="LW130" s="13"/>
      <c r="LX130" s="13"/>
      <c r="LY130" s="13"/>
      <c r="LZ130" s="13"/>
      <c r="MA130" s="13"/>
      <c r="MB130" s="13"/>
      <c r="MC130" s="13"/>
      <c r="MD130" s="13"/>
      <c r="ME130" s="13"/>
      <c r="MF130" s="13"/>
      <c r="MG130" s="13"/>
      <c r="MH130" s="13"/>
      <c r="MI130" s="13"/>
      <c r="MJ130" s="13"/>
      <c r="MK130" s="13"/>
      <c r="ML130" s="13"/>
      <c r="MM130" s="13"/>
      <c r="MN130" s="13"/>
      <c r="MO130" s="13"/>
      <c r="MP130" s="13"/>
      <c r="MQ130" s="13"/>
      <c r="MR130" s="13"/>
      <c r="MS130" s="13"/>
      <c r="MT130" s="13"/>
      <c r="MU130" s="13"/>
      <c r="MV130" s="13"/>
      <c r="MW130" s="13"/>
      <c r="MX130" s="13"/>
      <c r="MY130" s="13"/>
      <c r="MZ130" s="13"/>
      <c r="NA130" s="13"/>
      <c r="NB130" s="13"/>
      <c r="NC130" s="13"/>
      <c r="ND130" s="13"/>
      <c r="NE130" s="13"/>
      <c r="NF130" s="13"/>
      <c r="NG130" s="13"/>
      <c r="NH130" s="13"/>
      <c r="NI130" s="13"/>
      <c r="NJ130" s="13"/>
      <c r="NK130" s="13"/>
      <c r="NL130" s="13"/>
      <c r="NM130" s="13"/>
      <c r="NN130" s="13"/>
      <c r="NO130" s="13"/>
      <c r="NP130" s="13"/>
      <c r="NQ130" s="13"/>
      <c r="NR130" s="13"/>
      <c r="NS130" s="13"/>
      <c r="NT130" s="13"/>
      <c r="NU130" s="13"/>
      <c r="NV130" s="13"/>
      <c r="NW130" s="13"/>
      <c r="NX130" s="13"/>
      <c r="NY130" s="13"/>
      <c r="NZ130" s="13"/>
      <c r="OA130" s="13"/>
      <c r="OB130" s="13"/>
      <c r="OC130" s="13"/>
      <c r="OD130" s="13"/>
      <c r="OE130" s="13"/>
      <c r="OF130" s="13"/>
      <c r="OG130" s="13"/>
      <c r="OH130" s="13"/>
      <c r="OI130" s="13"/>
      <c r="OJ130" s="13"/>
      <c r="OK130" s="13"/>
      <c r="OL130" s="13"/>
      <c r="OM130" s="13"/>
      <c r="ON130" s="13"/>
      <c r="OO130" s="13"/>
      <c r="OP130" s="13"/>
      <c r="OQ130" s="13"/>
      <c r="OR130" s="13"/>
      <c r="OS130" s="13"/>
      <c r="OT130" s="13"/>
      <c r="OU130" s="13"/>
      <c r="OV130" s="13"/>
      <c r="OW130" s="13"/>
      <c r="OX130" s="13"/>
      <c r="OY130" s="13"/>
      <c r="OZ130" s="13"/>
      <c r="PA130" s="13"/>
      <c r="PB130" s="13"/>
      <c r="PC130" s="13"/>
      <c r="PD130" s="13"/>
      <c r="PE130" s="13"/>
      <c r="PF130" s="13"/>
      <c r="PG130" s="13"/>
      <c r="PH130" s="13"/>
      <c r="PI130" s="13"/>
      <c r="PJ130" s="13"/>
      <c r="PK130" s="13"/>
      <c r="PL130" s="13"/>
      <c r="PM130" s="13"/>
      <c r="PN130" s="13"/>
      <c r="PO130" s="13"/>
      <c r="PP130" s="13"/>
      <c r="PQ130" s="13"/>
      <c r="PR130" s="13"/>
      <c r="PS130" s="13"/>
      <c r="PT130" s="13"/>
      <c r="PU130" s="13"/>
      <c r="PV130" s="13"/>
      <c r="PW130" s="13"/>
      <c r="PX130" s="13"/>
    </row>
    <row r="131" spans="1:440" x14ac:dyDescent="0.25">
      <c r="A131" s="28">
        <v>1734</v>
      </c>
      <c r="B131" s="61" t="s">
        <v>1134</v>
      </c>
      <c r="C131" s="20" t="s">
        <v>124</v>
      </c>
      <c r="D131" s="20" t="s">
        <v>407</v>
      </c>
      <c r="E131" s="36">
        <v>0</v>
      </c>
      <c r="F131" s="48" t="s">
        <v>75</v>
      </c>
      <c r="G131" s="49">
        <v>1</v>
      </c>
      <c r="H131" s="28"/>
      <c r="I131" s="21">
        <v>0</v>
      </c>
      <c r="J131" s="39"/>
      <c r="K131" s="21" t="s">
        <v>7</v>
      </c>
      <c r="L131" s="39"/>
      <c r="M131" s="21" t="s">
        <v>7</v>
      </c>
      <c r="N131" s="44"/>
      <c r="O131" s="21" t="s">
        <v>7</v>
      </c>
      <c r="P131" s="44"/>
      <c r="Q131" s="21" t="s">
        <v>7</v>
      </c>
      <c r="R131" s="44"/>
      <c r="S131" s="21" t="s">
        <v>7</v>
      </c>
      <c r="T131" s="44"/>
      <c r="U131" s="21" t="s">
        <v>7</v>
      </c>
      <c r="V131" s="44"/>
      <c r="W131" s="21" t="s">
        <v>7</v>
      </c>
      <c r="X131" s="44"/>
      <c r="Y131" s="21" t="s">
        <v>7</v>
      </c>
      <c r="Z131" s="44"/>
      <c r="AA131" s="21" t="s">
        <v>7</v>
      </c>
      <c r="AB131" s="44"/>
      <c r="AC131" s="21" t="s">
        <v>7</v>
      </c>
      <c r="AD131" s="44"/>
      <c r="AE131" s="21" t="s">
        <v>7</v>
      </c>
      <c r="AF131" s="44"/>
      <c r="AG131" s="21" t="s">
        <v>7</v>
      </c>
      <c r="AH131" s="44"/>
      <c r="AI131" s="21" t="s">
        <v>7</v>
      </c>
      <c r="AJ131" s="44"/>
      <c r="AK131" s="21" t="s">
        <v>7</v>
      </c>
      <c r="AL131" s="44"/>
      <c r="AM131" s="21" t="s">
        <v>7</v>
      </c>
      <c r="AN131" s="44"/>
      <c r="AO131" s="21" t="s">
        <v>7</v>
      </c>
      <c r="AP131" s="44"/>
      <c r="AQ131" s="21" t="s">
        <v>7</v>
      </c>
      <c r="AR131" s="44"/>
      <c r="AS131" s="21" t="s">
        <v>7</v>
      </c>
      <c r="AT131" s="44"/>
      <c r="AU131" s="21" t="s">
        <v>7</v>
      </c>
      <c r="AV131" s="44"/>
      <c r="AW131" s="21" t="s">
        <v>7</v>
      </c>
      <c r="AX131" s="44"/>
      <c r="AY131" s="21" t="s">
        <v>7</v>
      </c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  <c r="IW131" s="13"/>
      <c r="IX131" s="13"/>
      <c r="IY131" s="13"/>
      <c r="IZ131" s="13"/>
      <c r="JA131" s="13"/>
      <c r="JB131" s="13"/>
      <c r="JC131" s="13"/>
      <c r="JD131" s="13"/>
      <c r="JE131" s="13"/>
      <c r="JF131" s="13"/>
      <c r="JG131" s="13"/>
      <c r="JH131" s="13"/>
      <c r="JI131" s="13"/>
      <c r="JJ131" s="13"/>
      <c r="JK131" s="13"/>
      <c r="JL131" s="13"/>
      <c r="JM131" s="13"/>
      <c r="JN131" s="13"/>
      <c r="JO131" s="13"/>
      <c r="JP131" s="13"/>
      <c r="JQ131" s="13"/>
      <c r="JR131" s="13"/>
      <c r="JS131" s="13"/>
      <c r="JT131" s="13"/>
      <c r="JU131" s="13"/>
      <c r="JV131" s="13"/>
      <c r="JW131" s="13"/>
      <c r="JX131" s="13"/>
      <c r="JY131" s="13"/>
      <c r="JZ131" s="13"/>
      <c r="KA131" s="13"/>
      <c r="KB131" s="13"/>
      <c r="KC131" s="13"/>
      <c r="KD131" s="13"/>
      <c r="KE131" s="13"/>
      <c r="KF131" s="13"/>
      <c r="KG131" s="13"/>
      <c r="KH131" s="13"/>
      <c r="KI131" s="13"/>
      <c r="KJ131" s="13"/>
      <c r="KK131" s="13"/>
      <c r="KL131" s="13"/>
      <c r="KM131" s="13"/>
      <c r="KN131" s="13"/>
      <c r="KO131" s="13"/>
      <c r="KP131" s="13"/>
      <c r="KQ131" s="13"/>
      <c r="KR131" s="13"/>
      <c r="KS131" s="13"/>
      <c r="KT131" s="13"/>
      <c r="KU131" s="13"/>
      <c r="KV131" s="13"/>
      <c r="KW131" s="13"/>
      <c r="KX131" s="13"/>
      <c r="KY131" s="13"/>
      <c r="KZ131" s="13"/>
      <c r="LA131" s="13"/>
      <c r="LB131" s="13"/>
      <c r="LC131" s="13"/>
      <c r="LD131" s="13"/>
      <c r="LE131" s="13"/>
      <c r="LF131" s="13"/>
      <c r="LG131" s="13"/>
      <c r="LH131" s="13"/>
      <c r="LI131" s="13"/>
      <c r="LJ131" s="13"/>
      <c r="LK131" s="13"/>
      <c r="LL131" s="13"/>
      <c r="LM131" s="13"/>
      <c r="LN131" s="13"/>
      <c r="LO131" s="13"/>
      <c r="LP131" s="13"/>
      <c r="LQ131" s="13"/>
      <c r="LR131" s="13"/>
      <c r="LS131" s="13"/>
      <c r="LT131" s="13"/>
      <c r="LU131" s="13"/>
      <c r="LV131" s="13"/>
      <c r="LW131" s="13"/>
      <c r="LX131" s="13"/>
      <c r="LY131" s="13"/>
      <c r="LZ131" s="13"/>
      <c r="MA131" s="13"/>
      <c r="MB131" s="13"/>
      <c r="MC131" s="13"/>
      <c r="MD131" s="13"/>
      <c r="ME131" s="13"/>
      <c r="MF131" s="13"/>
      <c r="MG131" s="13"/>
      <c r="MH131" s="13"/>
      <c r="MI131" s="13"/>
      <c r="MJ131" s="13"/>
      <c r="MK131" s="13"/>
      <c r="ML131" s="13"/>
      <c r="MM131" s="13"/>
      <c r="MN131" s="13"/>
      <c r="MO131" s="13"/>
      <c r="MP131" s="13"/>
      <c r="MQ131" s="13"/>
      <c r="MR131" s="13"/>
      <c r="MS131" s="13"/>
      <c r="MT131" s="13"/>
      <c r="MU131" s="13"/>
      <c r="MV131" s="13"/>
      <c r="MW131" s="13"/>
      <c r="MX131" s="13"/>
      <c r="MY131" s="13"/>
      <c r="MZ131" s="13"/>
      <c r="NA131" s="13"/>
      <c r="NB131" s="13"/>
      <c r="NC131" s="13"/>
      <c r="ND131" s="13"/>
      <c r="NE131" s="13"/>
      <c r="NF131" s="13"/>
      <c r="NG131" s="13"/>
      <c r="NH131" s="13"/>
      <c r="NI131" s="13"/>
      <c r="NJ131" s="13"/>
      <c r="NK131" s="13"/>
      <c r="NL131" s="13"/>
      <c r="NM131" s="13"/>
      <c r="NN131" s="13"/>
      <c r="NO131" s="13"/>
      <c r="NP131" s="13"/>
      <c r="NQ131" s="13"/>
      <c r="NR131" s="13"/>
      <c r="NS131" s="13"/>
      <c r="NT131" s="13"/>
      <c r="NU131" s="13"/>
      <c r="NV131" s="13"/>
      <c r="NW131" s="13"/>
      <c r="NX131" s="13"/>
      <c r="NY131" s="13"/>
      <c r="NZ131" s="13"/>
      <c r="OA131" s="13"/>
      <c r="OB131" s="13"/>
      <c r="OC131" s="13"/>
      <c r="OD131" s="13"/>
      <c r="OE131" s="13"/>
      <c r="OF131" s="13"/>
      <c r="OG131" s="13"/>
      <c r="OH131" s="13"/>
      <c r="OI131" s="13"/>
      <c r="OJ131" s="13"/>
      <c r="OK131" s="13"/>
      <c r="OL131" s="13"/>
      <c r="OM131" s="13"/>
      <c r="ON131" s="13"/>
      <c r="OO131" s="13"/>
      <c r="OP131" s="13"/>
      <c r="OQ131" s="13"/>
      <c r="OR131" s="13"/>
      <c r="OS131" s="13"/>
      <c r="OT131" s="13"/>
      <c r="OU131" s="13"/>
      <c r="OV131" s="13"/>
      <c r="OW131" s="13"/>
      <c r="OX131" s="13"/>
      <c r="OY131" s="13"/>
      <c r="OZ131" s="13"/>
      <c r="PA131" s="13"/>
      <c r="PB131" s="13"/>
      <c r="PC131" s="13"/>
      <c r="PD131" s="13"/>
      <c r="PE131" s="13"/>
      <c r="PF131" s="13"/>
      <c r="PG131" s="13"/>
      <c r="PH131" s="13"/>
      <c r="PI131" s="13"/>
      <c r="PJ131" s="13"/>
      <c r="PK131" s="13"/>
      <c r="PL131" s="13"/>
      <c r="PM131" s="13"/>
      <c r="PN131" s="13"/>
      <c r="PO131" s="13"/>
      <c r="PP131" s="13"/>
      <c r="PQ131" s="13"/>
      <c r="PR131" s="13"/>
      <c r="PS131" s="13"/>
      <c r="PT131" s="13"/>
      <c r="PU131" s="13"/>
      <c r="PV131" s="13"/>
      <c r="PW131" s="13"/>
      <c r="PX131" s="13"/>
    </row>
    <row r="132" spans="1:440" x14ac:dyDescent="0.25">
      <c r="A132" s="28">
        <v>8892</v>
      </c>
      <c r="B132" s="61" t="s">
        <v>1134</v>
      </c>
      <c r="C132" s="20" t="s">
        <v>64</v>
      </c>
      <c r="D132" s="20" t="s">
        <v>65</v>
      </c>
      <c r="E132" s="36">
        <v>0</v>
      </c>
      <c r="F132" s="48" t="s">
        <v>49</v>
      </c>
      <c r="G132" s="49">
        <v>4</v>
      </c>
      <c r="H132" s="28"/>
      <c r="I132" s="21">
        <v>0</v>
      </c>
      <c r="J132" s="39"/>
      <c r="K132" s="21" t="s">
        <v>7</v>
      </c>
      <c r="L132" s="39"/>
      <c r="M132" s="21" t="s">
        <v>7</v>
      </c>
      <c r="N132" s="44"/>
      <c r="O132" s="21" t="s">
        <v>7</v>
      </c>
      <c r="P132" s="44"/>
      <c r="Q132" s="21" t="s">
        <v>7</v>
      </c>
      <c r="R132" s="44"/>
      <c r="S132" s="21" t="s">
        <v>7</v>
      </c>
      <c r="T132" s="45"/>
      <c r="U132" s="21" t="s">
        <v>7</v>
      </c>
      <c r="V132" s="44"/>
      <c r="W132" s="21" t="s">
        <v>7</v>
      </c>
      <c r="X132" s="44"/>
      <c r="Y132" s="21" t="s">
        <v>7</v>
      </c>
      <c r="Z132" s="44"/>
      <c r="AA132" s="21" t="s">
        <v>7</v>
      </c>
      <c r="AB132" s="44"/>
      <c r="AC132" s="21" t="s">
        <v>7</v>
      </c>
      <c r="AD132" s="44"/>
      <c r="AE132" s="21" t="s">
        <v>7</v>
      </c>
      <c r="AF132" s="44"/>
      <c r="AG132" s="21" t="s">
        <v>7</v>
      </c>
      <c r="AH132" s="44"/>
      <c r="AI132" s="21" t="s">
        <v>7</v>
      </c>
      <c r="AJ132" s="44"/>
      <c r="AK132" s="21" t="s">
        <v>7</v>
      </c>
      <c r="AL132" s="44"/>
      <c r="AM132" s="21" t="s">
        <v>7</v>
      </c>
      <c r="AN132" s="44"/>
      <c r="AO132" s="21" t="s">
        <v>7</v>
      </c>
      <c r="AP132" s="44"/>
      <c r="AQ132" s="21" t="s">
        <v>7</v>
      </c>
      <c r="AR132" s="44"/>
      <c r="AS132" s="21" t="s">
        <v>7</v>
      </c>
      <c r="AT132" s="46"/>
      <c r="AU132" s="21" t="s">
        <v>7</v>
      </c>
      <c r="AV132" s="46"/>
      <c r="AW132" s="21" t="s">
        <v>7</v>
      </c>
      <c r="AX132" s="46"/>
      <c r="AY132" s="21" t="s">
        <v>7</v>
      </c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  <c r="IU132" s="13"/>
      <c r="IV132" s="13"/>
      <c r="IW132" s="13"/>
      <c r="IX132" s="13"/>
      <c r="IY132" s="13"/>
      <c r="IZ132" s="13"/>
      <c r="JA132" s="13"/>
      <c r="JB132" s="13"/>
      <c r="JC132" s="13"/>
      <c r="JD132" s="13"/>
      <c r="JE132" s="13"/>
      <c r="JF132" s="13"/>
      <c r="JG132" s="13"/>
      <c r="JH132" s="13"/>
      <c r="JI132" s="13"/>
      <c r="JJ132" s="13"/>
      <c r="JK132" s="13"/>
      <c r="JL132" s="13"/>
      <c r="JM132" s="13"/>
      <c r="JN132" s="13"/>
      <c r="JO132" s="13"/>
      <c r="JP132" s="13"/>
      <c r="JQ132" s="13"/>
      <c r="JR132" s="13"/>
      <c r="JS132" s="13"/>
      <c r="JT132" s="13"/>
      <c r="JU132" s="13"/>
      <c r="JV132" s="13"/>
      <c r="JW132" s="13"/>
      <c r="JX132" s="13"/>
      <c r="JY132" s="13"/>
      <c r="JZ132" s="13"/>
      <c r="KA132" s="13"/>
      <c r="KB132" s="13"/>
      <c r="KC132" s="13"/>
      <c r="KD132" s="13"/>
      <c r="KE132" s="13"/>
      <c r="KF132" s="13"/>
      <c r="KG132" s="13"/>
      <c r="KH132" s="13"/>
      <c r="KI132" s="13"/>
      <c r="KJ132" s="13"/>
      <c r="KK132" s="13"/>
      <c r="KL132" s="13"/>
      <c r="KM132" s="13"/>
      <c r="KN132" s="13"/>
      <c r="KO132" s="13"/>
      <c r="KP132" s="13"/>
      <c r="KQ132" s="13"/>
      <c r="KR132" s="13"/>
      <c r="KS132" s="13"/>
      <c r="KT132" s="13"/>
      <c r="KU132" s="13"/>
      <c r="KV132" s="13"/>
      <c r="KW132" s="13"/>
      <c r="KX132" s="13"/>
      <c r="KY132" s="13"/>
      <c r="KZ132" s="13"/>
      <c r="LA132" s="13"/>
      <c r="LB132" s="13"/>
      <c r="LC132" s="13"/>
      <c r="LD132" s="13"/>
      <c r="LE132" s="13"/>
      <c r="LF132" s="13"/>
      <c r="LG132" s="13"/>
      <c r="LH132" s="13"/>
      <c r="LI132" s="13"/>
      <c r="LJ132" s="13"/>
      <c r="LK132" s="13"/>
      <c r="LL132" s="13"/>
      <c r="LM132" s="13"/>
      <c r="LN132" s="13"/>
      <c r="LO132" s="13"/>
      <c r="LP132" s="13"/>
      <c r="LQ132" s="13"/>
      <c r="LR132" s="13"/>
      <c r="LS132" s="13"/>
      <c r="LT132" s="13"/>
      <c r="LU132" s="13"/>
      <c r="LV132" s="13"/>
      <c r="LW132" s="13"/>
      <c r="LX132" s="13"/>
      <c r="LY132" s="13"/>
      <c r="LZ132" s="13"/>
      <c r="MA132" s="13"/>
      <c r="MB132" s="13"/>
      <c r="MC132" s="13"/>
      <c r="MD132" s="13"/>
      <c r="ME132" s="13"/>
      <c r="MF132" s="13"/>
      <c r="MG132" s="13"/>
      <c r="MH132" s="13"/>
      <c r="MI132" s="13"/>
      <c r="MJ132" s="13"/>
      <c r="MK132" s="13"/>
      <c r="ML132" s="13"/>
      <c r="MM132" s="13"/>
      <c r="MN132" s="13"/>
      <c r="MO132" s="13"/>
      <c r="MP132" s="13"/>
      <c r="MQ132" s="13"/>
      <c r="MR132" s="13"/>
      <c r="MS132" s="13"/>
      <c r="MT132" s="13"/>
      <c r="MU132" s="13"/>
      <c r="MV132" s="13"/>
      <c r="MW132" s="13"/>
      <c r="MX132" s="13"/>
      <c r="MY132" s="13"/>
      <c r="MZ132" s="13"/>
      <c r="NA132" s="13"/>
      <c r="NB132" s="13"/>
      <c r="NC132" s="13"/>
      <c r="ND132" s="13"/>
      <c r="NE132" s="13"/>
      <c r="NF132" s="13"/>
      <c r="NG132" s="13"/>
      <c r="NH132" s="13"/>
      <c r="NI132" s="13"/>
      <c r="NJ132" s="13"/>
      <c r="NK132" s="13"/>
      <c r="NL132" s="13"/>
      <c r="NM132" s="13"/>
      <c r="NN132" s="13"/>
      <c r="NO132" s="13"/>
      <c r="NP132" s="13"/>
      <c r="NQ132" s="13"/>
      <c r="NR132" s="13"/>
      <c r="NS132" s="13"/>
      <c r="NT132" s="13"/>
      <c r="NU132" s="13"/>
      <c r="NV132" s="13"/>
      <c r="NW132" s="13"/>
      <c r="NX132" s="13"/>
      <c r="NY132" s="13"/>
      <c r="NZ132" s="13"/>
      <c r="OA132" s="13"/>
      <c r="OB132" s="13"/>
      <c r="OC132" s="13"/>
      <c r="OD132" s="13"/>
      <c r="OE132" s="13"/>
      <c r="OF132" s="13"/>
      <c r="OG132" s="13"/>
      <c r="OH132" s="13"/>
      <c r="OI132" s="13"/>
      <c r="OJ132" s="13"/>
      <c r="OK132" s="13"/>
      <c r="OL132" s="13"/>
      <c r="OM132" s="13"/>
      <c r="ON132" s="13"/>
      <c r="OO132" s="13"/>
      <c r="OP132" s="13"/>
      <c r="OQ132" s="13"/>
      <c r="OR132" s="13"/>
      <c r="OS132" s="13"/>
      <c r="OT132" s="13"/>
      <c r="OU132" s="13"/>
      <c r="OV132" s="13"/>
      <c r="OW132" s="13"/>
      <c r="OX132" s="13"/>
      <c r="OY132" s="13"/>
      <c r="OZ132" s="13"/>
      <c r="PA132" s="13"/>
      <c r="PB132" s="13"/>
      <c r="PC132" s="13"/>
      <c r="PD132" s="13"/>
      <c r="PE132" s="13"/>
      <c r="PF132" s="13"/>
      <c r="PG132" s="13"/>
      <c r="PH132" s="13"/>
      <c r="PI132" s="13"/>
      <c r="PJ132" s="13"/>
      <c r="PK132" s="13"/>
      <c r="PL132" s="13"/>
      <c r="PM132" s="13"/>
      <c r="PN132" s="13"/>
      <c r="PO132" s="13"/>
      <c r="PP132" s="13"/>
      <c r="PQ132" s="13"/>
      <c r="PR132" s="13"/>
      <c r="PS132" s="13"/>
      <c r="PT132" s="13"/>
      <c r="PU132" s="13"/>
      <c r="PV132" s="13"/>
      <c r="PW132" s="13"/>
      <c r="PX132" s="13"/>
    </row>
    <row r="133" spans="1:440" x14ac:dyDescent="0.25">
      <c r="A133" s="28">
        <v>11189</v>
      </c>
      <c r="B133" s="61" t="s">
        <v>1134</v>
      </c>
      <c r="C133" s="20" t="s">
        <v>64</v>
      </c>
      <c r="D133" s="20" t="s">
        <v>194</v>
      </c>
      <c r="E133" s="36">
        <v>0</v>
      </c>
      <c r="F133" s="48" t="s">
        <v>75</v>
      </c>
      <c r="G133" s="49">
        <v>1</v>
      </c>
      <c r="H133" s="28"/>
      <c r="I133" s="21">
        <v>0</v>
      </c>
      <c r="J133" s="39"/>
      <c r="K133" s="21" t="s">
        <v>7</v>
      </c>
      <c r="L133" s="39"/>
      <c r="M133" s="21" t="s">
        <v>7</v>
      </c>
      <c r="N133" s="44"/>
      <c r="O133" s="21" t="s">
        <v>7</v>
      </c>
      <c r="P133" s="45"/>
      <c r="Q133" s="21" t="s">
        <v>7</v>
      </c>
      <c r="R133" s="44"/>
      <c r="S133" s="21" t="s">
        <v>7</v>
      </c>
      <c r="T133" s="45"/>
      <c r="U133" s="21" t="s">
        <v>7</v>
      </c>
      <c r="V133" s="45"/>
      <c r="W133" s="21" t="s">
        <v>7</v>
      </c>
      <c r="X133" s="45"/>
      <c r="Y133" s="21" t="s">
        <v>7</v>
      </c>
      <c r="Z133" s="45"/>
      <c r="AA133" s="21" t="s">
        <v>7</v>
      </c>
      <c r="AB133" s="45"/>
      <c r="AC133" s="21" t="s">
        <v>7</v>
      </c>
      <c r="AD133" s="45"/>
      <c r="AE133" s="21" t="s">
        <v>7</v>
      </c>
      <c r="AF133" s="45"/>
      <c r="AG133" s="21" t="s">
        <v>7</v>
      </c>
      <c r="AH133" s="45"/>
      <c r="AI133" s="21" t="s">
        <v>7</v>
      </c>
      <c r="AJ133" s="45"/>
      <c r="AK133" s="21" t="s">
        <v>7</v>
      </c>
      <c r="AL133" s="45"/>
      <c r="AM133" s="21" t="s">
        <v>7</v>
      </c>
      <c r="AN133" s="45"/>
      <c r="AO133" s="21" t="s">
        <v>7</v>
      </c>
      <c r="AP133" s="45"/>
      <c r="AQ133" s="21" t="s">
        <v>7</v>
      </c>
      <c r="AR133" s="45"/>
      <c r="AS133" s="21" t="s">
        <v>7</v>
      </c>
      <c r="AT133" s="45"/>
      <c r="AU133" s="21" t="s">
        <v>7</v>
      </c>
      <c r="AV133" s="45"/>
      <c r="AW133" s="21" t="s">
        <v>7</v>
      </c>
      <c r="AX133" s="45"/>
      <c r="AY133" s="21" t="s">
        <v>7</v>
      </c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  <c r="IU133" s="13"/>
      <c r="IV133" s="13"/>
      <c r="IW133" s="13"/>
      <c r="IX133" s="13"/>
      <c r="IY133" s="13"/>
      <c r="IZ133" s="13"/>
      <c r="JA133" s="13"/>
      <c r="JB133" s="13"/>
      <c r="JC133" s="13"/>
      <c r="JD133" s="13"/>
      <c r="JE133" s="13"/>
      <c r="JF133" s="13"/>
      <c r="JG133" s="13"/>
      <c r="JH133" s="13"/>
      <c r="JI133" s="13"/>
      <c r="JJ133" s="13"/>
      <c r="JK133" s="13"/>
      <c r="JL133" s="13"/>
      <c r="JM133" s="13"/>
      <c r="JN133" s="13"/>
      <c r="JO133" s="13"/>
      <c r="JP133" s="13"/>
      <c r="JQ133" s="13"/>
      <c r="JR133" s="13"/>
      <c r="JS133" s="13"/>
      <c r="JT133" s="13"/>
      <c r="JU133" s="13"/>
      <c r="JV133" s="13"/>
      <c r="JW133" s="13"/>
      <c r="JX133" s="13"/>
      <c r="JY133" s="13"/>
      <c r="JZ133" s="13"/>
      <c r="KA133" s="13"/>
      <c r="KB133" s="13"/>
      <c r="KC133" s="13"/>
      <c r="KD133" s="13"/>
      <c r="KE133" s="13"/>
      <c r="KF133" s="13"/>
      <c r="KG133" s="13"/>
      <c r="KH133" s="13"/>
      <c r="KI133" s="13"/>
      <c r="KJ133" s="13"/>
      <c r="KK133" s="13"/>
      <c r="KL133" s="13"/>
      <c r="KM133" s="13"/>
      <c r="KN133" s="13"/>
      <c r="KO133" s="13"/>
      <c r="KP133" s="13"/>
      <c r="KQ133" s="13"/>
      <c r="KR133" s="13"/>
      <c r="KS133" s="13"/>
      <c r="KT133" s="13"/>
      <c r="KU133" s="13"/>
      <c r="KV133" s="13"/>
      <c r="KW133" s="13"/>
      <c r="KX133" s="13"/>
      <c r="KY133" s="13"/>
      <c r="KZ133" s="13"/>
      <c r="LA133" s="13"/>
      <c r="LB133" s="13"/>
      <c r="LC133" s="13"/>
      <c r="LD133" s="13"/>
      <c r="LE133" s="13"/>
      <c r="LF133" s="13"/>
      <c r="LG133" s="13"/>
      <c r="LH133" s="13"/>
      <c r="LI133" s="13"/>
      <c r="LJ133" s="13"/>
      <c r="LK133" s="13"/>
      <c r="LL133" s="13"/>
      <c r="LM133" s="13"/>
      <c r="LN133" s="13"/>
      <c r="LO133" s="13"/>
      <c r="LP133" s="13"/>
      <c r="LQ133" s="13"/>
      <c r="LR133" s="13"/>
      <c r="LS133" s="13"/>
      <c r="LT133" s="13"/>
      <c r="LU133" s="13"/>
      <c r="LV133" s="13"/>
      <c r="LW133" s="13"/>
      <c r="LX133" s="13"/>
      <c r="LY133" s="13"/>
      <c r="LZ133" s="13"/>
      <c r="MA133" s="13"/>
      <c r="MB133" s="13"/>
      <c r="MC133" s="13"/>
      <c r="MD133" s="13"/>
      <c r="ME133" s="13"/>
      <c r="MF133" s="13"/>
      <c r="MG133" s="13"/>
      <c r="MH133" s="13"/>
      <c r="MI133" s="13"/>
      <c r="MJ133" s="13"/>
      <c r="MK133" s="13"/>
      <c r="ML133" s="13"/>
      <c r="MM133" s="13"/>
      <c r="MN133" s="13"/>
      <c r="MO133" s="13"/>
      <c r="MP133" s="13"/>
      <c r="MQ133" s="13"/>
      <c r="MR133" s="13"/>
      <c r="MS133" s="13"/>
      <c r="MT133" s="13"/>
      <c r="MU133" s="13"/>
      <c r="MV133" s="13"/>
      <c r="MW133" s="13"/>
      <c r="MX133" s="13"/>
      <c r="MY133" s="13"/>
      <c r="MZ133" s="13"/>
      <c r="NA133" s="13"/>
      <c r="NB133" s="13"/>
      <c r="NC133" s="13"/>
      <c r="ND133" s="13"/>
      <c r="NE133" s="13"/>
      <c r="NF133" s="13"/>
      <c r="NG133" s="13"/>
      <c r="NH133" s="13"/>
      <c r="NI133" s="13"/>
      <c r="NJ133" s="13"/>
      <c r="NK133" s="13"/>
      <c r="NL133" s="13"/>
      <c r="NM133" s="13"/>
      <c r="NN133" s="13"/>
      <c r="NO133" s="13"/>
      <c r="NP133" s="13"/>
      <c r="NQ133" s="13"/>
      <c r="NR133" s="13"/>
      <c r="NS133" s="13"/>
      <c r="NT133" s="13"/>
      <c r="NU133" s="13"/>
      <c r="NV133" s="13"/>
      <c r="NW133" s="13"/>
      <c r="NX133" s="13"/>
      <c r="NY133" s="13"/>
      <c r="NZ133" s="13"/>
      <c r="OA133" s="13"/>
      <c r="OB133" s="13"/>
      <c r="OC133" s="13"/>
      <c r="OD133" s="13"/>
      <c r="OE133" s="13"/>
      <c r="OF133" s="13"/>
      <c r="OG133" s="13"/>
      <c r="OH133" s="13"/>
      <c r="OI133" s="13"/>
      <c r="OJ133" s="13"/>
      <c r="OK133" s="13"/>
      <c r="OL133" s="13"/>
      <c r="OM133" s="13"/>
      <c r="ON133" s="13"/>
      <c r="OO133" s="13"/>
      <c r="OP133" s="13"/>
      <c r="OQ133" s="13"/>
      <c r="OR133" s="13"/>
      <c r="OS133" s="13"/>
      <c r="OT133" s="13"/>
      <c r="OU133" s="13"/>
      <c r="OV133" s="13"/>
      <c r="OW133" s="13"/>
      <c r="OX133" s="13"/>
      <c r="OY133" s="13"/>
      <c r="OZ133" s="13"/>
      <c r="PA133" s="13"/>
      <c r="PB133" s="13"/>
      <c r="PC133" s="13"/>
      <c r="PD133" s="13"/>
      <c r="PE133" s="13"/>
      <c r="PF133" s="13"/>
      <c r="PG133" s="13"/>
      <c r="PH133" s="13"/>
      <c r="PI133" s="13"/>
      <c r="PJ133" s="13"/>
      <c r="PK133" s="13"/>
      <c r="PL133" s="13"/>
      <c r="PM133" s="13"/>
      <c r="PN133" s="13"/>
      <c r="PO133" s="13"/>
      <c r="PP133" s="13"/>
      <c r="PQ133" s="13"/>
      <c r="PR133" s="13"/>
      <c r="PS133" s="13"/>
      <c r="PT133" s="13"/>
      <c r="PU133" s="13"/>
      <c r="PV133" s="13"/>
      <c r="PW133" s="13"/>
      <c r="PX133" s="13"/>
    </row>
    <row r="134" spans="1:440" x14ac:dyDescent="0.25">
      <c r="A134" s="28">
        <v>13962</v>
      </c>
      <c r="B134" s="61" t="s">
        <v>1134</v>
      </c>
      <c r="C134" s="20" t="s">
        <v>417</v>
      </c>
      <c r="D134" s="20" t="s">
        <v>418</v>
      </c>
      <c r="E134" s="36">
        <v>0</v>
      </c>
      <c r="F134" s="48" t="s">
        <v>87</v>
      </c>
      <c r="G134" s="49">
        <v>1</v>
      </c>
      <c r="H134" s="28"/>
      <c r="I134" s="21">
        <v>0</v>
      </c>
      <c r="J134" s="39"/>
      <c r="K134" s="21" t="s">
        <v>7</v>
      </c>
      <c r="L134" s="39"/>
      <c r="M134" s="21" t="s">
        <v>7</v>
      </c>
      <c r="N134" s="44"/>
      <c r="O134" s="21" t="s">
        <v>7</v>
      </c>
      <c r="P134" s="44"/>
      <c r="Q134" s="21" t="s">
        <v>7</v>
      </c>
      <c r="R134" s="44"/>
      <c r="S134" s="21" t="s">
        <v>7</v>
      </c>
      <c r="T134" s="45"/>
      <c r="U134" s="21" t="s">
        <v>7</v>
      </c>
      <c r="V134" s="45"/>
      <c r="W134" s="21" t="s">
        <v>7</v>
      </c>
      <c r="X134" s="45"/>
      <c r="Y134" s="21" t="s">
        <v>7</v>
      </c>
      <c r="Z134" s="45"/>
      <c r="AA134" s="21" t="s">
        <v>7</v>
      </c>
      <c r="AB134" s="45"/>
      <c r="AC134" s="21" t="s">
        <v>7</v>
      </c>
      <c r="AD134" s="45"/>
      <c r="AE134" s="21" t="s">
        <v>7</v>
      </c>
      <c r="AF134" s="45"/>
      <c r="AG134" s="21" t="s">
        <v>7</v>
      </c>
      <c r="AH134" s="45"/>
      <c r="AI134" s="21" t="s">
        <v>7</v>
      </c>
      <c r="AJ134" s="45"/>
      <c r="AK134" s="21" t="s">
        <v>7</v>
      </c>
      <c r="AL134" s="45"/>
      <c r="AM134" s="21" t="s">
        <v>7</v>
      </c>
      <c r="AN134" s="45"/>
      <c r="AO134" s="21" t="s">
        <v>7</v>
      </c>
      <c r="AP134" s="45"/>
      <c r="AQ134" s="21" t="s">
        <v>7</v>
      </c>
      <c r="AR134" s="45"/>
      <c r="AS134" s="21" t="s">
        <v>7</v>
      </c>
      <c r="AT134" s="45"/>
      <c r="AU134" s="21" t="s">
        <v>7</v>
      </c>
      <c r="AV134" s="45"/>
      <c r="AW134" s="21" t="s">
        <v>7</v>
      </c>
      <c r="AX134" s="45"/>
      <c r="AY134" s="21" t="s">
        <v>7</v>
      </c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  <c r="IU134" s="13"/>
      <c r="IV134" s="13"/>
      <c r="IW134" s="13"/>
      <c r="IX134" s="13"/>
      <c r="IY134" s="13"/>
      <c r="IZ134" s="13"/>
      <c r="JA134" s="13"/>
      <c r="JB134" s="13"/>
      <c r="JC134" s="13"/>
      <c r="JD134" s="13"/>
      <c r="JE134" s="13"/>
      <c r="JF134" s="13"/>
      <c r="JG134" s="13"/>
      <c r="JH134" s="13"/>
      <c r="JI134" s="13"/>
      <c r="JJ134" s="13"/>
      <c r="JK134" s="13"/>
      <c r="JL134" s="13"/>
      <c r="JM134" s="13"/>
      <c r="JN134" s="13"/>
      <c r="JO134" s="13"/>
      <c r="JP134" s="13"/>
      <c r="JQ134" s="13"/>
      <c r="JR134" s="13"/>
      <c r="JS134" s="13"/>
      <c r="JT134" s="13"/>
      <c r="JU134" s="13"/>
      <c r="JV134" s="13"/>
      <c r="JW134" s="13"/>
      <c r="JX134" s="13"/>
      <c r="JY134" s="13"/>
      <c r="JZ134" s="13"/>
      <c r="KA134" s="13"/>
      <c r="KB134" s="13"/>
      <c r="KC134" s="13"/>
      <c r="KD134" s="13"/>
      <c r="KE134" s="13"/>
      <c r="KF134" s="13"/>
      <c r="KG134" s="13"/>
      <c r="KH134" s="13"/>
      <c r="KI134" s="13"/>
      <c r="KJ134" s="13"/>
      <c r="KK134" s="13"/>
      <c r="KL134" s="13"/>
      <c r="KM134" s="13"/>
      <c r="KN134" s="13"/>
      <c r="KO134" s="13"/>
      <c r="KP134" s="13"/>
      <c r="KQ134" s="13"/>
      <c r="KR134" s="13"/>
      <c r="KS134" s="13"/>
      <c r="KT134" s="13"/>
      <c r="KU134" s="13"/>
      <c r="KV134" s="13"/>
      <c r="KW134" s="13"/>
      <c r="KX134" s="13"/>
      <c r="KY134" s="13"/>
      <c r="KZ134" s="13"/>
      <c r="LA134" s="13"/>
      <c r="LB134" s="13"/>
      <c r="LC134" s="13"/>
      <c r="LD134" s="13"/>
      <c r="LE134" s="13"/>
      <c r="LF134" s="13"/>
      <c r="LG134" s="13"/>
      <c r="LH134" s="13"/>
      <c r="LI134" s="13"/>
      <c r="LJ134" s="13"/>
      <c r="LK134" s="13"/>
      <c r="LL134" s="13"/>
      <c r="LM134" s="13"/>
      <c r="LN134" s="13"/>
      <c r="LO134" s="13"/>
      <c r="LP134" s="13"/>
      <c r="LQ134" s="13"/>
      <c r="LR134" s="13"/>
      <c r="LS134" s="13"/>
      <c r="LT134" s="13"/>
      <c r="LU134" s="13"/>
      <c r="LV134" s="13"/>
      <c r="LW134" s="13"/>
      <c r="LX134" s="13"/>
      <c r="LY134" s="13"/>
      <c r="LZ134" s="13"/>
      <c r="MA134" s="13"/>
      <c r="MB134" s="13"/>
      <c r="MC134" s="13"/>
      <c r="MD134" s="13"/>
      <c r="ME134" s="13"/>
      <c r="MF134" s="13"/>
      <c r="MG134" s="13"/>
      <c r="MH134" s="13"/>
      <c r="MI134" s="13"/>
      <c r="MJ134" s="13"/>
      <c r="MK134" s="13"/>
      <c r="ML134" s="13"/>
      <c r="MM134" s="13"/>
      <c r="MN134" s="13"/>
      <c r="MO134" s="13"/>
      <c r="MP134" s="13"/>
      <c r="MQ134" s="13"/>
      <c r="MR134" s="13"/>
      <c r="MS134" s="13"/>
      <c r="MT134" s="13"/>
      <c r="MU134" s="13"/>
      <c r="MV134" s="13"/>
      <c r="MW134" s="13"/>
      <c r="MX134" s="13"/>
      <c r="MY134" s="13"/>
      <c r="MZ134" s="13"/>
      <c r="NA134" s="13"/>
      <c r="NB134" s="13"/>
      <c r="NC134" s="13"/>
      <c r="ND134" s="13"/>
      <c r="NE134" s="13"/>
      <c r="NF134" s="13"/>
      <c r="NG134" s="13"/>
      <c r="NH134" s="13"/>
      <c r="NI134" s="13"/>
      <c r="NJ134" s="13"/>
      <c r="NK134" s="13"/>
      <c r="NL134" s="13"/>
      <c r="NM134" s="13"/>
      <c r="NN134" s="13"/>
      <c r="NO134" s="13"/>
      <c r="NP134" s="13"/>
      <c r="NQ134" s="13"/>
      <c r="NR134" s="13"/>
      <c r="NS134" s="13"/>
      <c r="NT134" s="13"/>
      <c r="NU134" s="13"/>
      <c r="NV134" s="13"/>
      <c r="NW134" s="13"/>
      <c r="NX134" s="13"/>
      <c r="NY134" s="13"/>
      <c r="NZ134" s="13"/>
      <c r="OA134" s="13"/>
      <c r="OB134" s="13"/>
      <c r="OC134" s="13"/>
      <c r="OD134" s="13"/>
      <c r="OE134" s="13"/>
      <c r="OF134" s="13"/>
      <c r="OG134" s="13"/>
      <c r="OH134" s="13"/>
      <c r="OI134" s="13"/>
      <c r="OJ134" s="13"/>
      <c r="OK134" s="13"/>
      <c r="OL134" s="13"/>
      <c r="OM134" s="13"/>
      <c r="ON134" s="13"/>
      <c r="OO134" s="13"/>
      <c r="OP134" s="13"/>
      <c r="OQ134" s="13"/>
      <c r="OR134" s="13"/>
      <c r="OS134" s="13"/>
      <c r="OT134" s="13"/>
      <c r="OU134" s="13"/>
      <c r="OV134" s="13"/>
      <c r="OW134" s="13"/>
      <c r="OX134" s="13"/>
      <c r="OY134" s="13"/>
      <c r="OZ134" s="13"/>
      <c r="PA134" s="13"/>
      <c r="PB134" s="13"/>
      <c r="PC134" s="13"/>
      <c r="PD134" s="13"/>
      <c r="PE134" s="13"/>
      <c r="PF134" s="13"/>
      <c r="PG134" s="13"/>
      <c r="PH134" s="13"/>
      <c r="PI134" s="13"/>
      <c r="PJ134" s="13"/>
      <c r="PK134" s="13"/>
      <c r="PL134" s="13"/>
      <c r="PM134" s="13"/>
      <c r="PN134" s="13"/>
      <c r="PO134" s="13"/>
      <c r="PP134" s="13"/>
      <c r="PQ134" s="13"/>
      <c r="PR134" s="13"/>
      <c r="PS134" s="13"/>
      <c r="PT134" s="13"/>
      <c r="PU134" s="13"/>
      <c r="PV134" s="13"/>
      <c r="PW134" s="13"/>
      <c r="PX134" s="13"/>
    </row>
    <row r="135" spans="1:440" x14ac:dyDescent="0.25">
      <c r="A135" s="28">
        <v>282</v>
      </c>
      <c r="B135" s="61" t="s">
        <v>1134</v>
      </c>
      <c r="C135" s="20" t="s">
        <v>422</v>
      </c>
      <c r="D135" s="20" t="s">
        <v>423</v>
      </c>
      <c r="E135" s="36">
        <v>0</v>
      </c>
      <c r="F135" s="48" t="s">
        <v>45</v>
      </c>
      <c r="G135" s="49">
        <v>3</v>
      </c>
      <c r="H135" s="28"/>
      <c r="I135" s="21">
        <v>0</v>
      </c>
      <c r="J135" s="39"/>
      <c r="K135" s="21" t="s">
        <v>7</v>
      </c>
      <c r="L135" s="39"/>
      <c r="M135" s="21" t="s">
        <v>7</v>
      </c>
      <c r="N135" s="44"/>
      <c r="O135" s="21" t="s">
        <v>7</v>
      </c>
      <c r="P135" s="46"/>
      <c r="Q135" s="21" t="s">
        <v>7</v>
      </c>
      <c r="R135" s="44"/>
      <c r="S135" s="21" t="s">
        <v>7</v>
      </c>
      <c r="T135" s="45"/>
      <c r="U135" s="21" t="s">
        <v>7</v>
      </c>
      <c r="V135" s="45"/>
      <c r="W135" s="21" t="s">
        <v>7</v>
      </c>
      <c r="X135" s="45"/>
      <c r="Y135" s="21" t="s">
        <v>7</v>
      </c>
      <c r="Z135" s="45"/>
      <c r="AA135" s="21" t="s">
        <v>7</v>
      </c>
      <c r="AB135" s="45"/>
      <c r="AC135" s="21" t="s">
        <v>7</v>
      </c>
      <c r="AD135" s="45"/>
      <c r="AE135" s="21" t="s">
        <v>7</v>
      </c>
      <c r="AF135" s="45"/>
      <c r="AG135" s="21" t="s">
        <v>7</v>
      </c>
      <c r="AH135" s="45"/>
      <c r="AI135" s="21" t="s">
        <v>7</v>
      </c>
      <c r="AJ135" s="45"/>
      <c r="AK135" s="21" t="s">
        <v>7</v>
      </c>
      <c r="AL135" s="45"/>
      <c r="AM135" s="21" t="s">
        <v>7</v>
      </c>
      <c r="AN135" s="45"/>
      <c r="AO135" s="21" t="s">
        <v>7</v>
      </c>
      <c r="AP135" s="45"/>
      <c r="AQ135" s="21" t="s">
        <v>7</v>
      </c>
      <c r="AR135" s="45"/>
      <c r="AS135" s="21" t="s">
        <v>7</v>
      </c>
      <c r="AT135" s="45"/>
      <c r="AU135" s="21" t="s">
        <v>7</v>
      </c>
      <c r="AV135" s="45"/>
      <c r="AW135" s="21" t="s">
        <v>7</v>
      </c>
      <c r="AX135" s="45"/>
      <c r="AY135" s="21" t="s">
        <v>7</v>
      </c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  <c r="IW135" s="13"/>
      <c r="IX135" s="13"/>
      <c r="IY135" s="13"/>
      <c r="IZ135" s="13"/>
      <c r="JA135" s="13"/>
      <c r="JB135" s="13"/>
      <c r="JC135" s="13"/>
      <c r="JD135" s="13"/>
      <c r="JE135" s="13"/>
      <c r="JF135" s="13"/>
      <c r="JG135" s="13"/>
      <c r="JH135" s="13"/>
      <c r="JI135" s="13"/>
      <c r="JJ135" s="13"/>
      <c r="JK135" s="13"/>
      <c r="JL135" s="13"/>
      <c r="JM135" s="13"/>
      <c r="JN135" s="13"/>
      <c r="JO135" s="13"/>
      <c r="JP135" s="13"/>
      <c r="JQ135" s="13"/>
      <c r="JR135" s="13"/>
      <c r="JS135" s="13"/>
      <c r="JT135" s="13"/>
      <c r="JU135" s="13"/>
      <c r="JV135" s="13"/>
      <c r="JW135" s="13"/>
      <c r="JX135" s="13"/>
      <c r="JY135" s="13"/>
      <c r="JZ135" s="13"/>
      <c r="KA135" s="13"/>
      <c r="KB135" s="13"/>
      <c r="KC135" s="13"/>
      <c r="KD135" s="13"/>
      <c r="KE135" s="13"/>
      <c r="KF135" s="13"/>
      <c r="KG135" s="13"/>
      <c r="KH135" s="13"/>
      <c r="KI135" s="13"/>
      <c r="KJ135" s="13"/>
      <c r="KK135" s="13"/>
      <c r="KL135" s="13"/>
      <c r="KM135" s="13"/>
      <c r="KN135" s="13"/>
      <c r="KO135" s="13"/>
      <c r="KP135" s="13"/>
      <c r="KQ135" s="13"/>
      <c r="KR135" s="13"/>
      <c r="KS135" s="13"/>
      <c r="KT135" s="13"/>
      <c r="KU135" s="13"/>
      <c r="KV135" s="13"/>
      <c r="KW135" s="13"/>
      <c r="KX135" s="13"/>
      <c r="KY135" s="13"/>
      <c r="KZ135" s="13"/>
      <c r="LA135" s="13"/>
      <c r="LB135" s="13"/>
      <c r="LC135" s="13"/>
      <c r="LD135" s="13"/>
      <c r="LE135" s="13"/>
      <c r="LF135" s="13"/>
      <c r="LG135" s="13"/>
      <c r="LH135" s="13"/>
      <c r="LI135" s="13"/>
      <c r="LJ135" s="13"/>
      <c r="LK135" s="13"/>
      <c r="LL135" s="13"/>
      <c r="LM135" s="13"/>
      <c r="LN135" s="13"/>
      <c r="LO135" s="13"/>
      <c r="LP135" s="13"/>
      <c r="LQ135" s="13"/>
      <c r="LR135" s="13"/>
      <c r="LS135" s="13"/>
      <c r="LT135" s="13"/>
      <c r="LU135" s="13"/>
      <c r="LV135" s="13"/>
      <c r="LW135" s="13"/>
      <c r="LX135" s="13"/>
      <c r="LY135" s="13"/>
      <c r="LZ135" s="13"/>
      <c r="MA135" s="13"/>
      <c r="MB135" s="13"/>
      <c r="MC135" s="13"/>
      <c r="MD135" s="13"/>
      <c r="ME135" s="13"/>
      <c r="MF135" s="13"/>
      <c r="MG135" s="13"/>
      <c r="MH135" s="13"/>
      <c r="MI135" s="13"/>
      <c r="MJ135" s="13"/>
      <c r="MK135" s="13"/>
      <c r="ML135" s="13"/>
      <c r="MM135" s="13"/>
      <c r="MN135" s="13"/>
      <c r="MO135" s="13"/>
      <c r="MP135" s="13"/>
      <c r="MQ135" s="13"/>
      <c r="MR135" s="13"/>
      <c r="MS135" s="13"/>
      <c r="MT135" s="13"/>
      <c r="MU135" s="13"/>
      <c r="MV135" s="13"/>
      <c r="MW135" s="13"/>
      <c r="MX135" s="13"/>
      <c r="MY135" s="13"/>
      <c r="MZ135" s="13"/>
      <c r="NA135" s="13"/>
      <c r="NB135" s="13"/>
      <c r="NC135" s="13"/>
      <c r="ND135" s="13"/>
      <c r="NE135" s="13"/>
      <c r="NF135" s="13"/>
      <c r="NG135" s="13"/>
      <c r="NH135" s="13"/>
      <c r="NI135" s="13"/>
      <c r="NJ135" s="13"/>
      <c r="NK135" s="13"/>
      <c r="NL135" s="13"/>
      <c r="NM135" s="13"/>
      <c r="NN135" s="13"/>
      <c r="NO135" s="13"/>
      <c r="NP135" s="13"/>
      <c r="NQ135" s="13"/>
      <c r="NR135" s="13"/>
      <c r="NS135" s="13"/>
      <c r="NT135" s="13"/>
      <c r="NU135" s="13"/>
      <c r="NV135" s="13"/>
      <c r="NW135" s="13"/>
      <c r="NX135" s="13"/>
      <c r="NY135" s="13"/>
      <c r="NZ135" s="13"/>
      <c r="OA135" s="13"/>
      <c r="OB135" s="13"/>
      <c r="OC135" s="13"/>
      <c r="OD135" s="13"/>
      <c r="OE135" s="13"/>
      <c r="OF135" s="13"/>
      <c r="OG135" s="13"/>
      <c r="OH135" s="13"/>
      <c r="OI135" s="13"/>
      <c r="OJ135" s="13"/>
      <c r="OK135" s="13"/>
      <c r="OL135" s="13"/>
      <c r="OM135" s="13"/>
      <c r="ON135" s="13"/>
      <c r="OO135" s="13"/>
      <c r="OP135" s="13"/>
      <c r="OQ135" s="13"/>
      <c r="OR135" s="13"/>
      <c r="OS135" s="13"/>
      <c r="OT135" s="13"/>
      <c r="OU135" s="13"/>
      <c r="OV135" s="13"/>
      <c r="OW135" s="13"/>
      <c r="OX135" s="13"/>
      <c r="OY135" s="13"/>
      <c r="OZ135" s="13"/>
      <c r="PA135" s="13"/>
      <c r="PB135" s="13"/>
      <c r="PC135" s="13"/>
      <c r="PD135" s="13"/>
      <c r="PE135" s="13"/>
      <c r="PF135" s="13"/>
      <c r="PG135" s="13"/>
      <c r="PH135" s="13"/>
      <c r="PI135" s="13"/>
      <c r="PJ135" s="13"/>
      <c r="PK135" s="13"/>
      <c r="PL135" s="13"/>
      <c r="PM135" s="13"/>
      <c r="PN135" s="13"/>
      <c r="PO135" s="13"/>
      <c r="PP135" s="13"/>
      <c r="PQ135" s="13"/>
      <c r="PR135" s="13"/>
      <c r="PS135" s="13"/>
      <c r="PT135" s="13"/>
      <c r="PU135" s="13"/>
      <c r="PV135" s="13"/>
      <c r="PW135" s="13"/>
      <c r="PX135" s="13"/>
    </row>
    <row r="136" spans="1:440" x14ac:dyDescent="0.25">
      <c r="A136" s="28">
        <v>281</v>
      </c>
      <c r="B136" s="61" t="s">
        <v>1134</v>
      </c>
      <c r="C136" s="20" t="s">
        <v>422</v>
      </c>
      <c r="D136" s="20" t="s">
        <v>427</v>
      </c>
      <c r="E136" s="36">
        <v>0</v>
      </c>
      <c r="F136" s="48" t="s">
        <v>49</v>
      </c>
      <c r="G136" s="49">
        <v>2</v>
      </c>
      <c r="H136" s="28"/>
      <c r="I136" s="21">
        <v>0</v>
      </c>
      <c r="J136" s="39"/>
      <c r="K136" s="21" t="s">
        <v>7</v>
      </c>
      <c r="L136" s="39"/>
      <c r="M136" s="21" t="s">
        <v>7</v>
      </c>
      <c r="N136" s="44"/>
      <c r="O136" s="21" t="s">
        <v>7</v>
      </c>
      <c r="P136" s="44"/>
      <c r="Q136" s="21" t="s">
        <v>7</v>
      </c>
      <c r="R136" s="44"/>
      <c r="S136" s="21" t="s">
        <v>7</v>
      </c>
      <c r="T136" s="44"/>
      <c r="U136" s="21" t="s">
        <v>7</v>
      </c>
      <c r="V136" s="44"/>
      <c r="W136" s="21" t="s">
        <v>7</v>
      </c>
      <c r="X136" s="44"/>
      <c r="Y136" s="21" t="s">
        <v>7</v>
      </c>
      <c r="Z136" s="44"/>
      <c r="AA136" s="21" t="s">
        <v>7</v>
      </c>
      <c r="AB136" s="44"/>
      <c r="AC136" s="21" t="s">
        <v>7</v>
      </c>
      <c r="AD136" s="44"/>
      <c r="AE136" s="21" t="s">
        <v>7</v>
      </c>
      <c r="AF136" s="44"/>
      <c r="AG136" s="21" t="s">
        <v>7</v>
      </c>
      <c r="AH136" s="44"/>
      <c r="AI136" s="21" t="s">
        <v>7</v>
      </c>
      <c r="AJ136" s="44"/>
      <c r="AK136" s="21" t="s">
        <v>7</v>
      </c>
      <c r="AL136" s="44"/>
      <c r="AM136" s="21" t="s">
        <v>7</v>
      </c>
      <c r="AN136" s="44"/>
      <c r="AO136" s="21" t="s">
        <v>7</v>
      </c>
      <c r="AP136" s="44"/>
      <c r="AQ136" s="21" t="s">
        <v>7</v>
      </c>
      <c r="AR136" s="44"/>
      <c r="AS136" s="21" t="s">
        <v>7</v>
      </c>
      <c r="AT136" s="44"/>
      <c r="AU136" s="21" t="s">
        <v>7</v>
      </c>
      <c r="AV136" s="44"/>
      <c r="AW136" s="21" t="s">
        <v>7</v>
      </c>
      <c r="AX136" s="44"/>
      <c r="AY136" s="21" t="s">
        <v>7</v>
      </c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  <c r="IU136" s="13"/>
      <c r="IV136" s="13"/>
      <c r="IW136" s="13"/>
      <c r="IX136" s="13"/>
      <c r="IY136" s="13"/>
      <c r="IZ136" s="13"/>
      <c r="JA136" s="13"/>
      <c r="JB136" s="13"/>
      <c r="JC136" s="13"/>
      <c r="JD136" s="13"/>
      <c r="JE136" s="13"/>
      <c r="JF136" s="13"/>
      <c r="JG136" s="13"/>
      <c r="JH136" s="13"/>
      <c r="JI136" s="13"/>
      <c r="JJ136" s="13"/>
      <c r="JK136" s="13"/>
      <c r="JL136" s="13"/>
      <c r="JM136" s="13"/>
      <c r="JN136" s="13"/>
      <c r="JO136" s="13"/>
      <c r="JP136" s="13"/>
      <c r="JQ136" s="13"/>
      <c r="JR136" s="13"/>
      <c r="JS136" s="13"/>
      <c r="JT136" s="13"/>
      <c r="JU136" s="13"/>
      <c r="JV136" s="13"/>
      <c r="JW136" s="13"/>
      <c r="JX136" s="13"/>
      <c r="JY136" s="13"/>
      <c r="JZ136" s="13"/>
      <c r="KA136" s="13"/>
      <c r="KB136" s="13"/>
      <c r="KC136" s="13"/>
      <c r="KD136" s="13"/>
      <c r="KE136" s="13"/>
      <c r="KF136" s="13"/>
      <c r="KG136" s="13"/>
      <c r="KH136" s="13"/>
      <c r="KI136" s="13"/>
      <c r="KJ136" s="13"/>
      <c r="KK136" s="13"/>
      <c r="KL136" s="13"/>
      <c r="KM136" s="13"/>
      <c r="KN136" s="13"/>
      <c r="KO136" s="13"/>
      <c r="KP136" s="13"/>
      <c r="KQ136" s="13"/>
      <c r="KR136" s="13"/>
      <c r="KS136" s="13"/>
      <c r="KT136" s="13"/>
      <c r="KU136" s="13"/>
      <c r="KV136" s="13"/>
      <c r="KW136" s="13"/>
      <c r="KX136" s="13"/>
      <c r="KY136" s="13"/>
      <c r="KZ136" s="13"/>
      <c r="LA136" s="13"/>
      <c r="LB136" s="13"/>
      <c r="LC136" s="13"/>
      <c r="LD136" s="13"/>
      <c r="LE136" s="13"/>
      <c r="LF136" s="13"/>
      <c r="LG136" s="13"/>
      <c r="LH136" s="13"/>
      <c r="LI136" s="13"/>
      <c r="LJ136" s="13"/>
      <c r="LK136" s="13"/>
      <c r="LL136" s="13"/>
      <c r="LM136" s="13"/>
      <c r="LN136" s="13"/>
      <c r="LO136" s="13"/>
      <c r="LP136" s="13"/>
      <c r="LQ136" s="13"/>
      <c r="LR136" s="13"/>
      <c r="LS136" s="13"/>
      <c r="LT136" s="13"/>
      <c r="LU136" s="13"/>
      <c r="LV136" s="13"/>
      <c r="LW136" s="13"/>
      <c r="LX136" s="13"/>
      <c r="LY136" s="13"/>
      <c r="LZ136" s="13"/>
      <c r="MA136" s="13"/>
      <c r="MB136" s="13"/>
      <c r="MC136" s="13"/>
      <c r="MD136" s="13"/>
      <c r="ME136" s="13"/>
      <c r="MF136" s="13"/>
      <c r="MG136" s="13"/>
      <c r="MH136" s="13"/>
      <c r="MI136" s="13"/>
      <c r="MJ136" s="13"/>
      <c r="MK136" s="13"/>
      <c r="ML136" s="13"/>
      <c r="MM136" s="13"/>
      <c r="MN136" s="13"/>
      <c r="MO136" s="13"/>
      <c r="MP136" s="13"/>
      <c r="MQ136" s="13"/>
      <c r="MR136" s="13"/>
      <c r="MS136" s="13"/>
      <c r="MT136" s="13"/>
      <c r="MU136" s="13"/>
      <c r="MV136" s="13"/>
      <c r="MW136" s="13"/>
      <c r="MX136" s="13"/>
      <c r="MY136" s="13"/>
      <c r="MZ136" s="13"/>
      <c r="NA136" s="13"/>
      <c r="NB136" s="13"/>
      <c r="NC136" s="13"/>
      <c r="ND136" s="13"/>
      <c r="NE136" s="13"/>
      <c r="NF136" s="13"/>
      <c r="NG136" s="13"/>
      <c r="NH136" s="13"/>
      <c r="NI136" s="13"/>
      <c r="NJ136" s="13"/>
      <c r="NK136" s="13"/>
      <c r="NL136" s="13"/>
      <c r="NM136" s="13"/>
      <c r="NN136" s="13"/>
      <c r="NO136" s="13"/>
      <c r="NP136" s="13"/>
      <c r="NQ136" s="13"/>
      <c r="NR136" s="13"/>
      <c r="NS136" s="13"/>
      <c r="NT136" s="13"/>
      <c r="NU136" s="13"/>
      <c r="NV136" s="13"/>
      <c r="NW136" s="13"/>
      <c r="NX136" s="13"/>
      <c r="NY136" s="13"/>
      <c r="NZ136" s="13"/>
      <c r="OA136" s="13"/>
      <c r="OB136" s="13"/>
      <c r="OC136" s="13"/>
      <c r="OD136" s="13"/>
      <c r="OE136" s="13"/>
      <c r="OF136" s="13"/>
      <c r="OG136" s="13"/>
      <c r="OH136" s="13"/>
      <c r="OI136" s="13"/>
      <c r="OJ136" s="13"/>
      <c r="OK136" s="13"/>
      <c r="OL136" s="13"/>
      <c r="OM136" s="13"/>
      <c r="ON136" s="13"/>
      <c r="OO136" s="13"/>
      <c r="OP136" s="13"/>
      <c r="OQ136" s="13"/>
      <c r="OR136" s="13"/>
      <c r="OS136" s="13"/>
      <c r="OT136" s="13"/>
      <c r="OU136" s="13"/>
      <c r="OV136" s="13"/>
      <c r="OW136" s="13"/>
      <c r="OX136" s="13"/>
      <c r="OY136" s="13"/>
      <c r="OZ136" s="13"/>
      <c r="PA136" s="13"/>
      <c r="PB136" s="13"/>
      <c r="PC136" s="13"/>
      <c r="PD136" s="13"/>
      <c r="PE136" s="13"/>
      <c r="PF136" s="13"/>
      <c r="PG136" s="13"/>
      <c r="PH136" s="13"/>
      <c r="PI136" s="13"/>
      <c r="PJ136" s="13"/>
      <c r="PK136" s="13"/>
      <c r="PL136" s="13"/>
      <c r="PM136" s="13"/>
      <c r="PN136" s="13"/>
      <c r="PO136" s="13"/>
      <c r="PP136" s="13"/>
      <c r="PQ136" s="13"/>
      <c r="PR136" s="13"/>
      <c r="PS136" s="13"/>
      <c r="PT136" s="13"/>
      <c r="PU136" s="13"/>
      <c r="PV136" s="13"/>
      <c r="PW136" s="13"/>
      <c r="PX136" s="13"/>
    </row>
    <row r="137" spans="1:440" x14ac:dyDescent="0.25">
      <c r="A137" s="37"/>
      <c r="B137" s="61" t="s">
        <v>1134</v>
      </c>
      <c r="C137" s="20" t="s">
        <v>429</v>
      </c>
      <c r="D137" s="20" t="s">
        <v>125</v>
      </c>
      <c r="E137" s="36">
        <v>0</v>
      </c>
      <c r="F137" s="48" t="s">
        <v>45</v>
      </c>
      <c r="G137" s="49">
        <v>1</v>
      </c>
      <c r="H137" s="28"/>
      <c r="I137" s="21">
        <v>0</v>
      </c>
      <c r="J137" s="39"/>
      <c r="K137" s="21" t="s">
        <v>7</v>
      </c>
      <c r="L137" s="39"/>
      <c r="M137" s="21" t="s">
        <v>7</v>
      </c>
      <c r="N137" s="44"/>
      <c r="O137" s="21" t="s">
        <v>7</v>
      </c>
      <c r="P137" s="44"/>
      <c r="Q137" s="21" t="s">
        <v>7</v>
      </c>
      <c r="R137" s="44"/>
      <c r="S137" s="21" t="s">
        <v>7</v>
      </c>
      <c r="T137" s="45"/>
      <c r="U137" s="21" t="s">
        <v>7</v>
      </c>
      <c r="V137" s="44"/>
      <c r="W137" s="21" t="s">
        <v>7</v>
      </c>
      <c r="X137" s="44"/>
      <c r="Y137" s="21" t="s">
        <v>7</v>
      </c>
      <c r="Z137" s="44"/>
      <c r="AA137" s="21" t="s">
        <v>7</v>
      </c>
      <c r="AB137" s="44"/>
      <c r="AC137" s="21" t="s">
        <v>7</v>
      </c>
      <c r="AD137" s="44"/>
      <c r="AE137" s="21" t="s">
        <v>7</v>
      </c>
      <c r="AF137" s="44"/>
      <c r="AG137" s="21" t="s">
        <v>7</v>
      </c>
      <c r="AH137" s="44"/>
      <c r="AI137" s="21" t="s">
        <v>7</v>
      </c>
      <c r="AJ137" s="44"/>
      <c r="AK137" s="21" t="s">
        <v>7</v>
      </c>
      <c r="AL137" s="44"/>
      <c r="AM137" s="21" t="s">
        <v>7</v>
      </c>
      <c r="AN137" s="44"/>
      <c r="AO137" s="21" t="s">
        <v>7</v>
      </c>
      <c r="AP137" s="44"/>
      <c r="AQ137" s="21" t="s">
        <v>7</v>
      </c>
      <c r="AR137" s="44"/>
      <c r="AS137" s="21" t="s">
        <v>7</v>
      </c>
      <c r="AT137" s="44"/>
      <c r="AU137" s="21" t="s">
        <v>7</v>
      </c>
      <c r="AV137" s="44"/>
      <c r="AW137" s="21" t="s">
        <v>7</v>
      </c>
      <c r="AX137" s="44"/>
      <c r="AY137" s="21" t="s">
        <v>7</v>
      </c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  <c r="IW137" s="13"/>
      <c r="IX137" s="13"/>
      <c r="IY137" s="13"/>
      <c r="IZ137" s="13"/>
      <c r="JA137" s="13"/>
      <c r="JB137" s="13"/>
      <c r="JC137" s="13"/>
      <c r="JD137" s="13"/>
      <c r="JE137" s="13"/>
      <c r="JF137" s="13"/>
      <c r="JG137" s="13"/>
      <c r="JH137" s="13"/>
      <c r="JI137" s="13"/>
      <c r="JJ137" s="13"/>
      <c r="JK137" s="13"/>
      <c r="JL137" s="13"/>
      <c r="JM137" s="13"/>
      <c r="JN137" s="13"/>
      <c r="JO137" s="13"/>
      <c r="JP137" s="13"/>
      <c r="JQ137" s="13"/>
      <c r="JR137" s="13"/>
      <c r="JS137" s="13"/>
      <c r="JT137" s="13"/>
      <c r="JU137" s="13"/>
      <c r="JV137" s="13"/>
      <c r="JW137" s="13"/>
      <c r="JX137" s="13"/>
      <c r="JY137" s="13"/>
      <c r="JZ137" s="13"/>
      <c r="KA137" s="13"/>
      <c r="KB137" s="13"/>
      <c r="KC137" s="13"/>
      <c r="KD137" s="13"/>
      <c r="KE137" s="13"/>
      <c r="KF137" s="13"/>
      <c r="KG137" s="13"/>
      <c r="KH137" s="13"/>
      <c r="KI137" s="13"/>
      <c r="KJ137" s="13"/>
      <c r="KK137" s="13"/>
      <c r="KL137" s="13"/>
      <c r="KM137" s="13"/>
      <c r="KN137" s="13"/>
      <c r="KO137" s="13"/>
      <c r="KP137" s="13"/>
      <c r="KQ137" s="13"/>
      <c r="KR137" s="13"/>
      <c r="KS137" s="13"/>
      <c r="KT137" s="13"/>
      <c r="KU137" s="13"/>
      <c r="KV137" s="13"/>
      <c r="KW137" s="13"/>
      <c r="KX137" s="13"/>
      <c r="KY137" s="13"/>
      <c r="KZ137" s="13"/>
      <c r="LA137" s="13"/>
      <c r="LB137" s="13"/>
      <c r="LC137" s="13"/>
      <c r="LD137" s="13"/>
      <c r="LE137" s="13"/>
      <c r="LF137" s="13"/>
      <c r="LG137" s="13"/>
      <c r="LH137" s="13"/>
      <c r="LI137" s="13"/>
      <c r="LJ137" s="13"/>
      <c r="LK137" s="13"/>
      <c r="LL137" s="13"/>
      <c r="LM137" s="13"/>
      <c r="LN137" s="13"/>
      <c r="LO137" s="13"/>
      <c r="LP137" s="13"/>
      <c r="LQ137" s="13"/>
      <c r="LR137" s="13"/>
      <c r="LS137" s="13"/>
      <c r="LT137" s="13"/>
      <c r="LU137" s="13"/>
      <c r="LV137" s="13"/>
      <c r="LW137" s="13"/>
      <c r="LX137" s="13"/>
      <c r="LY137" s="13"/>
      <c r="LZ137" s="13"/>
      <c r="MA137" s="13"/>
      <c r="MB137" s="13"/>
      <c r="MC137" s="13"/>
      <c r="MD137" s="13"/>
      <c r="ME137" s="13"/>
      <c r="MF137" s="13"/>
      <c r="MG137" s="13"/>
      <c r="MH137" s="13"/>
      <c r="MI137" s="13"/>
      <c r="MJ137" s="13"/>
      <c r="MK137" s="13"/>
      <c r="ML137" s="13"/>
      <c r="MM137" s="13"/>
      <c r="MN137" s="13"/>
      <c r="MO137" s="13"/>
      <c r="MP137" s="13"/>
      <c r="MQ137" s="13"/>
      <c r="MR137" s="13"/>
      <c r="MS137" s="13"/>
      <c r="MT137" s="13"/>
      <c r="MU137" s="13"/>
      <c r="MV137" s="13"/>
      <c r="MW137" s="13"/>
      <c r="MX137" s="13"/>
      <c r="MY137" s="13"/>
      <c r="MZ137" s="13"/>
      <c r="NA137" s="13"/>
      <c r="NB137" s="13"/>
      <c r="NC137" s="13"/>
      <c r="ND137" s="13"/>
      <c r="NE137" s="13"/>
      <c r="NF137" s="13"/>
      <c r="NG137" s="13"/>
      <c r="NH137" s="13"/>
      <c r="NI137" s="13"/>
      <c r="NJ137" s="13"/>
      <c r="NK137" s="13"/>
      <c r="NL137" s="13"/>
      <c r="NM137" s="13"/>
      <c r="NN137" s="13"/>
      <c r="NO137" s="13"/>
      <c r="NP137" s="13"/>
      <c r="NQ137" s="13"/>
      <c r="NR137" s="13"/>
      <c r="NS137" s="13"/>
      <c r="NT137" s="13"/>
      <c r="NU137" s="13"/>
      <c r="NV137" s="13"/>
      <c r="NW137" s="13"/>
      <c r="NX137" s="13"/>
      <c r="NY137" s="13"/>
      <c r="NZ137" s="13"/>
      <c r="OA137" s="13"/>
      <c r="OB137" s="13"/>
      <c r="OC137" s="13"/>
      <c r="OD137" s="13"/>
      <c r="OE137" s="13"/>
      <c r="OF137" s="13"/>
      <c r="OG137" s="13"/>
      <c r="OH137" s="13"/>
      <c r="OI137" s="13"/>
      <c r="OJ137" s="13"/>
      <c r="OK137" s="13"/>
      <c r="OL137" s="13"/>
      <c r="OM137" s="13"/>
      <c r="ON137" s="13"/>
      <c r="OO137" s="13"/>
      <c r="OP137" s="13"/>
      <c r="OQ137" s="13"/>
      <c r="OR137" s="13"/>
      <c r="OS137" s="13"/>
      <c r="OT137" s="13"/>
      <c r="OU137" s="13"/>
      <c r="OV137" s="13"/>
      <c r="OW137" s="13"/>
      <c r="OX137" s="13"/>
      <c r="OY137" s="13"/>
      <c r="OZ137" s="13"/>
      <c r="PA137" s="13"/>
      <c r="PB137" s="13"/>
      <c r="PC137" s="13"/>
      <c r="PD137" s="13"/>
      <c r="PE137" s="13"/>
      <c r="PF137" s="13"/>
      <c r="PG137" s="13"/>
      <c r="PH137" s="13"/>
      <c r="PI137" s="13"/>
      <c r="PJ137" s="13"/>
      <c r="PK137" s="13"/>
      <c r="PL137" s="13"/>
      <c r="PM137" s="13"/>
      <c r="PN137" s="13"/>
      <c r="PO137" s="13"/>
      <c r="PP137" s="13"/>
      <c r="PQ137" s="13"/>
      <c r="PR137" s="13"/>
      <c r="PS137" s="13"/>
      <c r="PT137" s="13"/>
      <c r="PU137" s="13"/>
      <c r="PV137" s="13"/>
      <c r="PW137" s="13"/>
      <c r="PX137" s="13"/>
    </row>
    <row r="138" spans="1:440" x14ac:dyDescent="0.25">
      <c r="A138" s="37"/>
      <c r="B138" s="61" t="s">
        <v>1134</v>
      </c>
      <c r="C138" s="20" t="s">
        <v>429</v>
      </c>
      <c r="D138" s="20" t="s">
        <v>96</v>
      </c>
      <c r="E138" s="36">
        <v>0</v>
      </c>
      <c r="F138" s="48" t="s">
        <v>75</v>
      </c>
      <c r="G138" s="49">
        <v>1</v>
      </c>
      <c r="H138" s="28"/>
      <c r="I138" s="21">
        <v>0</v>
      </c>
      <c r="J138" s="39"/>
      <c r="K138" s="21" t="s">
        <v>7</v>
      </c>
      <c r="L138" s="39"/>
      <c r="M138" s="21" t="s">
        <v>7</v>
      </c>
      <c r="N138" s="44"/>
      <c r="O138" s="21" t="s">
        <v>7</v>
      </c>
      <c r="P138" s="44"/>
      <c r="Q138" s="21" t="s">
        <v>7</v>
      </c>
      <c r="R138" s="44"/>
      <c r="S138" s="21" t="s">
        <v>7</v>
      </c>
      <c r="T138" s="44"/>
      <c r="U138" s="21" t="s">
        <v>7</v>
      </c>
      <c r="V138" s="44"/>
      <c r="W138" s="21" t="s">
        <v>7</v>
      </c>
      <c r="X138" s="44"/>
      <c r="Y138" s="21" t="s">
        <v>7</v>
      </c>
      <c r="Z138" s="44"/>
      <c r="AA138" s="21" t="s">
        <v>7</v>
      </c>
      <c r="AB138" s="44"/>
      <c r="AC138" s="21" t="s">
        <v>7</v>
      </c>
      <c r="AD138" s="44"/>
      <c r="AE138" s="21" t="s">
        <v>7</v>
      </c>
      <c r="AF138" s="44"/>
      <c r="AG138" s="21" t="s">
        <v>7</v>
      </c>
      <c r="AH138" s="44"/>
      <c r="AI138" s="21" t="s">
        <v>7</v>
      </c>
      <c r="AJ138" s="44"/>
      <c r="AK138" s="21" t="s">
        <v>7</v>
      </c>
      <c r="AL138" s="44"/>
      <c r="AM138" s="21" t="s">
        <v>7</v>
      </c>
      <c r="AN138" s="44"/>
      <c r="AO138" s="21" t="s">
        <v>7</v>
      </c>
      <c r="AP138" s="44"/>
      <c r="AQ138" s="21" t="s">
        <v>7</v>
      </c>
      <c r="AR138" s="44"/>
      <c r="AS138" s="21" t="s">
        <v>7</v>
      </c>
      <c r="AT138" s="44"/>
      <c r="AU138" s="21" t="s">
        <v>7</v>
      </c>
      <c r="AV138" s="44"/>
      <c r="AW138" s="21" t="s">
        <v>7</v>
      </c>
      <c r="AX138" s="44"/>
      <c r="AY138" s="21" t="s">
        <v>7</v>
      </c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  <c r="IW138" s="13"/>
      <c r="IX138" s="13"/>
      <c r="IY138" s="13"/>
      <c r="IZ138" s="13"/>
      <c r="JA138" s="13"/>
      <c r="JB138" s="13"/>
      <c r="JC138" s="13"/>
      <c r="JD138" s="13"/>
      <c r="JE138" s="13"/>
      <c r="JF138" s="13"/>
      <c r="JG138" s="13"/>
      <c r="JH138" s="13"/>
      <c r="JI138" s="13"/>
      <c r="JJ138" s="13"/>
      <c r="JK138" s="13"/>
      <c r="JL138" s="13"/>
      <c r="JM138" s="13"/>
      <c r="JN138" s="13"/>
      <c r="JO138" s="13"/>
      <c r="JP138" s="13"/>
      <c r="JQ138" s="13"/>
      <c r="JR138" s="13"/>
      <c r="JS138" s="13"/>
      <c r="JT138" s="13"/>
      <c r="JU138" s="13"/>
      <c r="JV138" s="13"/>
      <c r="JW138" s="13"/>
      <c r="JX138" s="13"/>
      <c r="JY138" s="13"/>
      <c r="JZ138" s="13"/>
      <c r="KA138" s="13"/>
      <c r="KB138" s="13"/>
      <c r="KC138" s="13"/>
      <c r="KD138" s="13"/>
      <c r="KE138" s="13"/>
      <c r="KF138" s="13"/>
      <c r="KG138" s="13"/>
      <c r="KH138" s="13"/>
      <c r="KI138" s="13"/>
      <c r="KJ138" s="13"/>
      <c r="KK138" s="13"/>
      <c r="KL138" s="13"/>
      <c r="KM138" s="13"/>
      <c r="KN138" s="13"/>
      <c r="KO138" s="13"/>
      <c r="KP138" s="13"/>
      <c r="KQ138" s="13"/>
      <c r="KR138" s="13"/>
      <c r="KS138" s="13"/>
      <c r="KT138" s="13"/>
      <c r="KU138" s="13"/>
      <c r="KV138" s="13"/>
      <c r="KW138" s="13"/>
      <c r="KX138" s="13"/>
      <c r="KY138" s="13"/>
      <c r="KZ138" s="13"/>
      <c r="LA138" s="13"/>
      <c r="LB138" s="13"/>
      <c r="LC138" s="13"/>
      <c r="LD138" s="13"/>
      <c r="LE138" s="13"/>
      <c r="LF138" s="13"/>
      <c r="LG138" s="13"/>
      <c r="LH138" s="13"/>
      <c r="LI138" s="13"/>
      <c r="LJ138" s="13"/>
      <c r="LK138" s="13"/>
      <c r="LL138" s="13"/>
      <c r="LM138" s="13"/>
      <c r="LN138" s="13"/>
      <c r="LO138" s="13"/>
      <c r="LP138" s="13"/>
      <c r="LQ138" s="13"/>
      <c r="LR138" s="13"/>
      <c r="LS138" s="13"/>
      <c r="LT138" s="13"/>
      <c r="LU138" s="13"/>
      <c r="LV138" s="13"/>
      <c r="LW138" s="13"/>
      <c r="LX138" s="13"/>
      <c r="LY138" s="13"/>
      <c r="LZ138" s="13"/>
      <c r="MA138" s="13"/>
      <c r="MB138" s="13"/>
      <c r="MC138" s="13"/>
      <c r="MD138" s="13"/>
      <c r="ME138" s="13"/>
      <c r="MF138" s="13"/>
      <c r="MG138" s="13"/>
      <c r="MH138" s="13"/>
      <c r="MI138" s="13"/>
      <c r="MJ138" s="13"/>
      <c r="MK138" s="13"/>
      <c r="ML138" s="13"/>
      <c r="MM138" s="13"/>
      <c r="MN138" s="13"/>
      <c r="MO138" s="13"/>
      <c r="MP138" s="13"/>
      <c r="MQ138" s="13"/>
      <c r="MR138" s="13"/>
      <c r="MS138" s="13"/>
      <c r="MT138" s="13"/>
      <c r="MU138" s="13"/>
      <c r="MV138" s="13"/>
      <c r="MW138" s="13"/>
      <c r="MX138" s="13"/>
      <c r="MY138" s="13"/>
      <c r="MZ138" s="13"/>
      <c r="NA138" s="13"/>
      <c r="NB138" s="13"/>
      <c r="NC138" s="13"/>
      <c r="ND138" s="13"/>
      <c r="NE138" s="13"/>
      <c r="NF138" s="13"/>
      <c r="NG138" s="13"/>
      <c r="NH138" s="13"/>
      <c r="NI138" s="13"/>
      <c r="NJ138" s="13"/>
      <c r="NK138" s="13"/>
      <c r="NL138" s="13"/>
      <c r="NM138" s="13"/>
      <c r="NN138" s="13"/>
      <c r="NO138" s="13"/>
      <c r="NP138" s="13"/>
      <c r="NQ138" s="13"/>
      <c r="NR138" s="13"/>
      <c r="NS138" s="13"/>
      <c r="NT138" s="13"/>
      <c r="NU138" s="13"/>
      <c r="NV138" s="13"/>
      <c r="NW138" s="13"/>
      <c r="NX138" s="13"/>
      <c r="NY138" s="13"/>
      <c r="NZ138" s="13"/>
      <c r="OA138" s="13"/>
      <c r="OB138" s="13"/>
      <c r="OC138" s="13"/>
      <c r="OD138" s="13"/>
      <c r="OE138" s="13"/>
      <c r="OF138" s="13"/>
      <c r="OG138" s="13"/>
      <c r="OH138" s="13"/>
      <c r="OI138" s="13"/>
      <c r="OJ138" s="13"/>
      <c r="OK138" s="13"/>
      <c r="OL138" s="13"/>
      <c r="OM138" s="13"/>
      <c r="ON138" s="13"/>
      <c r="OO138" s="13"/>
      <c r="OP138" s="13"/>
      <c r="OQ138" s="13"/>
      <c r="OR138" s="13"/>
      <c r="OS138" s="13"/>
      <c r="OT138" s="13"/>
      <c r="OU138" s="13"/>
      <c r="OV138" s="13"/>
      <c r="OW138" s="13"/>
      <c r="OX138" s="13"/>
      <c r="OY138" s="13"/>
      <c r="OZ138" s="13"/>
      <c r="PA138" s="13"/>
      <c r="PB138" s="13"/>
      <c r="PC138" s="13"/>
      <c r="PD138" s="13"/>
      <c r="PE138" s="13"/>
      <c r="PF138" s="13"/>
      <c r="PG138" s="13"/>
      <c r="PH138" s="13"/>
      <c r="PI138" s="13"/>
      <c r="PJ138" s="13"/>
      <c r="PK138" s="13"/>
      <c r="PL138" s="13"/>
      <c r="PM138" s="13"/>
      <c r="PN138" s="13"/>
      <c r="PO138" s="13"/>
      <c r="PP138" s="13"/>
      <c r="PQ138" s="13"/>
      <c r="PR138" s="13"/>
      <c r="PS138" s="13"/>
      <c r="PT138" s="13"/>
      <c r="PU138" s="13"/>
      <c r="PV138" s="13"/>
      <c r="PW138" s="13"/>
      <c r="PX138" s="13"/>
    </row>
    <row r="139" spans="1:440" x14ac:dyDescent="0.25">
      <c r="A139" s="28">
        <v>4008</v>
      </c>
      <c r="B139" s="61" t="s">
        <v>1134</v>
      </c>
      <c r="C139" s="20" t="s">
        <v>199</v>
      </c>
      <c r="D139" s="20" t="s">
        <v>200</v>
      </c>
      <c r="E139" s="36">
        <v>0</v>
      </c>
      <c r="F139" s="48" t="s">
        <v>87</v>
      </c>
      <c r="G139" s="49">
        <v>1</v>
      </c>
      <c r="H139" s="28"/>
      <c r="I139" s="21">
        <v>0</v>
      </c>
      <c r="J139" s="39"/>
      <c r="K139" s="21" t="s">
        <v>7</v>
      </c>
      <c r="L139" s="39"/>
      <c r="M139" s="21" t="s">
        <v>7</v>
      </c>
      <c r="N139" s="44"/>
      <c r="O139" s="21" t="s">
        <v>7</v>
      </c>
      <c r="P139" s="44"/>
      <c r="Q139" s="21" t="s">
        <v>7</v>
      </c>
      <c r="R139" s="44"/>
      <c r="S139" s="21" t="s">
        <v>7</v>
      </c>
      <c r="T139" s="44"/>
      <c r="U139" s="21" t="s">
        <v>7</v>
      </c>
      <c r="V139" s="44"/>
      <c r="W139" s="21" t="s">
        <v>7</v>
      </c>
      <c r="X139" s="44"/>
      <c r="Y139" s="21" t="s">
        <v>7</v>
      </c>
      <c r="Z139" s="44"/>
      <c r="AA139" s="21" t="s">
        <v>7</v>
      </c>
      <c r="AB139" s="44"/>
      <c r="AC139" s="21" t="s">
        <v>7</v>
      </c>
      <c r="AD139" s="44"/>
      <c r="AE139" s="21" t="s">
        <v>7</v>
      </c>
      <c r="AF139" s="44"/>
      <c r="AG139" s="21" t="s">
        <v>7</v>
      </c>
      <c r="AH139" s="44"/>
      <c r="AI139" s="21" t="s">
        <v>7</v>
      </c>
      <c r="AJ139" s="44"/>
      <c r="AK139" s="21" t="s">
        <v>7</v>
      </c>
      <c r="AL139" s="44"/>
      <c r="AM139" s="21" t="s">
        <v>7</v>
      </c>
      <c r="AN139" s="44"/>
      <c r="AO139" s="21" t="s">
        <v>7</v>
      </c>
      <c r="AP139" s="44"/>
      <c r="AQ139" s="21" t="s">
        <v>7</v>
      </c>
      <c r="AR139" s="44"/>
      <c r="AS139" s="21" t="s">
        <v>7</v>
      </c>
      <c r="AT139" s="44"/>
      <c r="AU139" s="21" t="s">
        <v>7</v>
      </c>
      <c r="AV139" s="44"/>
      <c r="AW139" s="21" t="s">
        <v>7</v>
      </c>
      <c r="AX139" s="44"/>
      <c r="AY139" s="21" t="s">
        <v>7</v>
      </c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  <c r="IU139" s="13"/>
      <c r="IV139" s="13"/>
      <c r="IW139" s="13"/>
      <c r="IX139" s="13"/>
      <c r="IY139" s="13"/>
      <c r="IZ139" s="13"/>
      <c r="JA139" s="13"/>
      <c r="JB139" s="13"/>
      <c r="JC139" s="13"/>
      <c r="JD139" s="13"/>
      <c r="JE139" s="13"/>
      <c r="JF139" s="13"/>
      <c r="JG139" s="13"/>
      <c r="JH139" s="13"/>
      <c r="JI139" s="13"/>
      <c r="JJ139" s="13"/>
      <c r="JK139" s="13"/>
      <c r="JL139" s="13"/>
      <c r="JM139" s="13"/>
      <c r="JN139" s="13"/>
      <c r="JO139" s="13"/>
      <c r="JP139" s="13"/>
      <c r="JQ139" s="13"/>
      <c r="JR139" s="13"/>
      <c r="JS139" s="13"/>
      <c r="JT139" s="13"/>
      <c r="JU139" s="13"/>
      <c r="JV139" s="13"/>
      <c r="JW139" s="13"/>
      <c r="JX139" s="13"/>
      <c r="JY139" s="13"/>
      <c r="JZ139" s="13"/>
      <c r="KA139" s="13"/>
      <c r="KB139" s="13"/>
      <c r="KC139" s="13"/>
      <c r="KD139" s="13"/>
      <c r="KE139" s="13"/>
      <c r="KF139" s="13"/>
      <c r="KG139" s="13"/>
      <c r="KH139" s="13"/>
      <c r="KI139" s="13"/>
      <c r="KJ139" s="13"/>
      <c r="KK139" s="13"/>
      <c r="KL139" s="13"/>
      <c r="KM139" s="13"/>
      <c r="KN139" s="13"/>
      <c r="KO139" s="13"/>
      <c r="KP139" s="13"/>
      <c r="KQ139" s="13"/>
      <c r="KR139" s="13"/>
      <c r="KS139" s="13"/>
      <c r="KT139" s="13"/>
      <c r="KU139" s="13"/>
      <c r="KV139" s="13"/>
      <c r="KW139" s="13"/>
      <c r="KX139" s="13"/>
      <c r="KY139" s="13"/>
      <c r="KZ139" s="13"/>
      <c r="LA139" s="13"/>
      <c r="LB139" s="13"/>
      <c r="LC139" s="13"/>
      <c r="LD139" s="13"/>
      <c r="LE139" s="13"/>
      <c r="LF139" s="13"/>
      <c r="LG139" s="13"/>
      <c r="LH139" s="13"/>
      <c r="LI139" s="13"/>
      <c r="LJ139" s="13"/>
      <c r="LK139" s="13"/>
      <c r="LL139" s="13"/>
      <c r="LM139" s="13"/>
      <c r="LN139" s="13"/>
      <c r="LO139" s="13"/>
      <c r="LP139" s="13"/>
      <c r="LQ139" s="13"/>
      <c r="LR139" s="13"/>
      <c r="LS139" s="13"/>
      <c r="LT139" s="13"/>
      <c r="LU139" s="13"/>
      <c r="LV139" s="13"/>
      <c r="LW139" s="13"/>
      <c r="LX139" s="13"/>
      <c r="LY139" s="13"/>
      <c r="LZ139" s="13"/>
      <c r="MA139" s="13"/>
      <c r="MB139" s="13"/>
      <c r="MC139" s="13"/>
      <c r="MD139" s="13"/>
      <c r="ME139" s="13"/>
      <c r="MF139" s="13"/>
      <c r="MG139" s="13"/>
      <c r="MH139" s="13"/>
      <c r="MI139" s="13"/>
      <c r="MJ139" s="13"/>
      <c r="MK139" s="13"/>
      <c r="ML139" s="13"/>
      <c r="MM139" s="13"/>
      <c r="MN139" s="13"/>
      <c r="MO139" s="13"/>
      <c r="MP139" s="13"/>
      <c r="MQ139" s="13"/>
      <c r="MR139" s="13"/>
      <c r="MS139" s="13"/>
      <c r="MT139" s="13"/>
      <c r="MU139" s="13"/>
      <c r="MV139" s="13"/>
      <c r="MW139" s="13"/>
      <c r="MX139" s="13"/>
      <c r="MY139" s="13"/>
      <c r="MZ139" s="13"/>
      <c r="NA139" s="13"/>
      <c r="NB139" s="13"/>
      <c r="NC139" s="13"/>
      <c r="ND139" s="13"/>
      <c r="NE139" s="13"/>
      <c r="NF139" s="13"/>
      <c r="NG139" s="13"/>
      <c r="NH139" s="13"/>
      <c r="NI139" s="13"/>
      <c r="NJ139" s="13"/>
      <c r="NK139" s="13"/>
      <c r="NL139" s="13"/>
      <c r="NM139" s="13"/>
      <c r="NN139" s="13"/>
      <c r="NO139" s="13"/>
      <c r="NP139" s="13"/>
      <c r="NQ139" s="13"/>
      <c r="NR139" s="13"/>
      <c r="NS139" s="13"/>
      <c r="NT139" s="13"/>
      <c r="NU139" s="13"/>
      <c r="NV139" s="13"/>
      <c r="NW139" s="13"/>
      <c r="NX139" s="13"/>
      <c r="NY139" s="13"/>
      <c r="NZ139" s="13"/>
      <c r="OA139" s="13"/>
      <c r="OB139" s="13"/>
      <c r="OC139" s="13"/>
      <c r="OD139" s="13"/>
      <c r="OE139" s="13"/>
      <c r="OF139" s="13"/>
      <c r="OG139" s="13"/>
      <c r="OH139" s="13"/>
      <c r="OI139" s="13"/>
      <c r="OJ139" s="13"/>
      <c r="OK139" s="13"/>
      <c r="OL139" s="13"/>
      <c r="OM139" s="13"/>
      <c r="ON139" s="13"/>
      <c r="OO139" s="13"/>
      <c r="OP139" s="13"/>
      <c r="OQ139" s="13"/>
      <c r="OR139" s="13"/>
      <c r="OS139" s="13"/>
      <c r="OT139" s="13"/>
      <c r="OU139" s="13"/>
      <c r="OV139" s="13"/>
      <c r="OW139" s="13"/>
      <c r="OX139" s="13"/>
      <c r="OY139" s="13"/>
      <c r="OZ139" s="13"/>
      <c r="PA139" s="13"/>
      <c r="PB139" s="13"/>
      <c r="PC139" s="13"/>
      <c r="PD139" s="13"/>
      <c r="PE139" s="13"/>
      <c r="PF139" s="13"/>
      <c r="PG139" s="13"/>
      <c r="PH139" s="13"/>
      <c r="PI139" s="13"/>
      <c r="PJ139" s="13"/>
      <c r="PK139" s="13"/>
      <c r="PL139" s="13"/>
      <c r="PM139" s="13"/>
      <c r="PN139" s="13"/>
      <c r="PO139" s="13"/>
      <c r="PP139" s="13"/>
      <c r="PQ139" s="13"/>
      <c r="PR139" s="13"/>
      <c r="PS139" s="13"/>
      <c r="PT139" s="13"/>
      <c r="PU139" s="13"/>
      <c r="PV139" s="13"/>
      <c r="PW139" s="13"/>
      <c r="PX139" s="13"/>
    </row>
    <row r="140" spans="1:440" x14ac:dyDescent="0.25">
      <c r="A140" s="28">
        <v>346</v>
      </c>
      <c r="B140" s="61" t="s">
        <v>1134</v>
      </c>
      <c r="C140" s="20" t="s">
        <v>187</v>
      </c>
      <c r="D140" s="20" t="s">
        <v>188</v>
      </c>
      <c r="E140" s="36">
        <v>0</v>
      </c>
      <c r="F140" s="48" t="s">
        <v>87</v>
      </c>
      <c r="G140" s="49">
        <v>5</v>
      </c>
      <c r="H140" s="28"/>
      <c r="I140" s="21">
        <v>0</v>
      </c>
      <c r="J140" s="39"/>
      <c r="K140" s="21" t="s">
        <v>7</v>
      </c>
      <c r="L140" s="39"/>
      <c r="M140" s="21" t="s">
        <v>7</v>
      </c>
      <c r="N140" s="44"/>
      <c r="O140" s="21" t="s">
        <v>7</v>
      </c>
      <c r="P140" s="44"/>
      <c r="Q140" s="21" t="s">
        <v>7</v>
      </c>
      <c r="R140" s="44"/>
      <c r="S140" s="21" t="s">
        <v>7</v>
      </c>
      <c r="T140" s="45"/>
      <c r="U140" s="21" t="s">
        <v>7</v>
      </c>
      <c r="V140" s="44"/>
      <c r="W140" s="21" t="s">
        <v>7</v>
      </c>
      <c r="X140" s="44"/>
      <c r="Y140" s="21" t="s">
        <v>7</v>
      </c>
      <c r="Z140" s="44"/>
      <c r="AA140" s="21" t="s">
        <v>7</v>
      </c>
      <c r="AB140" s="44"/>
      <c r="AC140" s="21" t="s">
        <v>7</v>
      </c>
      <c r="AD140" s="44"/>
      <c r="AE140" s="21" t="s">
        <v>7</v>
      </c>
      <c r="AF140" s="44"/>
      <c r="AG140" s="21" t="s">
        <v>7</v>
      </c>
      <c r="AH140" s="44"/>
      <c r="AI140" s="21" t="s">
        <v>7</v>
      </c>
      <c r="AJ140" s="44"/>
      <c r="AK140" s="21" t="s">
        <v>7</v>
      </c>
      <c r="AL140" s="44"/>
      <c r="AM140" s="21" t="s">
        <v>7</v>
      </c>
      <c r="AN140" s="44"/>
      <c r="AO140" s="21" t="s">
        <v>7</v>
      </c>
      <c r="AP140" s="44"/>
      <c r="AQ140" s="21" t="s">
        <v>7</v>
      </c>
      <c r="AR140" s="44"/>
      <c r="AS140" s="21" t="s">
        <v>7</v>
      </c>
      <c r="AT140" s="44"/>
      <c r="AU140" s="21" t="s">
        <v>7</v>
      </c>
      <c r="AV140" s="44"/>
      <c r="AW140" s="21" t="s">
        <v>7</v>
      </c>
      <c r="AX140" s="44"/>
      <c r="AY140" s="21" t="s">
        <v>7</v>
      </c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  <c r="IW140" s="13"/>
      <c r="IX140" s="13"/>
      <c r="IY140" s="13"/>
      <c r="IZ140" s="13"/>
      <c r="JA140" s="13"/>
      <c r="JB140" s="13"/>
      <c r="JC140" s="13"/>
      <c r="JD140" s="13"/>
      <c r="JE140" s="13"/>
      <c r="JF140" s="13"/>
      <c r="JG140" s="13"/>
      <c r="JH140" s="13"/>
      <c r="JI140" s="13"/>
      <c r="JJ140" s="13"/>
      <c r="JK140" s="13"/>
      <c r="JL140" s="13"/>
      <c r="JM140" s="13"/>
      <c r="JN140" s="13"/>
      <c r="JO140" s="13"/>
      <c r="JP140" s="13"/>
      <c r="JQ140" s="13"/>
      <c r="JR140" s="13"/>
      <c r="JS140" s="13"/>
      <c r="JT140" s="13"/>
      <c r="JU140" s="13"/>
      <c r="JV140" s="13"/>
      <c r="JW140" s="13"/>
      <c r="JX140" s="13"/>
      <c r="JY140" s="13"/>
      <c r="JZ140" s="13"/>
      <c r="KA140" s="13"/>
      <c r="KB140" s="13"/>
      <c r="KC140" s="13"/>
      <c r="KD140" s="13"/>
      <c r="KE140" s="13"/>
      <c r="KF140" s="13"/>
      <c r="KG140" s="13"/>
      <c r="KH140" s="13"/>
      <c r="KI140" s="13"/>
      <c r="KJ140" s="13"/>
      <c r="KK140" s="13"/>
      <c r="KL140" s="13"/>
      <c r="KM140" s="13"/>
      <c r="KN140" s="13"/>
      <c r="KO140" s="13"/>
      <c r="KP140" s="13"/>
      <c r="KQ140" s="13"/>
      <c r="KR140" s="13"/>
      <c r="KS140" s="13"/>
      <c r="KT140" s="13"/>
      <c r="KU140" s="13"/>
      <c r="KV140" s="13"/>
      <c r="KW140" s="13"/>
      <c r="KX140" s="13"/>
      <c r="KY140" s="13"/>
      <c r="KZ140" s="13"/>
      <c r="LA140" s="13"/>
      <c r="LB140" s="13"/>
      <c r="LC140" s="13"/>
      <c r="LD140" s="13"/>
      <c r="LE140" s="13"/>
      <c r="LF140" s="13"/>
      <c r="LG140" s="13"/>
      <c r="LH140" s="13"/>
      <c r="LI140" s="13"/>
      <c r="LJ140" s="13"/>
      <c r="LK140" s="13"/>
      <c r="LL140" s="13"/>
      <c r="LM140" s="13"/>
      <c r="LN140" s="13"/>
      <c r="LO140" s="13"/>
      <c r="LP140" s="13"/>
      <c r="LQ140" s="13"/>
      <c r="LR140" s="13"/>
      <c r="LS140" s="13"/>
      <c r="LT140" s="13"/>
      <c r="LU140" s="13"/>
      <c r="LV140" s="13"/>
      <c r="LW140" s="13"/>
      <c r="LX140" s="13"/>
      <c r="LY140" s="13"/>
      <c r="LZ140" s="13"/>
      <c r="MA140" s="13"/>
      <c r="MB140" s="13"/>
      <c r="MC140" s="13"/>
      <c r="MD140" s="13"/>
      <c r="ME140" s="13"/>
      <c r="MF140" s="13"/>
      <c r="MG140" s="13"/>
      <c r="MH140" s="13"/>
      <c r="MI140" s="13"/>
      <c r="MJ140" s="13"/>
      <c r="MK140" s="13"/>
      <c r="ML140" s="13"/>
      <c r="MM140" s="13"/>
      <c r="MN140" s="13"/>
      <c r="MO140" s="13"/>
      <c r="MP140" s="13"/>
      <c r="MQ140" s="13"/>
      <c r="MR140" s="13"/>
      <c r="MS140" s="13"/>
      <c r="MT140" s="13"/>
      <c r="MU140" s="13"/>
      <c r="MV140" s="13"/>
      <c r="MW140" s="13"/>
      <c r="MX140" s="13"/>
      <c r="MY140" s="13"/>
      <c r="MZ140" s="13"/>
      <c r="NA140" s="13"/>
      <c r="NB140" s="13"/>
      <c r="NC140" s="13"/>
      <c r="ND140" s="13"/>
      <c r="NE140" s="13"/>
      <c r="NF140" s="13"/>
      <c r="NG140" s="13"/>
      <c r="NH140" s="13"/>
      <c r="NI140" s="13"/>
      <c r="NJ140" s="13"/>
      <c r="NK140" s="13"/>
      <c r="NL140" s="13"/>
      <c r="NM140" s="13"/>
      <c r="NN140" s="13"/>
      <c r="NO140" s="13"/>
      <c r="NP140" s="13"/>
      <c r="NQ140" s="13"/>
      <c r="NR140" s="13"/>
      <c r="NS140" s="13"/>
      <c r="NT140" s="13"/>
      <c r="NU140" s="13"/>
      <c r="NV140" s="13"/>
      <c r="NW140" s="13"/>
      <c r="NX140" s="13"/>
      <c r="NY140" s="13"/>
      <c r="NZ140" s="13"/>
      <c r="OA140" s="13"/>
      <c r="OB140" s="13"/>
      <c r="OC140" s="13"/>
      <c r="OD140" s="13"/>
      <c r="OE140" s="13"/>
      <c r="OF140" s="13"/>
      <c r="OG140" s="13"/>
      <c r="OH140" s="13"/>
      <c r="OI140" s="13"/>
      <c r="OJ140" s="13"/>
      <c r="OK140" s="13"/>
      <c r="OL140" s="13"/>
      <c r="OM140" s="13"/>
      <c r="ON140" s="13"/>
      <c r="OO140" s="13"/>
      <c r="OP140" s="13"/>
      <c r="OQ140" s="13"/>
      <c r="OR140" s="13"/>
      <c r="OS140" s="13"/>
      <c r="OT140" s="13"/>
      <c r="OU140" s="13"/>
      <c r="OV140" s="13"/>
      <c r="OW140" s="13"/>
      <c r="OX140" s="13"/>
      <c r="OY140" s="13"/>
      <c r="OZ140" s="13"/>
      <c r="PA140" s="13"/>
      <c r="PB140" s="13"/>
      <c r="PC140" s="13"/>
      <c r="PD140" s="13"/>
      <c r="PE140" s="13"/>
      <c r="PF140" s="13"/>
      <c r="PG140" s="13"/>
      <c r="PH140" s="13"/>
      <c r="PI140" s="13"/>
      <c r="PJ140" s="13"/>
      <c r="PK140" s="13"/>
      <c r="PL140" s="13"/>
      <c r="PM140" s="13"/>
      <c r="PN140" s="13"/>
      <c r="PO140" s="13"/>
      <c r="PP140" s="13"/>
      <c r="PQ140" s="13"/>
      <c r="PR140" s="13"/>
      <c r="PS140" s="13"/>
      <c r="PT140" s="13"/>
      <c r="PU140" s="13"/>
      <c r="PV140" s="13"/>
      <c r="PW140" s="13"/>
      <c r="PX140" s="13"/>
    </row>
    <row r="141" spans="1:440" x14ac:dyDescent="0.25">
      <c r="A141" s="28">
        <v>11284</v>
      </c>
      <c r="B141" s="61" t="s">
        <v>1134</v>
      </c>
      <c r="C141" s="20" t="s">
        <v>463</v>
      </c>
      <c r="D141" s="20" t="s">
        <v>464</v>
      </c>
      <c r="E141" s="36">
        <v>0</v>
      </c>
      <c r="F141" s="48" t="s">
        <v>45</v>
      </c>
      <c r="G141" s="49">
        <v>1</v>
      </c>
      <c r="H141" s="28"/>
      <c r="I141" s="21">
        <v>0</v>
      </c>
      <c r="J141" s="39"/>
      <c r="K141" s="21" t="s">
        <v>7</v>
      </c>
      <c r="L141" s="39"/>
      <c r="M141" s="21" t="s">
        <v>7</v>
      </c>
      <c r="N141" s="44"/>
      <c r="O141" s="21" t="s">
        <v>7</v>
      </c>
      <c r="P141" s="44"/>
      <c r="Q141" s="21" t="s">
        <v>7</v>
      </c>
      <c r="R141" s="44"/>
      <c r="S141" s="21" t="s">
        <v>7</v>
      </c>
      <c r="T141" s="45"/>
      <c r="U141" s="21" t="s">
        <v>7</v>
      </c>
      <c r="V141" s="45"/>
      <c r="W141" s="21" t="s">
        <v>7</v>
      </c>
      <c r="X141" s="45"/>
      <c r="Y141" s="21" t="s">
        <v>7</v>
      </c>
      <c r="Z141" s="45"/>
      <c r="AA141" s="21" t="s">
        <v>7</v>
      </c>
      <c r="AB141" s="45"/>
      <c r="AC141" s="21" t="s">
        <v>7</v>
      </c>
      <c r="AD141" s="45"/>
      <c r="AE141" s="21" t="s">
        <v>7</v>
      </c>
      <c r="AF141" s="45"/>
      <c r="AG141" s="21" t="s">
        <v>7</v>
      </c>
      <c r="AH141" s="45"/>
      <c r="AI141" s="21" t="s">
        <v>7</v>
      </c>
      <c r="AJ141" s="45"/>
      <c r="AK141" s="21" t="s">
        <v>7</v>
      </c>
      <c r="AL141" s="45"/>
      <c r="AM141" s="21" t="s">
        <v>7</v>
      </c>
      <c r="AN141" s="45"/>
      <c r="AO141" s="21" t="s">
        <v>7</v>
      </c>
      <c r="AP141" s="45"/>
      <c r="AQ141" s="21" t="s">
        <v>7</v>
      </c>
      <c r="AR141" s="45"/>
      <c r="AS141" s="21" t="s">
        <v>7</v>
      </c>
      <c r="AT141" s="44"/>
      <c r="AU141" s="21" t="s">
        <v>7</v>
      </c>
      <c r="AV141" s="44"/>
      <c r="AW141" s="21" t="s">
        <v>7</v>
      </c>
      <c r="AX141" s="44"/>
      <c r="AY141" s="21" t="s">
        <v>7</v>
      </c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  <c r="IW141" s="13"/>
      <c r="IX141" s="13"/>
      <c r="IY141" s="13"/>
      <c r="IZ141" s="13"/>
      <c r="JA141" s="13"/>
      <c r="JB141" s="13"/>
      <c r="JC141" s="13"/>
      <c r="JD141" s="13"/>
      <c r="JE141" s="13"/>
      <c r="JF141" s="13"/>
      <c r="JG141" s="13"/>
      <c r="JH141" s="13"/>
      <c r="JI141" s="13"/>
      <c r="JJ141" s="13"/>
      <c r="JK141" s="13"/>
      <c r="JL141" s="13"/>
      <c r="JM141" s="13"/>
      <c r="JN141" s="13"/>
      <c r="JO141" s="13"/>
      <c r="JP141" s="13"/>
      <c r="JQ141" s="13"/>
      <c r="JR141" s="13"/>
      <c r="JS141" s="13"/>
      <c r="JT141" s="13"/>
      <c r="JU141" s="13"/>
      <c r="JV141" s="13"/>
      <c r="JW141" s="13"/>
      <c r="JX141" s="13"/>
      <c r="JY141" s="13"/>
      <c r="JZ141" s="13"/>
      <c r="KA141" s="13"/>
      <c r="KB141" s="13"/>
      <c r="KC141" s="13"/>
      <c r="KD141" s="13"/>
      <c r="KE141" s="13"/>
      <c r="KF141" s="13"/>
      <c r="KG141" s="13"/>
      <c r="KH141" s="13"/>
      <c r="KI141" s="13"/>
      <c r="KJ141" s="13"/>
      <c r="KK141" s="13"/>
      <c r="KL141" s="13"/>
      <c r="KM141" s="13"/>
      <c r="KN141" s="13"/>
      <c r="KO141" s="13"/>
      <c r="KP141" s="13"/>
      <c r="KQ141" s="13"/>
      <c r="KR141" s="13"/>
      <c r="KS141" s="13"/>
      <c r="KT141" s="13"/>
      <c r="KU141" s="13"/>
      <c r="KV141" s="13"/>
      <c r="KW141" s="13"/>
      <c r="KX141" s="13"/>
      <c r="KY141" s="13"/>
      <c r="KZ141" s="13"/>
      <c r="LA141" s="13"/>
      <c r="LB141" s="13"/>
      <c r="LC141" s="13"/>
      <c r="LD141" s="13"/>
      <c r="LE141" s="13"/>
      <c r="LF141" s="13"/>
      <c r="LG141" s="13"/>
      <c r="LH141" s="13"/>
      <c r="LI141" s="13"/>
      <c r="LJ141" s="13"/>
      <c r="LK141" s="13"/>
      <c r="LL141" s="13"/>
      <c r="LM141" s="13"/>
      <c r="LN141" s="13"/>
      <c r="LO141" s="13"/>
      <c r="LP141" s="13"/>
      <c r="LQ141" s="13"/>
      <c r="LR141" s="13"/>
      <c r="LS141" s="13"/>
      <c r="LT141" s="13"/>
      <c r="LU141" s="13"/>
      <c r="LV141" s="13"/>
      <c r="LW141" s="13"/>
      <c r="LX141" s="13"/>
      <c r="LY141" s="13"/>
      <c r="LZ141" s="13"/>
      <c r="MA141" s="13"/>
      <c r="MB141" s="13"/>
      <c r="MC141" s="13"/>
      <c r="MD141" s="13"/>
      <c r="ME141" s="13"/>
      <c r="MF141" s="13"/>
      <c r="MG141" s="13"/>
      <c r="MH141" s="13"/>
      <c r="MI141" s="13"/>
      <c r="MJ141" s="13"/>
      <c r="MK141" s="13"/>
      <c r="ML141" s="13"/>
      <c r="MM141" s="13"/>
      <c r="MN141" s="13"/>
      <c r="MO141" s="13"/>
      <c r="MP141" s="13"/>
      <c r="MQ141" s="13"/>
      <c r="MR141" s="13"/>
      <c r="MS141" s="13"/>
      <c r="MT141" s="13"/>
      <c r="MU141" s="13"/>
      <c r="MV141" s="13"/>
      <c r="MW141" s="13"/>
      <c r="MX141" s="13"/>
      <c r="MY141" s="13"/>
      <c r="MZ141" s="13"/>
      <c r="NA141" s="13"/>
      <c r="NB141" s="13"/>
      <c r="NC141" s="13"/>
      <c r="ND141" s="13"/>
      <c r="NE141" s="13"/>
      <c r="NF141" s="13"/>
      <c r="NG141" s="13"/>
      <c r="NH141" s="13"/>
      <c r="NI141" s="13"/>
      <c r="NJ141" s="13"/>
      <c r="NK141" s="13"/>
      <c r="NL141" s="13"/>
      <c r="NM141" s="13"/>
      <c r="NN141" s="13"/>
      <c r="NO141" s="13"/>
      <c r="NP141" s="13"/>
      <c r="NQ141" s="13"/>
      <c r="NR141" s="13"/>
      <c r="NS141" s="13"/>
      <c r="NT141" s="13"/>
      <c r="NU141" s="13"/>
      <c r="NV141" s="13"/>
      <c r="NW141" s="13"/>
      <c r="NX141" s="13"/>
      <c r="NY141" s="13"/>
      <c r="NZ141" s="13"/>
      <c r="OA141" s="13"/>
      <c r="OB141" s="13"/>
      <c r="OC141" s="13"/>
      <c r="OD141" s="13"/>
      <c r="OE141" s="13"/>
      <c r="OF141" s="13"/>
      <c r="OG141" s="13"/>
      <c r="OH141" s="13"/>
      <c r="OI141" s="13"/>
      <c r="OJ141" s="13"/>
      <c r="OK141" s="13"/>
      <c r="OL141" s="13"/>
      <c r="OM141" s="13"/>
      <c r="ON141" s="13"/>
      <c r="OO141" s="13"/>
      <c r="OP141" s="13"/>
      <c r="OQ141" s="13"/>
      <c r="OR141" s="13"/>
      <c r="OS141" s="13"/>
      <c r="OT141" s="13"/>
      <c r="OU141" s="13"/>
      <c r="OV141" s="13"/>
      <c r="OW141" s="13"/>
      <c r="OX141" s="13"/>
      <c r="OY141" s="13"/>
      <c r="OZ141" s="13"/>
      <c r="PA141" s="13"/>
      <c r="PB141" s="13"/>
      <c r="PC141" s="13"/>
      <c r="PD141" s="13"/>
      <c r="PE141" s="13"/>
      <c r="PF141" s="13"/>
      <c r="PG141" s="13"/>
      <c r="PH141" s="13"/>
      <c r="PI141" s="13"/>
      <c r="PJ141" s="13"/>
      <c r="PK141" s="13"/>
      <c r="PL141" s="13"/>
      <c r="PM141" s="13"/>
      <c r="PN141" s="13"/>
      <c r="PO141" s="13"/>
      <c r="PP141" s="13"/>
      <c r="PQ141" s="13"/>
      <c r="PR141" s="13"/>
      <c r="PS141" s="13"/>
      <c r="PT141" s="13"/>
      <c r="PU141" s="13"/>
      <c r="PV141" s="13"/>
      <c r="PW141" s="13"/>
      <c r="PX141" s="13"/>
    </row>
    <row r="142" spans="1:440" x14ac:dyDescent="0.25">
      <c r="A142" s="28">
        <v>559</v>
      </c>
      <c r="B142" s="61" t="s">
        <v>1134</v>
      </c>
      <c r="C142" s="20" t="s">
        <v>162</v>
      </c>
      <c r="D142" s="20" t="s">
        <v>141</v>
      </c>
      <c r="E142" s="36">
        <v>0</v>
      </c>
      <c r="F142" s="48" t="s">
        <v>87</v>
      </c>
      <c r="G142" s="49">
        <v>4</v>
      </c>
      <c r="H142" s="28"/>
      <c r="I142" s="21">
        <v>0</v>
      </c>
      <c r="J142" s="39"/>
      <c r="K142" s="21" t="s">
        <v>7</v>
      </c>
      <c r="L142" s="39"/>
      <c r="M142" s="21" t="s">
        <v>7</v>
      </c>
      <c r="N142" s="44"/>
      <c r="O142" s="21" t="s">
        <v>7</v>
      </c>
      <c r="P142" s="44"/>
      <c r="Q142" s="21" t="s">
        <v>7</v>
      </c>
      <c r="R142" s="44"/>
      <c r="S142" s="21" t="s">
        <v>7</v>
      </c>
      <c r="T142" s="44"/>
      <c r="U142" s="21" t="s">
        <v>7</v>
      </c>
      <c r="V142" s="44"/>
      <c r="W142" s="21" t="s">
        <v>7</v>
      </c>
      <c r="X142" s="44"/>
      <c r="Y142" s="21" t="s">
        <v>7</v>
      </c>
      <c r="Z142" s="44"/>
      <c r="AA142" s="21" t="s">
        <v>7</v>
      </c>
      <c r="AB142" s="44"/>
      <c r="AC142" s="21" t="s">
        <v>7</v>
      </c>
      <c r="AD142" s="44"/>
      <c r="AE142" s="21" t="s">
        <v>7</v>
      </c>
      <c r="AF142" s="44"/>
      <c r="AG142" s="21" t="s">
        <v>7</v>
      </c>
      <c r="AH142" s="44"/>
      <c r="AI142" s="21" t="s">
        <v>7</v>
      </c>
      <c r="AJ142" s="44"/>
      <c r="AK142" s="21" t="s">
        <v>7</v>
      </c>
      <c r="AL142" s="44"/>
      <c r="AM142" s="21" t="s">
        <v>7</v>
      </c>
      <c r="AN142" s="44"/>
      <c r="AO142" s="21" t="s">
        <v>7</v>
      </c>
      <c r="AP142" s="44"/>
      <c r="AQ142" s="21" t="s">
        <v>7</v>
      </c>
      <c r="AR142" s="44"/>
      <c r="AS142" s="21" t="s">
        <v>7</v>
      </c>
      <c r="AT142" s="44"/>
      <c r="AU142" s="21" t="s">
        <v>7</v>
      </c>
      <c r="AV142" s="44"/>
      <c r="AW142" s="21" t="s">
        <v>7</v>
      </c>
      <c r="AX142" s="44"/>
      <c r="AY142" s="21" t="s">
        <v>7</v>
      </c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  <c r="JJ142" s="13"/>
      <c r="JK142" s="13"/>
      <c r="JL142" s="13"/>
      <c r="JM142" s="13"/>
      <c r="JN142" s="13"/>
      <c r="JO142" s="13"/>
      <c r="JP142" s="13"/>
      <c r="JQ142" s="13"/>
      <c r="JR142" s="13"/>
      <c r="JS142" s="13"/>
      <c r="JT142" s="13"/>
      <c r="JU142" s="13"/>
      <c r="JV142" s="13"/>
      <c r="JW142" s="13"/>
      <c r="JX142" s="13"/>
      <c r="JY142" s="13"/>
      <c r="JZ142" s="13"/>
      <c r="KA142" s="13"/>
      <c r="KB142" s="13"/>
      <c r="KC142" s="13"/>
      <c r="KD142" s="13"/>
      <c r="KE142" s="13"/>
      <c r="KF142" s="13"/>
      <c r="KG142" s="13"/>
      <c r="KH142" s="13"/>
      <c r="KI142" s="13"/>
      <c r="KJ142" s="13"/>
      <c r="KK142" s="13"/>
      <c r="KL142" s="13"/>
      <c r="KM142" s="13"/>
      <c r="KN142" s="13"/>
      <c r="KO142" s="13"/>
      <c r="KP142" s="13"/>
      <c r="KQ142" s="13"/>
      <c r="KR142" s="13"/>
      <c r="KS142" s="13"/>
      <c r="KT142" s="13"/>
      <c r="KU142" s="13"/>
      <c r="KV142" s="13"/>
      <c r="KW142" s="13"/>
      <c r="KX142" s="13"/>
      <c r="KY142" s="13"/>
      <c r="KZ142" s="13"/>
      <c r="LA142" s="13"/>
      <c r="LB142" s="13"/>
      <c r="LC142" s="13"/>
      <c r="LD142" s="13"/>
      <c r="LE142" s="13"/>
      <c r="LF142" s="13"/>
      <c r="LG142" s="13"/>
      <c r="LH142" s="13"/>
      <c r="LI142" s="13"/>
      <c r="LJ142" s="13"/>
      <c r="LK142" s="13"/>
      <c r="LL142" s="13"/>
      <c r="LM142" s="13"/>
      <c r="LN142" s="13"/>
      <c r="LO142" s="13"/>
      <c r="LP142" s="13"/>
      <c r="LQ142" s="13"/>
      <c r="LR142" s="13"/>
      <c r="LS142" s="13"/>
      <c r="LT142" s="13"/>
      <c r="LU142" s="13"/>
      <c r="LV142" s="13"/>
      <c r="LW142" s="13"/>
      <c r="LX142" s="13"/>
      <c r="LY142" s="13"/>
      <c r="LZ142" s="13"/>
      <c r="MA142" s="13"/>
      <c r="MB142" s="13"/>
      <c r="MC142" s="13"/>
      <c r="MD142" s="13"/>
      <c r="ME142" s="13"/>
      <c r="MF142" s="13"/>
      <c r="MG142" s="13"/>
      <c r="MH142" s="13"/>
      <c r="MI142" s="13"/>
      <c r="MJ142" s="13"/>
      <c r="MK142" s="13"/>
      <c r="ML142" s="13"/>
      <c r="MM142" s="13"/>
      <c r="MN142" s="13"/>
      <c r="MO142" s="13"/>
      <c r="MP142" s="13"/>
      <c r="MQ142" s="13"/>
      <c r="MR142" s="13"/>
      <c r="MS142" s="13"/>
      <c r="MT142" s="13"/>
      <c r="MU142" s="13"/>
      <c r="MV142" s="13"/>
      <c r="MW142" s="13"/>
      <c r="MX142" s="13"/>
      <c r="MY142" s="13"/>
      <c r="MZ142" s="13"/>
      <c r="NA142" s="13"/>
      <c r="NB142" s="13"/>
      <c r="NC142" s="13"/>
      <c r="ND142" s="13"/>
      <c r="NE142" s="13"/>
      <c r="NF142" s="13"/>
      <c r="NG142" s="13"/>
      <c r="NH142" s="13"/>
      <c r="NI142" s="13"/>
      <c r="NJ142" s="13"/>
      <c r="NK142" s="13"/>
      <c r="NL142" s="13"/>
      <c r="NM142" s="13"/>
      <c r="NN142" s="13"/>
      <c r="NO142" s="13"/>
      <c r="NP142" s="13"/>
      <c r="NQ142" s="13"/>
      <c r="NR142" s="13"/>
      <c r="NS142" s="13"/>
      <c r="NT142" s="13"/>
      <c r="NU142" s="13"/>
      <c r="NV142" s="13"/>
      <c r="NW142" s="13"/>
      <c r="NX142" s="13"/>
      <c r="NY142" s="13"/>
      <c r="NZ142" s="13"/>
      <c r="OA142" s="13"/>
      <c r="OB142" s="13"/>
      <c r="OC142" s="13"/>
      <c r="OD142" s="13"/>
      <c r="OE142" s="13"/>
      <c r="OF142" s="13"/>
      <c r="OG142" s="13"/>
      <c r="OH142" s="13"/>
      <c r="OI142" s="13"/>
      <c r="OJ142" s="13"/>
      <c r="OK142" s="13"/>
      <c r="OL142" s="13"/>
      <c r="OM142" s="13"/>
      <c r="ON142" s="13"/>
      <c r="OO142" s="13"/>
      <c r="OP142" s="13"/>
      <c r="OQ142" s="13"/>
      <c r="OR142" s="13"/>
      <c r="OS142" s="13"/>
      <c r="OT142" s="13"/>
      <c r="OU142" s="13"/>
      <c r="OV142" s="13"/>
      <c r="OW142" s="13"/>
      <c r="OX142" s="13"/>
      <c r="OY142" s="13"/>
      <c r="OZ142" s="13"/>
      <c r="PA142" s="13"/>
      <c r="PB142" s="13"/>
      <c r="PC142" s="13"/>
      <c r="PD142" s="13"/>
      <c r="PE142" s="13"/>
      <c r="PF142" s="13"/>
      <c r="PG142" s="13"/>
      <c r="PH142" s="13"/>
      <c r="PI142" s="13"/>
      <c r="PJ142" s="13"/>
      <c r="PK142" s="13"/>
      <c r="PL142" s="13"/>
      <c r="PM142" s="13"/>
      <c r="PN142" s="13"/>
      <c r="PO142" s="13"/>
      <c r="PP142" s="13"/>
      <c r="PQ142" s="13"/>
      <c r="PR142" s="13"/>
      <c r="PS142" s="13"/>
      <c r="PT142" s="13"/>
      <c r="PU142" s="13"/>
      <c r="PV142" s="13"/>
      <c r="PW142" s="13"/>
      <c r="PX142" s="13"/>
    </row>
    <row r="143" spans="1:440" x14ac:dyDescent="0.25">
      <c r="A143" s="28">
        <v>13711</v>
      </c>
      <c r="B143" s="61" t="s">
        <v>1134</v>
      </c>
      <c r="C143" s="20" t="s">
        <v>476</v>
      </c>
      <c r="D143" s="20" t="s">
        <v>477</v>
      </c>
      <c r="E143" s="36">
        <v>0</v>
      </c>
      <c r="F143" s="48" t="s">
        <v>75</v>
      </c>
      <c r="G143" s="49">
        <v>1</v>
      </c>
      <c r="H143" s="28"/>
      <c r="I143" s="21">
        <v>0</v>
      </c>
      <c r="J143" s="39"/>
      <c r="K143" s="21" t="s">
        <v>7</v>
      </c>
      <c r="L143" s="39"/>
      <c r="M143" s="21" t="s">
        <v>7</v>
      </c>
      <c r="N143" s="44"/>
      <c r="O143" s="21" t="s">
        <v>7</v>
      </c>
      <c r="P143" s="46"/>
      <c r="Q143" s="21" t="s">
        <v>7</v>
      </c>
      <c r="R143" s="44"/>
      <c r="S143" s="21" t="s">
        <v>7</v>
      </c>
      <c r="T143" s="45"/>
      <c r="U143" s="21" t="s">
        <v>7</v>
      </c>
      <c r="V143" s="45"/>
      <c r="W143" s="21" t="s">
        <v>7</v>
      </c>
      <c r="X143" s="45"/>
      <c r="Y143" s="21" t="s">
        <v>7</v>
      </c>
      <c r="Z143" s="45"/>
      <c r="AA143" s="21" t="s">
        <v>7</v>
      </c>
      <c r="AB143" s="45"/>
      <c r="AC143" s="21" t="s">
        <v>7</v>
      </c>
      <c r="AD143" s="45"/>
      <c r="AE143" s="21" t="s">
        <v>7</v>
      </c>
      <c r="AF143" s="45"/>
      <c r="AG143" s="21" t="s">
        <v>7</v>
      </c>
      <c r="AH143" s="45"/>
      <c r="AI143" s="21" t="s">
        <v>7</v>
      </c>
      <c r="AJ143" s="45"/>
      <c r="AK143" s="21" t="s">
        <v>7</v>
      </c>
      <c r="AL143" s="45"/>
      <c r="AM143" s="21" t="s">
        <v>7</v>
      </c>
      <c r="AN143" s="45"/>
      <c r="AO143" s="21" t="s">
        <v>7</v>
      </c>
      <c r="AP143" s="45"/>
      <c r="AQ143" s="21" t="s">
        <v>7</v>
      </c>
      <c r="AR143" s="45"/>
      <c r="AS143" s="21" t="s">
        <v>7</v>
      </c>
      <c r="AT143" s="44"/>
      <c r="AU143" s="21" t="s">
        <v>7</v>
      </c>
      <c r="AV143" s="44"/>
      <c r="AW143" s="21" t="s">
        <v>7</v>
      </c>
      <c r="AX143" s="44"/>
      <c r="AY143" s="21" t="s">
        <v>7</v>
      </c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/>
      <c r="JL143" s="13"/>
      <c r="JM143" s="13"/>
      <c r="JN143" s="13"/>
      <c r="JO143" s="13"/>
      <c r="JP143" s="13"/>
      <c r="JQ143" s="13"/>
      <c r="JR143" s="13"/>
      <c r="JS143" s="13"/>
      <c r="JT143" s="13"/>
      <c r="JU143" s="13"/>
      <c r="JV143" s="13"/>
      <c r="JW143" s="13"/>
      <c r="JX143" s="13"/>
      <c r="JY143" s="13"/>
      <c r="JZ143" s="13"/>
      <c r="KA143" s="13"/>
      <c r="KB143" s="13"/>
      <c r="KC143" s="13"/>
      <c r="KD143" s="13"/>
      <c r="KE143" s="13"/>
      <c r="KF143" s="13"/>
      <c r="KG143" s="13"/>
      <c r="KH143" s="13"/>
      <c r="KI143" s="13"/>
      <c r="KJ143" s="13"/>
      <c r="KK143" s="13"/>
      <c r="KL143" s="13"/>
      <c r="KM143" s="13"/>
      <c r="KN143" s="13"/>
      <c r="KO143" s="13"/>
      <c r="KP143" s="13"/>
      <c r="KQ143" s="13"/>
      <c r="KR143" s="13"/>
      <c r="KS143" s="13"/>
      <c r="KT143" s="13"/>
      <c r="KU143" s="13"/>
      <c r="KV143" s="13"/>
      <c r="KW143" s="13"/>
      <c r="KX143" s="13"/>
      <c r="KY143" s="13"/>
      <c r="KZ143" s="13"/>
      <c r="LA143" s="13"/>
      <c r="LB143" s="13"/>
      <c r="LC143" s="13"/>
      <c r="LD143" s="13"/>
      <c r="LE143" s="13"/>
      <c r="LF143" s="13"/>
      <c r="LG143" s="13"/>
      <c r="LH143" s="13"/>
      <c r="LI143" s="13"/>
      <c r="LJ143" s="13"/>
      <c r="LK143" s="13"/>
      <c r="LL143" s="13"/>
      <c r="LM143" s="13"/>
      <c r="LN143" s="13"/>
      <c r="LO143" s="13"/>
      <c r="LP143" s="13"/>
      <c r="LQ143" s="13"/>
      <c r="LR143" s="13"/>
      <c r="LS143" s="13"/>
      <c r="LT143" s="13"/>
      <c r="LU143" s="13"/>
      <c r="LV143" s="13"/>
      <c r="LW143" s="13"/>
      <c r="LX143" s="13"/>
      <c r="LY143" s="13"/>
      <c r="LZ143" s="13"/>
      <c r="MA143" s="13"/>
      <c r="MB143" s="13"/>
      <c r="MC143" s="13"/>
      <c r="MD143" s="13"/>
      <c r="ME143" s="13"/>
      <c r="MF143" s="13"/>
      <c r="MG143" s="13"/>
      <c r="MH143" s="13"/>
      <c r="MI143" s="13"/>
      <c r="MJ143" s="13"/>
      <c r="MK143" s="13"/>
      <c r="ML143" s="13"/>
      <c r="MM143" s="13"/>
      <c r="MN143" s="13"/>
      <c r="MO143" s="13"/>
      <c r="MP143" s="13"/>
      <c r="MQ143" s="13"/>
      <c r="MR143" s="13"/>
      <c r="MS143" s="13"/>
      <c r="MT143" s="13"/>
      <c r="MU143" s="13"/>
      <c r="MV143" s="13"/>
      <c r="MW143" s="13"/>
      <c r="MX143" s="13"/>
      <c r="MY143" s="13"/>
      <c r="MZ143" s="13"/>
      <c r="NA143" s="13"/>
      <c r="NB143" s="13"/>
      <c r="NC143" s="13"/>
      <c r="ND143" s="13"/>
      <c r="NE143" s="13"/>
      <c r="NF143" s="13"/>
      <c r="NG143" s="13"/>
      <c r="NH143" s="13"/>
      <c r="NI143" s="13"/>
      <c r="NJ143" s="13"/>
      <c r="NK143" s="13"/>
      <c r="NL143" s="13"/>
      <c r="NM143" s="13"/>
      <c r="NN143" s="13"/>
      <c r="NO143" s="13"/>
      <c r="NP143" s="13"/>
      <c r="NQ143" s="13"/>
      <c r="NR143" s="13"/>
      <c r="NS143" s="13"/>
      <c r="NT143" s="13"/>
      <c r="NU143" s="13"/>
      <c r="NV143" s="13"/>
      <c r="NW143" s="13"/>
      <c r="NX143" s="13"/>
      <c r="NY143" s="13"/>
      <c r="NZ143" s="13"/>
      <c r="OA143" s="13"/>
      <c r="OB143" s="13"/>
      <c r="OC143" s="13"/>
      <c r="OD143" s="13"/>
      <c r="OE143" s="13"/>
      <c r="OF143" s="13"/>
      <c r="OG143" s="13"/>
      <c r="OH143" s="13"/>
      <c r="OI143" s="13"/>
      <c r="OJ143" s="13"/>
      <c r="OK143" s="13"/>
      <c r="OL143" s="13"/>
      <c r="OM143" s="13"/>
      <c r="ON143" s="13"/>
      <c r="OO143" s="13"/>
      <c r="OP143" s="13"/>
      <c r="OQ143" s="13"/>
      <c r="OR143" s="13"/>
      <c r="OS143" s="13"/>
      <c r="OT143" s="13"/>
      <c r="OU143" s="13"/>
      <c r="OV143" s="13"/>
      <c r="OW143" s="13"/>
      <c r="OX143" s="13"/>
      <c r="OY143" s="13"/>
      <c r="OZ143" s="13"/>
      <c r="PA143" s="13"/>
      <c r="PB143" s="13"/>
      <c r="PC143" s="13"/>
      <c r="PD143" s="13"/>
      <c r="PE143" s="13"/>
      <c r="PF143" s="13"/>
      <c r="PG143" s="13"/>
      <c r="PH143" s="13"/>
      <c r="PI143" s="13"/>
      <c r="PJ143" s="13"/>
      <c r="PK143" s="13"/>
      <c r="PL143" s="13"/>
      <c r="PM143" s="13"/>
      <c r="PN143" s="13"/>
      <c r="PO143" s="13"/>
      <c r="PP143" s="13"/>
      <c r="PQ143" s="13"/>
      <c r="PR143" s="13"/>
      <c r="PS143" s="13"/>
      <c r="PT143" s="13"/>
      <c r="PU143" s="13"/>
      <c r="PV143" s="13"/>
      <c r="PW143" s="13"/>
      <c r="PX143" s="13"/>
    </row>
    <row r="144" spans="1:440" x14ac:dyDescent="0.25">
      <c r="A144" s="28">
        <v>11496</v>
      </c>
      <c r="B144" s="61" t="s">
        <v>1134</v>
      </c>
      <c r="C144" s="20" t="s">
        <v>165</v>
      </c>
      <c r="D144" s="20" t="s">
        <v>166</v>
      </c>
      <c r="E144" s="36">
        <v>0</v>
      </c>
      <c r="F144" s="48" t="s">
        <v>49</v>
      </c>
      <c r="G144" s="49">
        <v>1</v>
      </c>
      <c r="H144" s="28"/>
      <c r="I144" s="21">
        <v>0</v>
      </c>
      <c r="J144" s="43"/>
      <c r="K144" s="21" t="s">
        <v>7</v>
      </c>
      <c r="L144" s="43"/>
      <c r="M144" s="21" t="s">
        <v>7</v>
      </c>
      <c r="N144" s="44"/>
      <c r="O144" s="21" t="s">
        <v>7</v>
      </c>
      <c r="P144" s="44"/>
      <c r="Q144" s="21" t="s">
        <v>7</v>
      </c>
      <c r="R144" s="44"/>
      <c r="S144" s="21" t="s">
        <v>7</v>
      </c>
      <c r="T144" s="45"/>
      <c r="U144" s="21" t="s">
        <v>7</v>
      </c>
      <c r="V144" s="44"/>
      <c r="W144" s="21" t="s">
        <v>7</v>
      </c>
      <c r="X144" s="44"/>
      <c r="Y144" s="21" t="s">
        <v>7</v>
      </c>
      <c r="Z144" s="44"/>
      <c r="AA144" s="21" t="s">
        <v>7</v>
      </c>
      <c r="AB144" s="44"/>
      <c r="AC144" s="21" t="s">
        <v>7</v>
      </c>
      <c r="AD144" s="44"/>
      <c r="AE144" s="21" t="s">
        <v>7</v>
      </c>
      <c r="AF144" s="44"/>
      <c r="AG144" s="21" t="s">
        <v>7</v>
      </c>
      <c r="AH144" s="44"/>
      <c r="AI144" s="21" t="s">
        <v>7</v>
      </c>
      <c r="AJ144" s="44"/>
      <c r="AK144" s="21" t="s">
        <v>7</v>
      </c>
      <c r="AL144" s="44"/>
      <c r="AM144" s="21" t="s">
        <v>7</v>
      </c>
      <c r="AN144" s="44"/>
      <c r="AO144" s="21" t="s">
        <v>7</v>
      </c>
      <c r="AP144" s="44"/>
      <c r="AQ144" s="21" t="s">
        <v>7</v>
      </c>
      <c r="AR144" s="44"/>
      <c r="AS144" s="21" t="s">
        <v>7</v>
      </c>
      <c r="AT144" s="44"/>
      <c r="AU144" s="21" t="s">
        <v>7</v>
      </c>
      <c r="AV144" s="44"/>
      <c r="AW144" s="21" t="s">
        <v>7</v>
      </c>
      <c r="AX144" s="44"/>
      <c r="AY144" s="21" t="s">
        <v>7</v>
      </c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</row>
    <row r="145" spans="1:440" x14ac:dyDescent="0.25">
      <c r="A145" s="28">
        <v>6911</v>
      </c>
      <c r="B145" s="61" t="s">
        <v>1134</v>
      </c>
      <c r="C145" s="20" t="s">
        <v>491</v>
      </c>
      <c r="D145" s="20" t="s">
        <v>492</v>
      </c>
      <c r="E145" s="36">
        <v>0</v>
      </c>
      <c r="F145" s="48" t="s">
        <v>49</v>
      </c>
      <c r="G145" s="49">
        <v>3</v>
      </c>
      <c r="H145" s="28"/>
      <c r="I145" s="21">
        <v>0</v>
      </c>
      <c r="J145" s="39"/>
      <c r="K145" s="21" t="s">
        <v>7</v>
      </c>
      <c r="L145" s="39"/>
      <c r="M145" s="21" t="s">
        <v>7</v>
      </c>
      <c r="N145" s="44"/>
      <c r="O145" s="21" t="s">
        <v>7</v>
      </c>
      <c r="P145" s="46"/>
      <c r="Q145" s="21" t="s">
        <v>7</v>
      </c>
      <c r="R145" s="45"/>
      <c r="S145" s="21" t="s">
        <v>7</v>
      </c>
      <c r="T145" s="45"/>
      <c r="U145" s="21" t="s">
        <v>7</v>
      </c>
      <c r="V145" s="45"/>
      <c r="W145" s="21" t="s">
        <v>7</v>
      </c>
      <c r="X145" s="44"/>
      <c r="Y145" s="21" t="s">
        <v>7</v>
      </c>
      <c r="Z145" s="45"/>
      <c r="AA145" s="21" t="s">
        <v>7</v>
      </c>
      <c r="AB145" s="45"/>
      <c r="AC145" s="21" t="s">
        <v>7</v>
      </c>
      <c r="AD145" s="45"/>
      <c r="AE145" s="21" t="s">
        <v>7</v>
      </c>
      <c r="AF145" s="45"/>
      <c r="AG145" s="21" t="s">
        <v>7</v>
      </c>
      <c r="AH145" s="45"/>
      <c r="AI145" s="21" t="s">
        <v>7</v>
      </c>
      <c r="AJ145" s="45"/>
      <c r="AK145" s="21" t="s">
        <v>7</v>
      </c>
      <c r="AL145" s="45"/>
      <c r="AM145" s="21" t="s">
        <v>7</v>
      </c>
      <c r="AN145" s="45"/>
      <c r="AO145" s="21" t="s">
        <v>7</v>
      </c>
      <c r="AP145" s="45"/>
      <c r="AQ145" s="21" t="s">
        <v>7</v>
      </c>
      <c r="AR145" s="45"/>
      <c r="AS145" s="21" t="s">
        <v>7</v>
      </c>
      <c r="AT145" s="44"/>
      <c r="AU145" s="21" t="s">
        <v>7</v>
      </c>
      <c r="AV145" s="44"/>
      <c r="AW145" s="21" t="s">
        <v>7</v>
      </c>
      <c r="AX145" s="44"/>
      <c r="AY145" s="21" t="s">
        <v>7</v>
      </c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  <c r="IW145" s="13"/>
      <c r="IX145" s="13"/>
      <c r="IY145" s="13"/>
      <c r="IZ145" s="13"/>
      <c r="JA145" s="13"/>
      <c r="JB145" s="13"/>
      <c r="JC145" s="13"/>
      <c r="JD145" s="13"/>
      <c r="JE145" s="13"/>
      <c r="JF145" s="13"/>
      <c r="JG145" s="13"/>
      <c r="JH145" s="13"/>
      <c r="JI145" s="13"/>
      <c r="JJ145" s="13"/>
      <c r="JK145" s="13"/>
      <c r="JL145" s="13"/>
      <c r="JM145" s="13"/>
      <c r="JN145" s="13"/>
      <c r="JO145" s="13"/>
      <c r="JP145" s="13"/>
      <c r="JQ145" s="13"/>
      <c r="JR145" s="13"/>
      <c r="JS145" s="13"/>
      <c r="JT145" s="13"/>
      <c r="JU145" s="13"/>
      <c r="JV145" s="13"/>
      <c r="JW145" s="13"/>
      <c r="JX145" s="13"/>
      <c r="JY145" s="13"/>
      <c r="JZ145" s="13"/>
      <c r="KA145" s="13"/>
      <c r="KB145" s="13"/>
      <c r="KC145" s="13"/>
      <c r="KD145" s="13"/>
      <c r="KE145" s="13"/>
      <c r="KF145" s="13"/>
      <c r="KG145" s="13"/>
      <c r="KH145" s="13"/>
      <c r="KI145" s="13"/>
      <c r="KJ145" s="13"/>
      <c r="KK145" s="13"/>
      <c r="KL145" s="13"/>
      <c r="KM145" s="13"/>
      <c r="KN145" s="13"/>
      <c r="KO145" s="13"/>
      <c r="KP145" s="13"/>
      <c r="KQ145" s="13"/>
      <c r="KR145" s="13"/>
      <c r="KS145" s="13"/>
      <c r="KT145" s="13"/>
      <c r="KU145" s="13"/>
      <c r="KV145" s="13"/>
      <c r="KW145" s="13"/>
      <c r="KX145" s="13"/>
      <c r="KY145" s="13"/>
      <c r="KZ145" s="13"/>
      <c r="LA145" s="13"/>
      <c r="LB145" s="13"/>
      <c r="LC145" s="13"/>
      <c r="LD145" s="13"/>
      <c r="LE145" s="13"/>
      <c r="LF145" s="13"/>
      <c r="LG145" s="13"/>
      <c r="LH145" s="13"/>
      <c r="LI145" s="13"/>
      <c r="LJ145" s="13"/>
      <c r="LK145" s="13"/>
      <c r="LL145" s="13"/>
      <c r="LM145" s="13"/>
      <c r="LN145" s="13"/>
      <c r="LO145" s="13"/>
      <c r="LP145" s="13"/>
      <c r="LQ145" s="13"/>
      <c r="LR145" s="13"/>
      <c r="LS145" s="13"/>
      <c r="LT145" s="13"/>
      <c r="LU145" s="13"/>
      <c r="LV145" s="13"/>
      <c r="LW145" s="13"/>
      <c r="LX145" s="13"/>
      <c r="LY145" s="13"/>
      <c r="LZ145" s="13"/>
      <c r="MA145" s="13"/>
      <c r="MB145" s="13"/>
      <c r="MC145" s="13"/>
      <c r="MD145" s="13"/>
      <c r="ME145" s="13"/>
      <c r="MF145" s="13"/>
      <c r="MG145" s="13"/>
      <c r="MH145" s="13"/>
      <c r="MI145" s="13"/>
      <c r="MJ145" s="13"/>
      <c r="MK145" s="13"/>
      <c r="ML145" s="13"/>
      <c r="MM145" s="13"/>
      <c r="MN145" s="13"/>
      <c r="MO145" s="13"/>
      <c r="MP145" s="13"/>
      <c r="MQ145" s="13"/>
      <c r="MR145" s="13"/>
      <c r="MS145" s="13"/>
      <c r="MT145" s="13"/>
      <c r="MU145" s="13"/>
      <c r="MV145" s="13"/>
      <c r="MW145" s="13"/>
      <c r="MX145" s="13"/>
      <c r="MY145" s="13"/>
      <c r="MZ145" s="13"/>
      <c r="NA145" s="13"/>
      <c r="NB145" s="13"/>
      <c r="NC145" s="13"/>
      <c r="ND145" s="13"/>
      <c r="NE145" s="13"/>
      <c r="NF145" s="13"/>
      <c r="NG145" s="13"/>
      <c r="NH145" s="13"/>
      <c r="NI145" s="13"/>
      <c r="NJ145" s="13"/>
      <c r="NK145" s="13"/>
      <c r="NL145" s="13"/>
      <c r="NM145" s="13"/>
      <c r="NN145" s="13"/>
      <c r="NO145" s="13"/>
      <c r="NP145" s="13"/>
      <c r="NQ145" s="13"/>
      <c r="NR145" s="13"/>
      <c r="NS145" s="13"/>
      <c r="NT145" s="13"/>
      <c r="NU145" s="13"/>
      <c r="NV145" s="13"/>
      <c r="NW145" s="13"/>
      <c r="NX145" s="13"/>
      <c r="NY145" s="13"/>
      <c r="NZ145" s="13"/>
      <c r="OA145" s="13"/>
      <c r="OB145" s="13"/>
      <c r="OC145" s="13"/>
      <c r="OD145" s="13"/>
      <c r="OE145" s="13"/>
      <c r="OF145" s="13"/>
      <c r="OG145" s="13"/>
      <c r="OH145" s="13"/>
      <c r="OI145" s="13"/>
      <c r="OJ145" s="13"/>
      <c r="OK145" s="13"/>
      <c r="OL145" s="13"/>
      <c r="OM145" s="13"/>
      <c r="ON145" s="13"/>
      <c r="OO145" s="13"/>
      <c r="OP145" s="13"/>
      <c r="OQ145" s="13"/>
      <c r="OR145" s="13"/>
      <c r="OS145" s="13"/>
      <c r="OT145" s="13"/>
      <c r="OU145" s="13"/>
      <c r="OV145" s="13"/>
      <c r="OW145" s="13"/>
      <c r="OX145" s="13"/>
      <c r="OY145" s="13"/>
      <c r="OZ145" s="13"/>
      <c r="PA145" s="13"/>
      <c r="PB145" s="13"/>
      <c r="PC145" s="13"/>
      <c r="PD145" s="13"/>
      <c r="PE145" s="13"/>
      <c r="PF145" s="13"/>
      <c r="PG145" s="13"/>
      <c r="PH145" s="13"/>
      <c r="PI145" s="13"/>
      <c r="PJ145" s="13"/>
      <c r="PK145" s="13"/>
      <c r="PL145" s="13"/>
      <c r="PM145" s="13"/>
      <c r="PN145" s="13"/>
      <c r="PO145" s="13"/>
      <c r="PP145" s="13"/>
      <c r="PQ145" s="13"/>
      <c r="PR145" s="13"/>
      <c r="PS145" s="13"/>
      <c r="PT145" s="13"/>
      <c r="PU145" s="13"/>
      <c r="PV145" s="13"/>
      <c r="PW145" s="13"/>
      <c r="PX145" s="13"/>
    </row>
    <row r="146" spans="1:440" x14ac:dyDescent="0.25">
      <c r="A146" s="28">
        <v>7054</v>
      </c>
      <c r="B146" s="61" t="s">
        <v>1134</v>
      </c>
      <c r="C146" s="20" t="s">
        <v>82</v>
      </c>
      <c r="D146" s="20" t="s">
        <v>83</v>
      </c>
      <c r="E146" s="36">
        <v>0</v>
      </c>
      <c r="F146" s="48" t="s">
        <v>49</v>
      </c>
      <c r="G146" s="49">
        <v>5</v>
      </c>
      <c r="H146" s="28"/>
      <c r="I146" s="21">
        <v>0</v>
      </c>
      <c r="J146" s="39"/>
      <c r="K146" s="21" t="s">
        <v>7</v>
      </c>
      <c r="L146" s="39"/>
      <c r="M146" s="21" t="s">
        <v>7</v>
      </c>
      <c r="N146" s="44"/>
      <c r="O146" s="21" t="s">
        <v>7</v>
      </c>
      <c r="P146" s="44"/>
      <c r="Q146" s="21" t="s">
        <v>7</v>
      </c>
      <c r="R146" s="44"/>
      <c r="S146" s="21" t="s">
        <v>7</v>
      </c>
      <c r="T146" s="45"/>
      <c r="U146" s="21" t="s">
        <v>7</v>
      </c>
      <c r="V146" s="45"/>
      <c r="W146" s="21" t="s">
        <v>7</v>
      </c>
      <c r="X146" s="45"/>
      <c r="Y146" s="21" t="s">
        <v>7</v>
      </c>
      <c r="Z146" s="45"/>
      <c r="AA146" s="21" t="s">
        <v>7</v>
      </c>
      <c r="AB146" s="45"/>
      <c r="AC146" s="21" t="s">
        <v>7</v>
      </c>
      <c r="AD146" s="45"/>
      <c r="AE146" s="21" t="s">
        <v>7</v>
      </c>
      <c r="AF146" s="45"/>
      <c r="AG146" s="21" t="s">
        <v>7</v>
      </c>
      <c r="AH146" s="45"/>
      <c r="AI146" s="21" t="s">
        <v>7</v>
      </c>
      <c r="AJ146" s="45"/>
      <c r="AK146" s="21" t="s">
        <v>7</v>
      </c>
      <c r="AL146" s="45"/>
      <c r="AM146" s="21" t="s">
        <v>7</v>
      </c>
      <c r="AN146" s="45"/>
      <c r="AO146" s="21" t="s">
        <v>7</v>
      </c>
      <c r="AP146" s="45"/>
      <c r="AQ146" s="21" t="s">
        <v>7</v>
      </c>
      <c r="AR146" s="45"/>
      <c r="AS146" s="21" t="s">
        <v>7</v>
      </c>
      <c r="AT146" s="45"/>
      <c r="AU146" s="21" t="s">
        <v>7</v>
      </c>
      <c r="AV146" s="45"/>
      <c r="AW146" s="21" t="s">
        <v>7</v>
      </c>
      <c r="AX146" s="45"/>
      <c r="AY146" s="21" t="s">
        <v>7</v>
      </c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  <c r="IW146" s="13"/>
      <c r="IX146" s="13"/>
      <c r="IY146" s="13"/>
      <c r="IZ146" s="13"/>
      <c r="JA146" s="13"/>
      <c r="JB146" s="13"/>
      <c r="JC146" s="13"/>
      <c r="JD146" s="13"/>
      <c r="JE146" s="13"/>
      <c r="JF146" s="13"/>
      <c r="JG146" s="13"/>
      <c r="JH146" s="13"/>
      <c r="JI146" s="13"/>
      <c r="JJ146" s="13"/>
      <c r="JK146" s="13"/>
      <c r="JL146" s="13"/>
      <c r="JM146" s="13"/>
      <c r="JN146" s="13"/>
      <c r="JO146" s="13"/>
      <c r="JP146" s="13"/>
      <c r="JQ146" s="13"/>
      <c r="JR146" s="13"/>
      <c r="JS146" s="13"/>
      <c r="JT146" s="13"/>
      <c r="JU146" s="13"/>
      <c r="JV146" s="13"/>
      <c r="JW146" s="13"/>
      <c r="JX146" s="13"/>
      <c r="JY146" s="13"/>
      <c r="JZ146" s="13"/>
      <c r="KA146" s="13"/>
      <c r="KB146" s="13"/>
      <c r="KC146" s="13"/>
      <c r="KD146" s="13"/>
      <c r="KE146" s="13"/>
      <c r="KF146" s="13"/>
      <c r="KG146" s="13"/>
      <c r="KH146" s="13"/>
      <c r="KI146" s="13"/>
      <c r="KJ146" s="13"/>
      <c r="KK146" s="13"/>
      <c r="KL146" s="13"/>
      <c r="KM146" s="13"/>
      <c r="KN146" s="13"/>
      <c r="KO146" s="13"/>
      <c r="KP146" s="13"/>
      <c r="KQ146" s="13"/>
      <c r="KR146" s="13"/>
      <c r="KS146" s="13"/>
      <c r="KT146" s="13"/>
      <c r="KU146" s="13"/>
      <c r="KV146" s="13"/>
      <c r="KW146" s="13"/>
      <c r="KX146" s="13"/>
      <c r="KY146" s="13"/>
      <c r="KZ146" s="13"/>
      <c r="LA146" s="13"/>
      <c r="LB146" s="13"/>
      <c r="LC146" s="13"/>
      <c r="LD146" s="13"/>
      <c r="LE146" s="13"/>
      <c r="LF146" s="13"/>
      <c r="LG146" s="13"/>
      <c r="LH146" s="13"/>
      <c r="LI146" s="13"/>
      <c r="LJ146" s="13"/>
      <c r="LK146" s="13"/>
      <c r="LL146" s="13"/>
      <c r="LM146" s="13"/>
      <c r="LN146" s="13"/>
      <c r="LO146" s="13"/>
      <c r="LP146" s="13"/>
      <c r="LQ146" s="13"/>
      <c r="LR146" s="13"/>
      <c r="LS146" s="13"/>
      <c r="LT146" s="13"/>
      <c r="LU146" s="13"/>
      <c r="LV146" s="13"/>
      <c r="LW146" s="13"/>
      <c r="LX146" s="13"/>
      <c r="LY146" s="13"/>
      <c r="LZ146" s="13"/>
      <c r="MA146" s="13"/>
      <c r="MB146" s="13"/>
      <c r="MC146" s="13"/>
      <c r="MD146" s="13"/>
      <c r="ME146" s="13"/>
      <c r="MF146" s="13"/>
      <c r="MG146" s="13"/>
      <c r="MH146" s="13"/>
      <c r="MI146" s="13"/>
      <c r="MJ146" s="13"/>
      <c r="MK146" s="13"/>
      <c r="ML146" s="13"/>
      <c r="MM146" s="13"/>
      <c r="MN146" s="13"/>
      <c r="MO146" s="13"/>
      <c r="MP146" s="13"/>
      <c r="MQ146" s="13"/>
      <c r="MR146" s="13"/>
      <c r="MS146" s="13"/>
      <c r="MT146" s="13"/>
      <c r="MU146" s="13"/>
      <c r="MV146" s="13"/>
      <c r="MW146" s="13"/>
      <c r="MX146" s="13"/>
      <c r="MY146" s="13"/>
      <c r="MZ146" s="13"/>
      <c r="NA146" s="13"/>
      <c r="NB146" s="13"/>
      <c r="NC146" s="13"/>
      <c r="ND146" s="13"/>
      <c r="NE146" s="13"/>
      <c r="NF146" s="13"/>
      <c r="NG146" s="13"/>
      <c r="NH146" s="13"/>
      <c r="NI146" s="13"/>
      <c r="NJ146" s="13"/>
      <c r="NK146" s="13"/>
      <c r="NL146" s="13"/>
      <c r="NM146" s="13"/>
      <c r="NN146" s="13"/>
      <c r="NO146" s="13"/>
      <c r="NP146" s="13"/>
      <c r="NQ146" s="13"/>
      <c r="NR146" s="13"/>
      <c r="NS146" s="13"/>
      <c r="NT146" s="13"/>
      <c r="NU146" s="13"/>
      <c r="NV146" s="13"/>
      <c r="NW146" s="13"/>
      <c r="NX146" s="13"/>
      <c r="NY146" s="13"/>
      <c r="NZ146" s="13"/>
      <c r="OA146" s="13"/>
      <c r="OB146" s="13"/>
      <c r="OC146" s="13"/>
      <c r="OD146" s="13"/>
      <c r="OE146" s="13"/>
      <c r="OF146" s="13"/>
      <c r="OG146" s="13"/>
      <c r="OH146" s="13"/>
      <c r="OI146" s="13"/>
      <c r="OJ146" s="13"/>
      <c r="OK146" s="13"/>
      <c r="OL146" s="13"/>
      <c r="OM146" s="13"/>
      <c r="ON146" s="13"/>
      <c r="OO146" s="13"/>
      <c r="OP146" s="13"/>
      <c r="OQ146" s="13"/>
      <c r="OR146" s="13"/>
      <c r="OS146" s="13"/>
      <c r="OT146" s="13"/>
      <c r="OU146" s="13"/>
      <c r="OV146" s="13"/>
      <c r="OW146" s="13"/>
      <c r="OX146" s="13"/>
      <c r="OY146" s="13"/>
      <c r="OZ146" s="13"/>
      <c r="PA146" s="13"/>
      <c r="PB146" s="13"/>
      <c r="PC146" s="13"/>
      <c r="PD146" s="13"/>
      <c r="PE146" s="13"/>
      <c r="PF146" s="13"/>
      <c r="PG146" s="13"/>
      <c r="PH146" s="13"/>
      <c r="PI146" s="13"/>
      <c r="PJ146" s="13"/>
      <c r="PK146" s="13"/>
      <c r="PL146" s="13"/>
      <c r="PM146" s="13"/>
      <c r="PN146" s="13"/>
      <c r="PO146" s="13"/>
      <c r="PP146" s="13"/>
      <c r="PQ146" s="13"/>
      <c r="PR146" s="13"/>
      <c r="PS146" s="13"/>
      <c r="PT146" s="13"/>
      <c r="PU146" s="13"/>
      <c r="PV146" s="13"/>
      <c r="PW146" s="13"/>
      <c r="PX146" s="13"/>
    </row>
    <row r="147" spans="1:440" x14ac:dyDescent="0.25">
      <c r="A147" s="28">
        <v>10697</v>
      </c>
      <c r="B147" s="61" t="s">
        <v>1134</v>
      </c>
      <c r="C147" s="20" t="s">
        <v>523</v>
      </c>
      <c r="D147" s="20" t="s">
        <v>524</v>
      </c>
      <c r="E147" s="36">
        <v>0</v>
      </c>
      <c r="F147" s="48" t="s">
        <v>87</v>
      </c>
      <c r="G147" s="49">
        <v>2</v>
      </c>
      <c r="H147" s="28"/>
      <c r="I147" s="21">
        <v>0</v>
      </c>
      <c r="J147" s="39"/>
      <c r="K147" s="21" t="s">
        <v>7</v>
      </c>
      <c r="L147" s="39"/>
      <c r="M147" s="21" t="s">
        <v>7</v>
      </c>
      <c r="N147" s="44"/>
      <c r="O147" s="21" t="s">
        <v>7</v>
      </c>
      <c r="P147" s="46"/>
      <c r="Q147" s="21" t="s">
        <v>7</v>
      </c>
      <c r="R147" s="44"/>
      <c r="S147" s="21" t="s">
        <v>7</v>
      </c>
      <c r="T147" s="45"/>
      <c r="U147" s="21" t="s">
        <v>7</v>
      </c>
      <c r="V147" s="45"/>
      <c r="W147" s="21" t="s">
        <v>7</v>
      </c>
      <c r="X147" s="45"/>
      <c r="Y147" s="21" t="s">
        <v>7</v>
      </c>
      <c r="Z147" s="45"/>
      <c r="AA147" s="21" t="s">
        <v>7</v>
      </c>
      <c r="AB147" s="45"/>
      <c r="AC147" s="21" t="s">
        <v>7</v>
      </c>
      <c r="AD147" s="45"/>
      <c r="AE147" s="21" t="s">
        <v>7</v>
      </c>
      <c r="AF147" s="45"/>
      <c r="AG147" s="21" t="s">
        <v>7</v>
      </c>
      <c r="AH147" s="45"/>
      <c r="AI147" s="21" t="s">
        <v>7</v>
      </c>
      <c r="AJ147" s="45"/>
      <c r="AK147" s="21" t="s">
        <v>7</v>
      </c>
      <c r="AL147" s="45"/>
      <c r="AM147" s="21" t="s">
        <v>7</v>
      </c>
      <c r="AN147" s="45"/>
      <c r="AO147" s="21" t="s">
        <v>7</v>
      </c>
      <c r="AP147" s="45"/>
      <c r="AQ147" s="21" t="s">
        <v>7</v>
      </c>
      <c r="AR147" s="45"/>
      <c r="AS147" s="21" t="s">
        <v>7</v>
      </c>
      <c r="AT147" s="44"/>
      <c r="AU147" s="21" t="s">
        <v>7</v>
      </c>
      <c r="AV147" s="44"/>
      <c r="AW147" s="21" t="s">
        <v>7</v>
      </c>
      <c r="AX147" s="44"/>
      <c r="AY147" s="21" t="s">
        <v>7</v>
      </c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  <c r="IW147" s="13"/>
      <c r="IX147" s="13"/>
      <c r="IY147" s="13"/>
      <c r="IZ147" s="13"/>
      <c r="JA147" s="13"/>
      <c r="JB147" s="13"/>
      <c r="JC147" s="13"/>
      <c r="JD147" s="13"/>
      <c r="JE147" s="13"/>
      <c r="JF147" s="13"/>
      <c r="JG147" s="13"/>
      <c r="JH147" s="13"/>
      <c r="JI147" s="13"/>
      <c r="JJ147" s="13"/>
      <c r="JK147" s="13"/>
      <c r="JL147" s="13"/>
      <c r="JM147" s="13"/>
      <c r="JN147" s="13"/>
      <c r="JO147" s="13"/>
      <c r="JP147" s="13"/>
      <c r="JQ147" s="13"/>
      <c r="JR147" s="13"/>
      <c r="JS147" s="13"/>
      <c r="JT147" s="13"/>
      <c r="JU147" s="13"/>
      <c r="JV147" s="13"/>
      <c r="JW147" s="13"/>
      <c r="JX147" s="13"/>
      <c r="JY147" s="13"/>
      <c r="JZ147" s="13"/>
      <c r="KA147" s="13"/>
      <c r="KB147" s="13"/>
      <c r="KC147" s="13"/>
      <c r="KD147" s="13"/>
      <c r="KE147" s="13"/>
      <c r="KF147" s="13"/>
      <c r="KG147" s="13"/>
      <c r="KH147" s="13"/>
      <c r="KI147" s="13"/>
      <c r="KJ147" s="13"/>
      <c r="KK147" s="13"/>
      <c r="KL147" s="13"/>
      <c r="KM147" s="13"/>
      <c r="KN147" s="13"/>
      <c r="KO147" s="13"/>
      <c r="KP147" s="13"/>
      <c r="KQ147" s="13"/>
      <c r="KR147" s="13"/>
      <c r="KS147" s="13"/>
      <c r="KT147" s="13"/>
      <c r="KU147" s="13"/>
      <c r="KV147" s="13"/>
      <c r="KW147" s="13"/>
      <c r="KX147" s="13"/>
      <c r="KY147" s="13"/>
      <c r="KZ147" s="13"/>
      <c r="LA147" s="13"/>
      <c r="LB147" s="13"/>
      <c r="LC147" s="13"/>
      <c r="LD147" s="13"/>
      <c r="LE147" s="13"/>
      <c r="LF147" s="13"/>
      <c r="LG147" s="13"/>
      <c r="LH147" s="13"/>
      <c r="LI147" s="13"/>
      <c r="LJ147" s="13"/>
      <c r="LK147" s="13"/>
      <c r="LL147" s="13"/>
      <c r="LM147" s="13"/>
      <c r="LN147" s="13"/>
      <c r="LO147" s="13"/>
      <c r="LP147" s="13"/>
      <c r="LQ147" s="13"/>
      <c r="LR147" s="13"/>
      <c r="LS147" s="13"/>
      <c r="LT147" s="13"/>
      <c r="LU147" s="13"/>
      <c r="LV147" s="13"/>
      <c r="LW147" s="13"/>
      <c r="LX147" s="13"/>
      <c r="LY147" s="13"/>
      <c r="LZ147" s="13"/>
      <c r="MA147" s="13"/>
      <c r="MB147" s="13"/>
      <c r="MC147" s="13"/>
      <c r="MD147" s="13"/>
      <c r="ME147" s="13"/>
      <c r="MF147" s="13"/>
      <c r="MG147" s="13"/>
      <c r="MH147" s="13"/>
      <c r="MI147" s="13"/>
      <c r="MJ147" s="13"/>
      <c r="MK147" s="13"/>
      <c r="ML147" s="13"/>
      <c r="MM147" s="13"/>
      <c r="MN147" s="13"/>
      <c r="MO147" s="13"/>
      <c r="MP147" s="13"/>
      <c r="MQ147" s="13"/>
      <c r="MR147" s="13"/>
      <c r="MS147" s="13"/>
      <c r="MT147" s="13"/>
      <c r="MU147" s="13"/>
      <c r="MV147" s="13"/>
      <c r="MW147" s="13"/>
      <c r="MX147" s="13"/>
      <c r="MY147" s="13"/>
      <c r="MZ147" s="13"/>
      <c r="NA147" s="13"/>
      <c r="NB147" s="13"/>
      <c r="NC147" s="13"/>
      <c r="ND147" s="13"/>
      <c r="NE147" s="13"/>
      <c r="NF147" s="13"/>
      <c r="NG147" s="13"/>
      <c r="NH147" s="13"/>
      <c r="NI147" s="13"/>
      <c r="NJ147" s="13"/>
      <c r="NK147" s="13"/>
      <c r="NL147" s="13"/>
      <c r="NM147" s="13"/>
      <c r="NN147" s="13"/>
      <c r="NO147" s="13"/>
      <c r="NP147" s="13"/>
      <c r="NQ147" s="13"/>
      <c r="NR147" s="13"/>
      <c r="NS147" s="13"/>
      <c r="NT147" s="13"/>
      <c r="NU147" s="13"/>
      <c r="NV147" s="13"/>
      <c r="NW147" s="13"/>
      <c r="NX147" s="13"/>
      <c r="NY147" s="13"/>
      <c r="NZ147" s="13"/>
      <c r="OA147" s="13"/>
      <c r="OB147" s="13"/>
      <c r="OC147" s="13"/>
      <c r="OD147" s="13"/>
      <c r="OE147" s="13"/>
      <c r="OF147" s="13"/>
      <c r="OG147" s="13"/>
      <c r="OH147" s="13"/>
      <c r="OI147" s="13"/>
      <c r="OJ147" s="13"/>
      <c r="OK147" s="13"/>
      <c r="OL147" s="13"/>
      <c r="OM147" s="13"/>
      <c r="ON147" s="13"/>
      <c r="OO147" s="13"/>
      <c r="OP147" s="13"/>
      <c r="OQ147" s="13"/>
      <c r="OR147" s="13"/>
      <c r="OS147" s="13"/>
      <c r="OT147" s="13"/>
      <c r="OU147" s="13"/>
      <c r="OV147" s="13"/>
      <c r="OW147" s="13"/>
      <c r="OX147" s="13"/>
      <c r="OY147" s="13"/>
      <c r="OZ147" s="13"/>
      <c r="PA147" s="13"/>
      <c r="PB147" s="13"/>
      <c r="PC147" s="13"/>
      <c r="PD147" s="13"/>
      <c r="PE147" s="13"/>
      <c r="PF147" s="13"/>
      <c r="PG147" s="13"/>
      <c r="PH147" s="13"/>
      <c r="PI147" s="13"/>
      <c r="PJ147" s="13"/>
      <c r="PK147" s="13"/>
      <c r="PL147" s="13"/>
      <c r="PM147" s="13"/>
      <c r="PN147" s="13"/>
      <c r="PO147" s="13"/>
      <c r="PP147" s="13"/>
      <c r="PQ147" s="13"/>
      <c r="PR147" s="13"/>
      <c r="PS147" s="13"/>
      <c r="PT147" s="13"/>
      <c r="PU147" s="13"/>
      <c r="PV147" s="13"/>
      <c r="PW147" s="13"/>
      <c r="PX147" s="13"/>
    </row>
    <row r="148" spans="1:440" x14ac:dyDescent="0.25">
      <c r="A148" s="28">
        <v>10002</v>
      </c>
      <c r="B148" s="61" t="s">
        <v>1134</v>
      </c>
      <c r="C148" s="20" t="s">
        <v>149</v>
      </c>
      <c r="D148" s="20" t="s">
        <v>150</v>
      </c>
      <c r="E148" s="36">
        <v>0</v>
      </c>
      <c r="F148" s="48" t="s">
        <v>49</v>
      </c>
      <c r="G148" s="49">
        <v>4</v>
      </c>
      <c r="H148" s="28"/>
      <c r="I148" s="21">
        <v>0</v>
      </c>
      <c r="J148" s="39"/>
      <c r="K148" s="21" t="s">
        <v>7</v>
      </c>
      <c r="L148" s="39"/>
      <c r="M148" s="21" t="s">
        <v>7</v>
      </c>
      <c r="N148" s="44"/>
      <c r="O148" s="21" t="s">
        <v>7</v>
      </c>
      <c r="P148" s="46"/>
      <c r="Q148" s="21" t="s">
        <v>7</v>
      </c>
      <c r="R148" s="44"/>
      <c r="S148" s="21" t="s">
        <v>7</v>
      </c>
      <c r="T148" s="45"/>
      <c r="U148" s="21" t="s">
        <v>7</v>
      </c>
      <c r="V148" s="45"/>
      <c r="W148" s="21" t="s">
        <v>7</v>
      </c>
      <c r="X148" s="45"/>
      <c r="Y148" s="21" t="s">
        <v>7</v>
      </c>
      <c r="Z148" s="45"/>
      <c r="AA148" s="21" t="s">
        <v>7</v>
      </c>
      <c r="AB148" s="45"/>
      <c r="AC148" s="21" t="s">
        <v>7</v>
      </c>
      <c r="AD148" s="45"/>
      <c r="AE148" s="21" t="s">
        <v>7</v>
      </c>
      <c r="AF148" s="45"/>
      <c r="AG148" s="21" t="s">
        <v>7</v>
      </c>
      <c r="AH148" s="45"/>
      <c r="AI148" s="21" t="s">
        <v>7</v>
      </c>
      <c r="AJ148" s="45"/>
      <c r="AK148" s="21" t="s">
        <v>7</v>
      </c>
      <c r="AL148" s="45"/>
      <c r="AM148" s="21" t="s">
        <v>7</v>
      </c>
      <c r="AN148" s="45"/>
      <c r="AO148" s="21" t="s">
        <v>7</v>
      </c>
      <c r="AP148" s="45"/>
      <c r="AQ148" s="21" t="s">
        <v>7</v>
      </c>
      <c r="AR148" s="45"/>
      <c r="AS148" s="21" t="s">
        <v>7</v>
      </c>
      <c r="AT148" s="45"/>
      <c r="AU148" s="21" t="s">
        <v>7</v>
      </c>
      <c r="AV148" s="45"/>
      <c r="AW148" s="21" t="s">
        <v>7</v>
      </c>
      <c r="AX148" s="45"/>
      <c r="AY148" s="21" t="s">
        <v>7</v>
      </c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  <c r="IU148" s="13"/>
      <c r="IV148" s="13"/>
      <c r="IW148" s="13"/>
      <c r="IX148" s="13"/>
      <c r="IY148" s="13"/>
      <c r="IZ148" s="13"/>
      <c r="JA148" s="13"/>
      <c r="JB148" s="13"/>
      <c r="JC148" s="13"/>
      <c r="JD148" s="13"/>
      <c r="JE148" s="13"/>
      <c r="JF148" s="13"/>
      <c r="JG148" s="13"/>
      <c r="JH148" s="13"/>
      <c r="JI148" s="13"/>
      <c r="JJ148" s="13"/>
      <c r="JK148" s="13"/>
      <c r="JL148" s="13"/>
      <c r="JM148" s="13"/>
      <c r="JN148" s="13"/>
      <c r="JO148" s="13"/>
      <c r="JP148" s="13"/>
      <c r="JQ148" s="13"/>
      <c r="JR148" s="13"/>
      <c r="JS148" s="13"/>
      <c r="JT148" s="13"/>
      <c r="JU148" s="13"/>
      <c r="JV148" s="13"/>
      <c r="JW148" s="13"/>
      <c r="JX148" s="13"/>
      <c r="JY148" s="13"/>
      <c r="JZ148" s="13"/>
      <c r="KA148" s="13"/>
      <c r="KB148" s="13"/>
      <c r="KC148" s="13"/>
      <c r="KD148" s="13"/>
      <c r="KE148" s="13"/>
      <c r="KF148" s="13"/>
      <c r="KG148" s="13"/>
      <c r="KH148" s="13"/>
      <c r="KI148" s="13"/>
      <c r="KJ148" s="13"/>
      <c r="KK148" s="13"/>
      <c r="KL148" s="13"/>
      <c r="KM148" s="13"/>
      <c r="KN148" s="13"/>
      <c r="KO148" s="13"/>
      <c r="KP148" s="13"/>
      <c r="KQ148" s="13"/>
      <c r="KR148" s="13"/>
      <c r="KS148" s="13"/>
      <c r="KT148" s="13"/>
      <c r="KU148" s="13"/>
      <c r="KV148" s="13"/>
      <c r="KW148" s="13"/>
      <c r="KX148" s="13"/>
      <c r="KY148" s="13"/>
      <c r="KZ148" s="13"/>
      <c r="LA148" s="13"/>
      <c r="LB148" s="13"/>
      <c r="LC148" s="13"/>
      <c r="LD148" s="13"/>
      <c r="LE148" s="13"/>
      <c r="LF148" s="13"/>
      <c r="LG148" s="13"/>
      <c r="LH148" s="13"/>
      <c r="LI148" s="13"/>
      <c r="LJ148" s="13"/>
      <c r="LK148" s="13"/>
      <c r="LL148" s="13"/>
      <c r="LM148" s="13"/>
      <c r="LN148" s="13"/>
      <c r="LO148" s="13"/>
      <c r="LP148" s="13"/>
      <c r="LQ148" s="13"/>
      <c r="LR148" s="13"/>
      <c r="LS148" s="13"/>
      <c r="LT148" s="13"/>
      <c r="LU148" s="13"/>
      <c r="LV148" s="13"/>
      <c r="LW148" s="13"/>
      <c r="LX148" s="13"/>
      <c r="LY148" s="13"/>
      <c r="LZ148" s="13"/>
      <c r="MA148" s="13"/>
      <c r="MB148" s="13"/>
      <c r="MC148" s="13"/>
      <c r="MD148" s="13"/>
      <c r="ME148" s="13"/>
      <c r="MF148" s="13"/>
      <c r="MG148" s="13"/>
      <c r="MH148" s="13"/>
      <c r="MI148" s="13"/>
      <c r="MJ148" s="13"/>
      <c r="MK148" s="13"/>
      <c r="ML148" s="13"/>
      <c r="MM148" s="13"/>
      <c r="MN148" s="13"/>
      <c r="MO148" s="13"/>
      <c r="MP148" s="13"/>
      <c r="MQ148" s="13"/>
      <c r="MR148" s="13"/>
      <c r="MS148" s="13"/>
      <c r="MT148" s="13"/>
      <c r="MU148" s="13"/>
      <c r="MV148" s="13"/>
      <c r="MW148" s="13"/>
      <c r="MX148" s="13"/>
      <c r="MY148" s="13"/>
      <c r="MZ148" s="13"/>
      <c r="NA148" s="13"/>
      <c r="NB148" s="13"/>
      <c r="NC148" s="13"/>
      <c r="ND148" s="13"/>
      <c r="NE148" s="13"/>
      <c r="NF148" s="13"/>
      <c r="NG148" s="13"/>
      <c r="NH148" s="13"/>
      <c r="NI148" s="13"/>
      <c r="NJ148" s="13"/>
      <c r="NK148" s="13"/>
      <c r="NL148" s="13"/>
      <c r="NM148" s="13"/>
      <c r="NN148" s="13"/>
      <c r="NO148" s="13"/>
      <c r="NP148" s="13"/>
      <c r="NQ148" s="13"/>
      <c r="NR148" s="13"/>
      <c r="NS148" s="13"/>
      <c r="NT148" s="13"/>
      <c r="NU148" s="13"/>
      <c r="NV148" s="13"/>
      <c r="NW148" s="13"/>
      <c r="NX148" s="13"/>
      <c r="NY148" s="13"/>
      <c r="NZ148" s="13"/>
      <c r="OA148" s="13"/>
      <c r="OB148" s="13"/>
      <c r="OC148" s="13"/>
      <c r="OD148" s="13"/>
      <c r="OE148" s="13"/>
      <c r="OF148" s="13"/>
      <c r="OG148" s="13"/>
      <c r="OH148" s="13"/>
      <c r="OI148" s="13"/>
      <c r="OJ148" s="13"/>
      <c r="OK148" s="13"/>
      <c r="OL148" s="13"/>
      <c r="OM148" s="13"/>
      <c r="ON148" s="13"/>
      <c r="OO148" s="13"/>
      <c r="OP148" s="13"/>
      <c r="OQ148" s="13"/>
      <c r="OR148" s="13"/>
      <c r="OS148" s="13"/>
      <c r="OT148" s="13"/>
      <c r="OU148" s="13"/>
      <c r="OV148" s="13"/>
      <c r="OW148" s="13"/>
      <c r="OX148" s="13"/>
      <c r="OY148" s="13"/>
      <c r="OZ148" s="13"/>
      <c r="PA148" s="13"/>
      <c r="PB148" s="13"/>
      <c r="PC148" s="13"/>
      <c r="PD148" s="13"/>
      <c r="PE148" s="13"/>
      <c r="PF148" s="13"/>
      <c r="PG148" s="13"/>
      <c r="PH148" s="13"/>
      <c r="PI148" s="13"/>
      <c r="PJ148" s="13"/>
      <c r="PK148" s="13"/>
      <c r="PL148" s="13"/>
      <c r="PM148" s="13"/>
      <c r="PN148" s="13"/>
      <c r="PO148" s="13"/>
      <c r="PP148" s="13"/>
      <c r="PQ148" s="13"/>
      <c r="PR148" s="13"/>
      <c r="PS148" s="13"/>
      <c r="PT148" s="13"/>
      <c r="PU148" s="13"/>
      <c r="PV148" s="13"/>
      <c r="PW148" s="13"/>
      <c r="PX148" s="13"/>
    </row>
    <row r="149" spans="1:440" x14ac:dyDescent="0.25">
      <c r="A149" s="28">
        <v>10003</v>
      </c>
      <c r="B149" s="61" t="s">
        <v>1134</v>
      </c>
      <c r="C149" s="20" t="s">
        <v>149</v>
      </c>
      <c r="D149" s="20" t="s">
        <v>113</v>
      </c>
      <c r="E149" s="36">
        <v>0</v>
      </c>
      <c r="F149" s="48" t="s">
        <v>49</v>
      </c>
      <c r="G149" s="49">
        <v>1</v>
      </c>
      <c r="H149" s="28"/>
      <c r="I149" s="21">
        <v>0</v>
      </c>
      <c r="J149" s="39"/>
      <c r="K149" s="21" t="s">
        <v>7</v>
      </c>
      <c r="L149" s="39"/>
      <c r="M149" s="21" t="s">
        <v>7</v>
      </c>
      <c r="N149" s="44"/>
      <c r="O149" s="21" t="s">
        <v>7</v>
      </c>
      <c r="P149" s="46"/>
      <c r="Q149" s="21" t="s">
        <v>7</v>
      </c>
      <c r="R149" s="44"/>
      <c r="S149" s="21" t="s">
        <v>7</v>
      </c>
      <c r="T149" s="45"/>
      <c r="U149" s="21" t="s">
        <v>7</v>
      </c>
      <c r="V149" s="45"/>
      <c r="W149" s="21" t="s">
        <v>7</v>
      </c>
      <c r="X149" s="44"/>
      <c r="Y149" s="21" t="s">
        <v>7</v>
      </c>
      <c r="Z149" s="45"/>
      <c r="AA149" s="21" t="s">
        <v>7</v>
      </c>
      <c r="AB149" s="45"/>
      <c r="AC149" s="21" t="s">
        <v>7</v>
      </c>
      <c r="AD149" s="45"/>
      <c r="AE149" s="21" t="s">
        <v>7</v>
      </c>
      <c r="AF149" s="45"/>
      <c r="AG149" s="21" t="s">
        <v>7</v>
      </c>
      <c r="AH149" s="45"/>
      <c r="AI149" s="21" t="s">
        <v>7</v>
      </c>
      <c r="AJ149" s="45"/>
      <c r="AK149" s="21" t="s">
        <v>7</v>
      </c>
      <c r="AL149" s="45"/>
      <c r="AM149" s="21" t="s">
        <v>7</v>
      </c>
      <c r="AN149" s="45"/>
      <c r="AO149" s="21" t="s">
        <v>7</v>
      </c>
      <c r="AP149" s="45"/>
      <c r="AQ149" s="21" t="s">
        <v>7</v>
      </c>
      <c r="AR149" s="45"/>
      <c r="AS149" s="21" t="s">
        <v>7</v>
      </c>
      <c r="AT149" s="45"/>
      <c r="AU149" s="21" t="s">
        <v>7</v>
      </c>
      <c r="AV149" s="45"/>
      <c r="AW149" s="21" t="s">
        <v>7</v>
      </c>
      <c r="AX149" s="45"/>
      <c r="AY149" s="21" t="s">
        <v>7</v>
      </c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  <c r="IX149" s="13"/>
      <c r="IY149" s="13"/>
      <c r="IZ149" s="13"/>
      <c r="JA149" s="13"/>
      <c r="JB149" s="13"/>
      <c r="JC149" s="13"/>
      <c r="JD149" s="13"/>
      <c r="JE149" s="13"/>
      <c r="JF149" s="13"/>
      <c r="JG149" s="13"/>
      <c r="JH149" s="13"/>
      <c r="JI149" s="13"/>
      <c r="JJ149" s="13"/>
      <c r="JK149" s="13"/>
      <c r="JL149" s="13"/>
      <c r="JM149" s="13"/>
      <c r="JN149" s="13"/>
      <c r="JO149" s="13"/>
      <c r="JP149" s="13"/>
      <c r="JQ149" s="13"/>
      <c r="JR149" s="13"/>
      <c r="JS149" s="13"/>
      <c r="JT149" s="13"/>
      <c r="JU149" s="13"/>
      <c r="JV149" s="13"/>
      <c r="JW149" s="13"/>
      <c r="JX149" s="13"/>
      <c r="JY149" s="13"/>
      <c r="JZ149" s="13"/>
      <c r="KA149" s="13"/>
      <c r="KB149" s="13"/>
      <c r="KC149" s="13"/>
      <c r="KD149" s="13"/>
      <c r="KE149" s="13"/>
      <c r="KF149" s="13"/>
      <c r="KG149" s="13"/>
      <c r="KH149" s="13"/>
      <c r="KI149" s="13"/>
      <c r="KJ149" s="13"/>
      <c r="KK149" s="13"/>
      <c r="KL149" s="13"/>
      <c r="KM149" s="13"/>
      <c r="KN149" s="13"/>
      <c r="KO149" s="13"/>
      <c r="KP149" s="13"/>
      <c r="KQ149" s="13"/>
      <c r="KR149" s="13"/>
      <c r="KS149" s="13"/>
      <c r="KT149" s="13"/>
      <c r="KU149" s="13"/>
      <c r="KV149" s="13"/>
      <c r="KW149" s="13"/>
      <c r="KX149" s="13"/>
      <c r="KY149" s="13"/>
      <c r="KZ149" s="13"/>
      <c r="LA149" s="13"/>
      <c r="LB149" s="13"/>
      <c r="LC149" s="13"/>
      <c r="LD149" s="13"/>
      <c r="LE149" s="13"/>
      <c r="LF149" s="13"/>
      <c r="LG149" s="13"/>
      <c r="LH149" s="13"/>
      <c r="LI149" s="13"/>
      <c r="LJ149" s="13"/>
      <c r="LK149" s="13"/>
      <c r="LL149" s="13"/>
      <c r="LM149" s="13"/>
      <c r="LN149" s="13"/>
      <c r="LO149" s="13"/>
      <c r="LP149" s="13"/>
      <c r="LQ149" s="13"/>
      <c r="LR149" s="13"/>
      <c r="LS149" s="13"/>
      <c r="LT149" s="13"/>
      <c r="LU149" s="13"/>
      <c r="LV149" s="13"/>
      <c r="LW149" s="13"/>
      <c r="LX149" s="13"/>
      <c r="LY149" s="13"/>
      <c r="LZ149" s="13"/>
      <c r="MA149" s="13"/>
      <c r="MB149" s="13"/>
      <c r="MC149" s="13"/>
      <c r="MD149" s="13"/>
      <c r="ME149" s="13"/>
      <c r="MF149" s="13"/>
      <c r="MG149" s="13"/>
      <c r="MH149" s="13"/>
      <c r="MI149" s="13"/>
      <c r="MJ149" s="13"/>
      <c r="MK149" s="13"/>
      <c r="ML149" s="13"/>
      <c r="MM149" s="13"/>
      <c r="MN149" s="13"/>
      <c r="MO149" s="13"/>
      <c r="MP149" s="13"/>
      <c r="MQ149" s="13"/>
      <c r="MR149" s="13"/>
      <c r="MS149" s="13"/>
      <c r="MT149" s="13"/>
      <c r="MU149" s="13"/>
      <c r="MV149" s="13"/>
      <c r="MW149" s="13"/>
      <c r="MX149" s="13"/>
      <c r="MY149" s="13"/>
      <c r="MZ149" s="13"/>
      <c r="NA149" s="13"/>
      <c r="NB149" s="13"/>
      <c r="NC149" s="13"/>
      <c r="ND149" s="13"/>
      <c r="NE149" s="13"/>
      <c r="NF149" s="13"/>
      <c r="NG149" s="13"/>
      <c r="NH149" s="13"/>
      <c r="NI149" s="13"/>
      <c r="NJ149" s="13"/>
      <c r="NK149" s="13"/>
      <c r="NL149" s="13"/>
      <c r="NM149" s="13"/>
      <c r="NN149" s="13"/>
      <c r="NO149" s="13"/>
      <c r="NP149" s="13"/>
      <c r="NQ149" s="13"/>
      <c r="NR149" s="13"/>
      <c r="NS149" s="13"/>
      <c r="NT149" s="13"/>
      <c r="NU149" s="13"/>
      <c r="NV149" s="13"/>
      <c r="NW149" s="13"/>
      <c r="NX149" s="13"/>
      <c r="NY149" s="13"/>
      <c r="NZ149" s="13"/>
      <c r="OA149" s="13"/>
      <c r="OB149" s="13"/>
      <c r="OC149" s="13"/>
      <c r="OD149" s="13"/>
      <c r="OE149" s="13"/>
      <c r="OF149" s="13"/>
      <c r="OG149" s="13"/>
      <c r="OH149" s="13"/>
      <c r="OI149" s="13"/>
      <c r="OJ149" s="13"/>
      <c r="OK149" s="13"/>
      <c r="OL149" s="13"/>
      <c r="OM149" s="13"/>
      <c r="ON149" s="13"/>
      <c r="OO149" s="13"/>
      <c r="OP149" s="13"/>
      <c r="OQ149" s="13"/>
      <c r="OR149" s="13"/>
      <c r="OS149" s="13"/>
      <c r="OT149" s="13"/>
      <c r="OU149" s="13"/>
      <c r="OV149" s="13"/>
      <c r="OW149" s="13"/>
      <c r="OX149" s="13"/>
      <c r="OY149" s="13"/>
      <c r="OZ149" s="13"/>
      <c r="PA149" s="13"/>
      <c r="PB149" s="13"/>
      <c r="PC149" s="13"/>
      <c r="PD149" s="13"/>
      <c r="PE149" s="13"/>
      <c r="PF149" s="13"/>
      <c r="PG149" s="13"/>
      <c r="PH149" s="13"/>
      <c r="PI149" s="13"/>
      <c r="PJ149" s="13"/>
      <c r="PK149" s="13"/>
      <c r="PL149" s="13"/>
      <c r="PM149" s="13"/>
      <c r="PN149" s="13"/>
      <c r="PO149" s="13"/>
      <c r="PP149" s="13"/>
      <c r="PQ149" s="13"/>
      <c r="PR149" s="13"/>
      <c r="PS149" s="13"/>
      <c r="PT149" s="13"/>
      <c r="PU149" s="13"/>
      <c r="PV149" s="13"/>
      <c r="PW149" s="13"/>
      <c r="PX149" s="13"/>
    </row>
    <row r="150" spans="1:440" x14ac:dyDescent="0.25">
      <c r="A150" s="28">
        <v>10004</v>
      </c>
      <c r="B150" s="61" t="s">
        <v>1134</v>
      </c>
      <c r="C150" s="20" t="s">
        <v>149</v>
      </c>
      <c r="D150" s="20" t="s">
        <v>537</v>
      </c>
      <c r="E150" s="36">
        <v>0</v>
      </c>
      <c r="F150" s="48" t="s">
        <v>75</v>
      </c>
      <c r="G150" s="49">
        <v>1</v>
      </c>
      <c r="H150" s="28"/>
      <c r="I150" s="21">
        <v>0</v>
      </c>
      <c r="J150" s="39"/>
      <c r="K150" s="21" t="s">
        <v>7</v>
      </c>
      <c r="L150" s="39"/>
      <c r="M150" s="21" t="s">
        <v>7</v>
      </c>
      <c r="N150" s="44"/>
      <c r="O150" s="21" t="s">
        <v>7</v>
      </c>
      <c r="P150" s="46"/>
      <c r="Q150" s="21" t="s">
        <v>7</v>
      </c>
      <c r="R150" s="44"/>
      <c r="S150" s="21" t="s">
        <v>7</v>
      </c>
      <c r="T150" s="45"/>
      <c r="U150" s="21" t="s">
        <v>7</v>
      </c>
      <c r="V150" s="45"/>
      <c r="W150" s="21" t="s">
        <v>7</v>
      </c>
      <c r="X150" s="44"/>
      <c r="Y150" s="21" t="s">
        <v>7</v>
      </c>
      <c r="Z150" s="45"/>
      <c r="AA150" s="21" t="s">
        <v>7</v>
      </c>
      <c r="AB150" s="45"/>
      <c r="AC150" s="21" t="s">
        <v>7</v>
      </c>
      <c r="AD150" s="45"/>
      <c r="AE150" s="21" t="s">
        <v>7</v>
      </c>
      <c r="AF150" s="45"/>
      <c r="AG150" s="21" t="s">
        <v>7</v>
      </c>
      <c r="AH150" s="45"/>
      <c r="AI150" s="21" t="s">
        <v>7</v>
      </c>
      <c r="AJ150" s="45"/>
      <c r="AK150" s="21" t="s">
        <v>7</v>
      </c>
      <c r="AL150" s="45"/>
      <c r="AM150" s="21" t="s">
        <v>7</v>
      </c>
      <c r="AN150" s="45"/>
      <c r="AO150" s="21" t="s">
        <v>7</v>
      </c>
      <c r="AP150" s="45"/>
      <c r="AQ150" s="21" t="s">
        <v>7</v>
      </c>
      <c r="AR150" s="45"/>
      <c r="AS150" s="21" t="s">
        <v>7</v>
      </c>
      <c r="AT150" s="44"/>
      <c r="AU150" s="21" t="s">
        <v>7</v>
      </c>
      <c r="AV150" s="44"/>
      <c r="AW150" s="21" t="s">
        <v>7</v>
      </c>
      <c r="AX150" s="44"/>
      <c r="AY150" s="21" t="s">
        <v>7</v>
      </c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  <c r="IV150" s="13"/>
      <c r="IW150" s="13"/>
      <c r="IX150" s="13"/>
      <c r="IY150" s="13"/>
      <c r="IZ150" s="13"/>
      <c r="JA150" s="13"/>
      <c r="JB150" s="13"/>
      <c r="JC150" s="13"/>
      <c r="JD150" s="13"/>
      <c r="JE150" s="13"/>
      <c r="JF150" s="13"/>
      <c r="JG150" s="13"/>
      <c r="JH150" s="13"/>
      <c r="JI150" s="13"/>
      <c r="JJ150" s="13"/>
      <c r="JK150" s="13"/>
      <c r="JL150" s="13"/>
      <c r="JM150" s="13"/>
      <c r="JN150" s="13"/>
      <c r="JO150" s="13"/>
      <c r="JP150" s="13"/>
      <c r="JQ150" s="13"/>
      <c r="JR150" s="13"/>
      <c r="JS150" s="13"/>
      <c r="JT150" s="13"/>
      <c r="JU150" s="13"/>
      <c r="JV150" s="13"/>
      <c r="JW150" s="13"/>
      <c r="JX150" s="13"/>
      <c r="JY150" s="13"/>
      <c r="JZ150" s="13"/>
      <c r="KA150" s="13"/>
      <c r="KB150" s="13"/>
      <c r="KC150" s="13"/>
      <c r="KD150" s="13"/>
      <c r="KE150" s="13"/>
      <c r="KF150" s="13"/>
      <c r="KG150" s="13"/>
      <c r="KH150" s="13"/>
      <c r="KI150" s="13"/>
      <c r="KJ150" s="13"/>
      <c r="KK150" s="13"/>
      <c r="KL150" s="13"/>
      <c r="KM150" s="13"/>
      <c r="KN150" s="13"/>
      <c r="KO150" s="13"/>
      <c r="KP150" s="13"/>
      <c r="KQ150" s="13"/>
      <c r="KR150" s="13"/>
      <c r="KS150" s="13"/>
      <c r="KT150" s="13"/>
      <c r="KU150" s="13"/>
      <c r="KV150" s="13"/>
      <c r="KW150" s="13"/>
      <c r="KX150" s="13"/>
      <c r="KY150" s="13"/>
      <c r="KZ150" s="13"/>
      <c r="LA150" s="13"/>
      <c r="LB150" s="13"/>
      <c r="LC150" s="13"/>
      <c r="LD150" s="13"/>
      <c r="LE150" s="13"/>
      <c r="LF150" s="13"/>
      <c r="LG150" s="13"/>
      <c r="LH150" s="13"/>
      <c r="LI150" s="13"/>
      <c r="LJ150" s="13"/>
      <c r="LK150" s="13"/>
      <c r="LL150" s="13"/>
      <c r="LM150" s="13"/>
      <c r="LN150" s="13"/>
      <c r="LO150" s="13"/>
      <c r="LP150" s="13"/>
      <c r="LQ150" s="13"/>
      <c r="LR150" s="13"/>
      <c r="LS150" s="13"/>
      <c r="LT150" s="13"/>
      <c r="LU150" s="13"/>
      <c r="LV150" s="13"/>
      <c r="LW150" s="13"/>
      <c r="LX150" s="13"/>
      <c r="LY150" s="13"/>
      <c r="LZ150" s="13"/>
      <c r="MA150" s="13"/>
      <c r="MB150" s="13"/>
      <c r="MC150" s="13"/>
      <c r="MD150" s="13"/>
      <c r="ME150" s="13"/>
      <c r="MF150" s="13"/>
      <c r="MG150" s="13"/>
      <c r="MH150" s="13"/>
      <c r="MI150" s="13"/>
      <c r="MJ150" s="13"/>
      <c r="MK150" s="13"/>
      <c r="ML150" s="13"/>
      <c r="MM150" s="13"/>
      <c r="MN150" s="13"/>
      <c r="MO150" s="13"/>
      <c r="MP150" s="13"/>
      <c r="MQ150" s="13"/>
      <c r="MR150" s="13"/>
      <c r="MS150" s="13"/>
      <c r="MT150" s="13"/>
      <c r="MU150" s="13"/>
      <c r="MV150" s="13"/>
      <c r="MW150" s="13"/>
      <c r="MX150" s="13"/>
      <c r="MY150" s="13"/>
      <c r="MZ150" s="13"/>
      <c r="NA150" s="13"/>
      <c r="NB150" s="13"/>
      <c r="NC150" s="13"/>
      <c r="ND150" s="13"/>
      <c r="NE150" s="13"/>
      <c r="NF150" s="13"/>
      <c r="NG150" s="13"/>
      <c r="NH150" s="13"/>
      <c r="NI150" s="13"/>
      <c r="NJ150" s="13"/>
      <c r="NK150" s="13"/>
      <c r="NL150" s="13"/>
      <c r="NM150" s="13"/>
      <c r="NN150" s="13"/>
      <c r="NO150" s="13"/>
      <c r="NP150" s="13"/>
      <c r="NQ150" s="13"/>
      <c r="NR150" s="13"/>
      <c r="NS150" s="13"/>
      <c r="NT150" s="13"/>
      <c r="NU150" s="13"/>
      <c r="NV150" s="13"/>
      <c r="NW150" s="13"/>
      <c r="NX150" s="13"/>
      <c r="NY150" s="13"/>
      <c r="NZ150" s="13"/>
      <c r="OA150" s="13"/>
      <c r="OB150" s="13"/>
      <c r="OC150" s="13"/>
      <c r="OD150" s="13"/>
      <c r="OE150" s="13"/>
      <c r="OF150" s="13"/>
      <c r="OG150" s="13"/>
      <c r="OH150" s="13"/>
      <c r="OI150" s="13"/>
      <c r="OJ150" s="13"/>
      <c r="OK150" s="13"/>
      <c r="OL150" s="13"/>
      <c r="OM150" s="13"/>
      <c r="ON150" s="13"/>
      <c r="OO150" s="13"/>
      <c r="OP150" s="13"/>
      <c r="OQ150" s="13"/>
      <c r="OR150" s="13"/>
      <c r="OS150" s="13"/>
      <c r="OT150" s="13"/>
      <c r="OU150" s="13"/>
      <c r="OV150" s="13"/>
      <c r="OW150" s="13"/>
      <c r="OX150" s="13"/>
      <c r="OY150" s="13"/>
      <c r="OZ150" s="13"/>
      <c r="PA150" s="13"/>
      <c r="PB150" s="13"/>
      <c r="PC150" s="13"/>
      <c r="PD150" s="13"/>
      <c r="PE150" s="13"/>
      <c r="PF150" s="13"/>
      <c r="PG150" s="13"/>
      <c r="PH150" s="13"/>
      <c r="PI150" s="13"/>
      <c r="PJ150" s="13"/>
      <c r="PK150" s="13"/>
      <c r="PL150" s="13"/>
      <c r="PM150" s="13"/>
      <c r="PN150" s="13"/>
      <c r="PO150" s="13"/>
      <c r="PP150" s="13"/>
      <c r="PQ150" s="13"/>
      <c r="PR150" s="13"/>
      <c r="PS150" s="13"/>
      <c r="PT150" s="13"/>
      <c r="PU150" s="13"/>
      <c r="PV150" s="13"/>
      <c r="PW150" s="13"/>
      <c r="PX150" s="13"/>
    </row>
    <row r="151" spans="1:440" x14ac:dyDescent="0.25">
      <c r="A151" s="28">
        <v>10001</v>
      </c>
      <c r="B151" s="61" t="s">
        <v>1134</v>
      </c>
      <c r="C151" s="20" t="s">
        <v>149</v>
      </c>
      <c r="D151" s="20" t="s">
        <v>538</v>
      </c>
      <c r="E151" s="36">
        <v>0</v>
      </c>
      <c r="F151" s="48" t="s">
        <v>75</v>
      </c>
      <c r="G151" s="49">
        <v>1</v>
      </c>
      <c r="H151" s="28"/>
      <c r="I151" s="21">
        <v>0</v>
      </c>
      <c r="J151" s="39"/>
      <c r="K151" s="21" t="s">
        <v>7</v>
      </c>
      <c r="L151" s="39"/>
      <c r="M151" s="21" t="s">
        <v>7</v>
      </c>
      <c r="N151" s="44"/>
      <c r="O151" s="21" t="s">
        <v>7</v>
      </c>
      <c r="P151" s="46"/>
      <c r="Q151" s="21" t="s">
        <v>7</v>
      </c>
      <c r="R151" s="44"/>
      <c r="S151" s="21" t="s">
        <v>7</v>
      </c>
      <c r="T151" s="45"/>
      <c r="U151" s="21" t="s">
        <v>7</v>
      </c>
      <c r="V151" s="45"/>
      <c r="W151" s="21" t="s">
        <v>7</v>
      </c>
      <c r="X151" s="45"/>
      <c r="Y151" s="21" t="s">
        <v>7</v>
      </c>
      <c r="Z151" s="45"/>
      <c r="AA151" s="21" t="s">
        <v>7</v>
      </c>
      <c r="AB151" s="45"/>
      <c r="AC151" s="21" t="s">
        <v>7</v>
      </c>
      <c r="AD151" s="45"/>
      <c r="AE151" s="21" t="s">
        <v>7</v>
      </c>
      <c r="AF151" s="45"/>
      <c r="AG151" s="21" t="s">
        <v>7</v>
      </c>
      <c r="AH151" s="45"/>
      <c r="AI151" s="21" t="s">
        <v>7</v>
      </c>
      <c r="AJ151" s="45"/>
      <c r="AK151" s="21" t="s">
        <v>7</v>
      </c>
      <c r="AL151" s="45"/>
      <c r="AM151" s="21" t="s">
        <v>7</v>
      </c>
      <c r="AN151" s="45"/>
      <c r="AO151" s="21" t="s">
        <v>7</v>
      </c>
      <c r="AP151" s="45"/>
      <c r="AQ151" s="21" t="s">
        <v>7</v>
      </c>
      <c r="AR151" s="45"/>
      <c r="AS151" s="21" t="s">
        <v>7</v>
      </c>
      <c r="AT151" s="45"/>
      <c r="AU151" s="21" t="s">
        <v>7</v>
      </c>
      <c r="AV151" s="45"/>
      <c r="AW151" s="21" t="s">
        <v>7</v>
      </c>
      <c r="AX151" s="45"/>
      <c r="AY151" s="21" t="s">
        <v>7</v>
      </c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  <c r="IV151" s="13"/>
      <c r="IW151" s="13"/>
      <c r="IX151" s="13"/>
      <c r="IY151" s="13"/>
      <c r="IZ151" s="13"/>
      <c r="JA151" s="13"/>
      <c r="JB151" s="13"/>
      <c r="JC151" s="13"/>
      <c r="JD151" s="13"/>
      <c r="JE151" s="13"/>
      <c r="JF151" s="13"/>
      <c r="JG151" s="13"/>
      <c r="JH151" s="13"/>
      <c r="JI151" s="13"/>
      <c r="JJ151" s="13"/>
      <c r="JK151" s="13"/>
      <c r="JL151" s="13"/>
      <c r="JM151" s="13"/>
      <c r="JN151" s="13"/>
      <c r="JO151" s="13"/>
      <c r="JP151" s="13"/>
      <c r="JQ151" s="13"/>
      <c r="JR151" s="13"/>
      <c r="JS151" s="13"/>
      <c r="JT151" s="13"/>
      <c r="JU151" s="13"/>
      <c r="JV151" s="13"/>
      <c r="JW151" s="13"/>
      <c r="JX151" s="13"/>
      <c r="JY151" s="13"/>
      <c r="JZ151" s="13"/>
      <c r="KA151" s="13"/>
      <c r="KB151" s="13"/>
      <c r="KC151" s="13"/>
      <c r="KD151" s="13"/>
      <c r="KE151" s="13"/>
      <c r="KF151" s="13"/>
      <c r="KG151" s="13"/>
      <c r="KH151" s="13"/>
      <c r="KI151" s="13"/>
      <c r="KJ151" s="13"/>
      <c r="KK151" s="13"/>
      <c r="KL151" s="13"/>
      <c r="KM151" s="13"/>
      <c r="KN151" s="13"/>
      <c r="KO151" s="13"/>
      <c r="KP151" s="13"/>
      <c r="KQ151" s="13"/>
      <c r="KR151" s="13"/>
      <c r="KS151" s="13"/>
      <c r="KT151" s="13"/>
      <c r="KU151" s="13"/>
      <c r="KV151" s="13"/>
      <c r="KW151" s="13"/>
      <c r="KX151" s="13"/>
      <c r="KY151" s="13"/>
      <c r="KZ151" s="13"/>
      <c r="LA151" s="13"/>
      <c r="LB151" s="13"/>
      <c r="LC151" s="13"/>
      <c r="LD151" s="13"/>
      <c r="LE151" s="13"/>
      <c r="LF151" s="13"/>
      <c r="LG151" s="13"/>
      <c r="LH151" s="13"/>
      <c r="LI151" s="13"/>
      <c r="LJ151" s="13"/>
      <c r="LK151" s="13"/>
      <c r="LL151" s="13"/>
      <c r="LM151" s="13"/>
      <c r="LN151" s="13"/>
      <c r="LO151" s="13"/>
      <c r="LP151" s="13"/>
      <c r="LQ151" s="13"/>
      <c r="LR151" s="13"/>
      <c r="LS151" s="13"/>
      <c r="LT151" s="13"/>
      <c r="LU151" s="13"/>
      <c r="LV151" s="13"/>
      <c r="LW151" s="13"/>
      <c r="LX151" s="13"/>
      <c r="LY151" s="13"/>
      <c r="LZ151" s="13"/>
      <c r="MA151" s="13"/>
      <c r="MB151" s="13"/>
      <c r="MC151" s="13"/>
      <c r="MD151" s="13"/>
      <c r="ME151" s="13"/>
      <c r="MF151" s="13"/>
      <c r="MG151" s="13"/>
      <c r="MH151" s="13"/>
      <c r="MI151" s="13"/>
      <c r="MJ151" s="13"/>
      <c r="MK151" s="13"/>
      <c r="ML151" s="13"/>
      <c r="MM151" s="13"/>
      <c r="MN151" s="13"/>
      <c r="MO151" s="13"/>
      <c r="MP151" s="13"/>
      <c r="MQ151" s="13"/>
      <c r="MR151" s="13"/>
      <c r="MS151" s="13"/>
      <c r="MT151" s="13"/>
      <c r="MU151" s="13"/>
      <c r="MV151" s="13"/>
      <c r="MW151" s="13"/>
      <c r="MX151" s="13"/>
      <c r="MY151" s="13"/>
      <c r="MZ151" s="13"/>
      <c r="NA151" s="13"/>
      <c r="NB151" s="13"/>
      <c r="NC151" s="13"/>
      <c r="ND151" s="13"/>
      <c r="NE151" s="13"/>
      <c r="NF151" s="13"/>
      <c r="NG151" s="13"/>
      <c r="NH151" s="13"/>
      <c r="NI151" s="13"/>
      <c r="NJ151" s="13"/>
      <c r="NK151" s="13"/>
      <c r="NL151" s="13"/>
      <c r="NM151" s="13"/>
      <c r="NN151" s="13"/>
      <c r="NO151" s="13"/>
      <c r="NP151" s="13"/>
      <c r="NQ151" s="13"/>
      <c r="NR151" s="13"/>
      <c r="NS151" s="13"/>
      <c r="NT151" s="13"/>
      <c r="NU151" s="13"/>
      <c r="NV151" s="13"/>
      <c r="NW151" s="13"/>
      <c r="NX151" s="13"/>
      <c r="NY151" s="13"/>
      <c r="NZ151" s="13"/>
      <c r="OA151" s="13"/>
      <c r="OB151" s="13"/>
      <c r="OC151" s="13"/>
      <c r="OD151" s="13"/>
      <c r="OE151" s="13"/>
      <c r="OF151" s="13"/>
      <c r="OG151" s="13"/>
      <c r="OH151" s="13"/>
      <c r="OI151" s="13"/>
      <c r="OJ151" s="13"/>
      <c r="OK151" s="13"/>
      <c r="OL151" s="13"/>
      <c r="OM151" s="13"/>
      <c r="ON151" s="13"/>
      <c r="OO151" s="13"/>
      <c r="OP151" s="13"/>
      <c r="OQ151" s="13"/>
      <c r="OR151" s="13"/>
      <c r="OS151" s="13"/>
      <c r="OT151" s="13"/>
      <c r="OU151" s="13"/>
      <c r="OV151" s="13"/>
      <c r="OW151" s="13"/>
      <c r="OX151" s="13"/>
      <c r="OY151" s="13"/>
      <c r="OZ151" s="13"/>
      <c r="PA151" s="13"/>
      <c r="PB151" s="13"/>
      <c r="PC151" s="13"/>
      <c r="PD151" s="13"/>
      <c r="PE151" s="13"/>
      <c r="PF151" s="13"/>
      <c r="PG151" s="13"/>
      <c r="PH151" s="13"/>
      <c r="PI151" s="13"/>
      <c r="PJ151" s="13"/>
      <c r="PK151" s="13"/>
      <c r="PL151" s="13"/>
      <c r="PM151" s="13"/>
      <c r="PN151" s="13"/>
      <c r="PO151" s="13"/>
      <c r="PP151" s="13"/>
      <c r="PQ151" s="13"/>
      <c r="PR151" s="13"/>
      <c r="PS151" s="13"/>
      <c r="PT151" s="13"/>
      <c r="PU151" s="13"/>
      <c r="PV151" s="13"/>
      <c r="PW151" s="13"/>
      <c r="PX151" s="13"/>
    </row>
    <row r="152" spans="1:440" x14ac:dyDescent="0.25">
      <c r="A152" s="28">
        <v>11108</v>
      </c>
      <c r="B152" s="61" t="s">
        <v>1134</v>
      </c>
      <c r="C152" s="20" t="s">
        <v>193</v>
      </c>
      <c r="D152" s="20" t="s">
        <v>186</v>
      </c>
      <c r="E152" s="36">
        <v>0</v>
      </c>
      <c r="F152" s="48" t="s">
        <v>75</v>
      </c>
      <c r="G152" s="49">
        <v>2</v>
      </c>
      <c r="H152" s="28"/>
      <c r="I152" s="21">
        <v>0</v>
      </c>
      <c r="J152" s="39"/>
      <c r="K152" s="21" t="s">
        <v>7</v>
      </c>
      <c r="L152" s="39"/>
      <c r="M152" s="21" t="s">
        <v>7</v>
      </c>
      <c r="N152" s="44"/>
      <c r="O152" s="21" t="s">
        <v>7</v>
      </c>
      <c r="P152" s="44"/>
      <c r="Q152" s="21" t="s">
        <v>7</v>
      </c>
      <c r="R152" s="44"/>
      <c r="S152" s="21" t="s">
        <v>7</v>
      </c>
      <c r="T152" s="45"/>
      <c r="U152" s="21" t="s">
        <v>7</v>
      </c>
      <c r="V152" s="45"/>
      <c r="W152" s="21" t="s">
        <v>7</v>
      </c>
      <c r="X152" s="44"/>
      <c r="Y152" s="21" t="s">
        <v>7</v>
      </c>
      <c r="Z152" s="45"/>
      <c r="AA152" s="21" t="s">
        <v>7</v>
      </c>
      <c r="AB152" s="45"/>
      <c r="AC152" s="21" t="s">
        <v>7</v>
      </c>
      <c r="AD152" s="45"/>
      <c r="AE152" s="21" t="s">
        <v>7</v>
      </c>
      <c r="AF152" s="45"/>
      <c r="AG152" s="21" t="s">
        <v>7</v>
      </c>
      <c r="AH152" s="45"/>
      <c r="AI152" s="21" t="s">
        <v>7</v>
      </c>
      <c r="AJ152" s="45"/>
      <c r="AK152" s="21" t="s">
        <v>7</v>
      </c>
      <c r="AL152" s="45"/>
      <c r="AM152" s="21" t="s">
        <v>7</v>
      </c>
      <c r="AN152" s="45"/>
      <c r="AO152" s="21" t="s">
        <v>7</v>
      </c>
      <c r="AP152" s="45"/>
      <c r="AQ152" s="21" t="s">
        <v>7</v>
      </c>
      <c r="AR152" s="45"/>
      <c r="AS152" s="21" t="s">
        <v>7</v>
      </c>
      <c r="AT152" s="45"/>
      <c r="AU152" s="21" t="s">
        <v>7</v>
      </c>
      <c r="AV152" s="45"/>
      <c r="AW152" s="21" t="s">
        <v>7</v>
      </c>
      <c r="AX152" s="45"/>
      <c r="AY152" s="21" t="s">
        <v>7</v>
      </c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  <c r="IW152" s="13"/>
      <c r="IX152" s="13"/>
      <c r="IY152" s="13"/>
      <c r="IZ152" s="13"/>
      <c r="JA152" s="13"/>
      <c r="JB152" s="13"/>
      <c r="JC152" s="13"/>
      <c r="JD152" s="13"/>
      <c r="JE152" s="13"/>
      <c r="JF152" s="13"/>
      <c r="JG152" s="13"/>
      <c r="JH152" s="13"/>
      <c r="JI152" s="13"/>
      <c r="JJ152" s="13"/>
      <c r="JK152" s="13"/>
      <c r="JL152" s="13"/>
      <c r="JM152" s="13"/>
      <c r="JN152" s="13"/>
      <c r="JO152" s="13"/>
      <c r="JP152" s="13"/>
      <c r="JQ152" s="13"/>
      <c r="JR152" s="13"/>
      <c r="JS152" s="13"/>
      <c r="JT152" s="13"/>
      <c r="JU152" s="13"/>
      <c r="JV152" s="13"/>
      <c r="JW152" s="13"/>
      <c r="JX152" s="13"/>
      <c r="JY152" s="13"/>
      <c r="JZ152" s="13"/>
      <c r="KA152" s="13"/>
      <c r="KB152" s="13"/>
      <c r="KC152" s="13"/>
      <c r="KD152" s="13"/>
      <c r="KE152" s="13"/>
      <c r="KF152" s="13"/>
      <c r="KG152" s="13"/>
      <c r="KH152" s="13"/>
      <c r="KI152" s="13"/>
      <c r="KJ152" s="13"/>
      <c r="KK152" s="13"/>
      <c r="KL152" s="13"/>
      <c r="KM152" s="13"/>
      <c r="KN152" s="13"/>
      <c r="KO152" s="13"/>
      <c r="KP152" s="13"/>
      <c r="KQ152" s="13"/>
      <c r="KR152" s="13"/>
      <c r="KS152" s="13"/>
      <c r="KT152" s="13"/>
      <c r="KU152" s="13"/>
      <c r="KV152" s="13"/>
      <c r="KW152" s="13"/>
      <c r="KX152" s="13"/>
      <c r="KY152" s="13"/>
      <c r="KZ152" s="13"/>
      <c r="LA152" s="13"/>
      <c r="LB152" s="13"/>
      <c r="LC152" s="13"/>
      <c r="LD152" s="13"/>
      <c r="LE152" s="13"/>
      <c r="LF152" s="13"/>
      <c r="LG152" s="13"/>
      <c r="LH152" s="13"/>
      <c r="LI152" s="13"/>
      <c r="LJ152" s="13"/>
      <c r="LK152" s="13"/>
      <c r="LL152" s="13"/>
      <c r="LM152" s="13"/>
      <c r="LN152" s="13"/>
      <c r="LO152" s="13"/>
      <c r="LP152" s="13"/>
      <c r="LQ152" s="13"/>
      <c r="LR152" s="13"/>
      <c r="LS152" s="13"/>
      <c r="LT152" s="13"/>
      <c r="LU152" s="13"/>
      <c r="LV152" s="13"/>
      <c r="LW152" s="13"/>
      <c r="LX152" s="13"/>
      <c r="LY152" s="13"/>
      <c r="LZ152" s="13"/>
      <c r="MA152" s="13"/>
      <c r="MB152" s="13"/>
      <c r="MC152" s="13"/>
      <c r="MD152" s="13"/>
      <c r="ME152" s="13"/>
      <c r="MF152" s="13"/>
      <c r="MG152" s="13"/>
      <c r="MH152" s="13"/>
      <c r="MI152" s="13"/>
      <c r="MJ152" s="13"/>
      <c r="MK152" s="13"/>
      <c r="ML152" s="13"/>
      <c r="MM152" s="13"/>
      <c r="MN152" s="13"/>
      <c r="MO152" s="13"/>
      <c r="MP152" s="13"/>
      <c r="MQ152" s="13"/>
      <c r="MR152" s="13"/>
      <c r="MS152" s="13"/>
      <c r="MT152" s="13"/>
      <c r="MU152" s="13"/>
      <c r="MV152" s="13"/>
      <c r="MW152" s="13"/>
      <c r="MX152" s="13"/>
      <c r="MY152" s="13"/>
      <c r="MZ152" s="13"/>
      <c r="NA152" s="13"/>
      <c r="NB152" s="13"/>
      <c r="NC152" s="13"/>
      <c r="ND152" s="13"/>
      <c r="NE152" s="13"/>
      <c r="NF152" s="13"/>
      <c r="NG152" s="13"/>
      <c r="NH152" s="13"/>
      <c r="NI152" s="13"/>
      <c r="NJ152" s="13"/>
      <c r="NK152" s="13"/>
      <c r="NL152" s="13"/>
      <c r="NM152" s="13"/>
      <c r="NN152" s="13"/>
      <c r="NO152" s="13"/>
      <c r="NP152" s="13"/>
      <c r="NQ152" s="13"/>
      <c r="NR152" s="13"/>
      <c r="NS152" s="13"/>
      <c r="NT152" s="13"/>
      <c r="NU152" s="13"/>
      <c r="NV152" s="13"/>
      <c r="NW152" s="13"/>
      <c r="NX152" s="13"/>
      <c r="NY152" s="13"/>
      <c r="NZ152" s="13"/>
      <c r="OA152" s="13"/>
      <c r="OB152" s="13"/>
      <c r="OC152" s="13"/>
      <c r="OD152" s="13"/>
      <c r="OE152" s="13"/>
      <c r="OF152" s="13"/>
      <c r="OG152" s="13"/>
      <c r="OH152" s="13"/>
      <c r="OI152" s="13"/>
      <c r="OJ152" s="13"/>
      <c r="OK152" s="13"/>
      <c r="OL152" s="13"/>
      <c r="OM152" s="13"/>
      <c r="ON152" s="13"/>
      <c r="OO152" s="13"/>
      <c r="OP152" s="13"/>
      <c r="OQ152" s="13"/>
      <c r="OR152" s="13"/>
      <c r="OS152" s="13"/>
      <c r="OT152" s="13"/>
      <c r="OU152" s="13"/>
      <c r="OV152" s="13"/>
      <c r="OW152" s="13"/>
      <c r="OX152" s="13"/>
      <c r="OY152" s="13"/>
      <c r="OZ152" s="13"/>
      <c r="PA152" s="13"/>
      <c r="PB152" s="13"/>
      <c r="PC152" s="13"/>
      <c r="PD152" s="13"/>
      <c r="PE152" s="13"/>
      <c r="PF152" s="13"/>
      <c r="PG152" s="13"/>
      <c r="PH152" s="13"/>
      <c r="PI152" s="13"/>
      <c r="PJ152" s="13"/>
      <c r="PK152" s="13"/>
      <c r="PL152" s="13"/>
      <c r="PM152" s="13"/>
      <c r="PN152" s="13"/>
      <c r="PO152" s="13"/>
      <c r="PP152" s="13"/>
      <c r="PQ152" s="13"/>
      <c r="PR152" s="13"/>
      <c r="PS152" s="13"/>
      <c r="PT152" s="13"/>
      <c r="PU152" s="13"/>
      <c r="PV152" s="13"/>
      <c r="PW152" s="13"/>
      <c r="PX152" s="13"/>
    </row>
    <row r="153" spans="1:440" x14ac:dyDescent="0.25">
      <c r="A153" s="28">
        <v>13327</v>
      </c>
      <c r="B153" s="61" t="s">
        <v>1134</v>
      </c>
      <c r="C153" s="20" t="s">
        <v>207</v>
      </c>
      <c r="D153" s="20" t="s">
        <v>208</v>
      </c>
      <c r="E153" s="36">
        <v>0</v>
      </c>
      <c r="F153" s="48" t="s">
        <v>87</v>
      </c>
      <c r="G153" s="49">
        <v>1</v>
      </c>
      <c r="H153" s="28"/>
      <c r="I153" s="21">
        <v>0</v>
      </c>
      <c r="J153" s="39"/>
      <c r="K153" s="21" t="s">
        <v>7</v>
      </c>
      <c r="L153" s="39"/>
      <c r="M153" s="21" t="s">
        <v>7</v>
      </c>
      <c r="N153" s="44"/>
      <c r="O153" s="21" t="s">
        <v>7</v>
      </c>
      <c r="P153" s="46"/>
      <c r="Q153" s="21" t="s">
        <v>7</v>
      </c>
      <c r="R153" s="44"/>
      <c r="S153" s="21" t="s">
        <v>7</v>
      </c>
      <c r="T153" s="45"/>
      <c r="U153" s="21" t="s">
        <v>7</v>
      </c>
      <c r="V153" s="46"/>
      <c r="W153" s="21" t="s">
        <v>7</v>
      </c>
      <c r="X153" s="45"/>
      <c r="Y153" s="21" t="s">
        <v>7</v>
      </c>
      <c r="Z153" s="46"/>
      <c r="AA153" s="21" t="s">
        <v>7</v>
      </c>
      <c r="AB153" s="46"/>
      <c r="AC153" s="21" t="s">
        <v>7</v>
      </c>
      <c r="AD153" s="46"/>
      <c r="AE153" s="21" t="s">
        <v>7</v>
      </c>
      <c r="AF153" s="46"/>
      <c r="AG153" s="21" t="s">
        <v>7</v>
      </c>
      <c r="AH153" s="46"/>
      <c r="AI153" s="21" t="s">
        <v>7</v>
      </c>
      <c r="AJ153" s="46"/>
      <c r="AK153" s="21" t="s">
        <v>7</v>
      </c>
      <c r="AL153" s="46"/>
      <c r="AM153" s="21" t="s">
        <v>7</v>
      </c>
      <c r="AN153" s="46"/>
      <c r="AO153" s="21" t="s">
        <v>7</v>
      </c>
      <c r="AP153" s="46"/>
      <c r="AQ153" s="21" t="s">
        <v>7</v>
      </c>
      <c r="AR153" s="46"/>
      <c r="AS153" s="21" t="s">
        <v>7</v>
      </c>
      <c r="AT153" s="45"/>
      <c r="AU153" s="21" t="s">
        <v>7</v>
      </c>
      <c r="AV153" s="45"/>
      <c r="AW153" s="21" t="s">
        <v>7</v>
      </c>
      <c r="AX153" s="45"/>
      <c r="AY153" s="21" t="s">
        <v>7</v>
      </c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  <c r="IW153" s="13"/>
      <c r="IX153" s="13"/>
      <c r="IY153" s="13"/>
      <c r="IZ153" s="13"/>
      <c r="JA153" s="13"/>
      <c r="JB153" s="13"/>
      <c r="JC153" s="13"/>
      <c r="JD153" s="13"/>
      <c r="JE153" s="13"/>
      <c r="JF153" s="13"/>
      <c r="JG153" s="13"/>
      <c r="JH153" s="13"/>
      <c r="JI153" s="13"/>
      <c r="JJ153" s="13"/>
      <c r="JK153" s="13"/>
      <c r="JL153" s="13"/>
      <c r="JM153" s="13"/>
      <c r="JN153" s="13"/>
      <c r="JO153" s="13"/>
      <c r="JP153" s="13"/>
      <c r="JQ153" s="13"/>
      <c r="JR153" s="13"/>
      <c r="JS153" s="13"/>
      <c r="JT153" s="13"/>
      <c r="JU153" s="13"/>
      <c r="JV153" s="13"/>
      <c r="JW153" s="13"/>
      <c r="JX153" s="13"/>
      <c r="JY153" s="13"/>
      <c r="JZ153" s="13"/>
      <c r="KA153" s="13"/>
      <c r="KB153" s="13"/>
      <c r="KC153" s="13"/>
      <c r="KD153" s="13"/>
      <c r="KE153" s="13"/>
      <c r="KF153" s="13"/>
      <c r="KG153" s="13"/>
      <c r="KH153" s="13"/>
      <c r="KI153" s="13"/>
      <c r="KJ153" s="13"/>
      <c r="KK153" s="13"/>
      <c r="KL153" s="13"/>
      <c r="KM153" s="13"/>
      <c r="KN153" s="13"/>
      <c r="KO153" s="13"/>
      <c r="KP153" s="13"/>
      <c r="KQ153" s="13"/>
      <c r="KR153" s="13"/>
      <c r="KS153" s="13"/>
      <c r="KT153" s="13"/>
      <c r="KU153" s="13"/>
      <c r="KV153" s="13"/>
      <c r="KW153" s="13"/>
      <c r="KX153" s="13"/>
      <c r="KY153" s="13"/>
      <c r="KZ153" s="13"/>
      <c r="LA153" s="13"/>
      <c r="LB153" s="13"/>
      <c r="LC153" s="13"/>
      <c r="LD153" s="13"/>
      <c r="LE153" s="13"/>
      <c r="LF153" s="13"/>
      <c r="LG153" s="13"/>
      <c r="LH153" s="13"/>
      <c r="LI153" s="13"/>
      <c r="LJ153" s="13"/>
      <c r="LK153" s="13"/>
      <c r="LL153" s="13"/>
      <c r="LM153" s="13"/>
      <c r="LN153" s="13"/>
      <c r="LO153" s="13"/>
      <c r="LP153" s="13"/>
      <c r="LQ153" s="13"/>
      <c r="LR153" s="13"/>
      <c r="LS153" s="13"/>
      <c r="LT153" s="13"/>
      <c r="LU153" s="13"/>
      <c r="LV153" s="13"/>
      <c r="LW153" s="13"/>
      <c r="LX153" s="13"/>
      <c r="LY153" s="13"/>
      <c r="LZ153" s="13"/>
      <c r="MA153" s="13"/>
      <c r="MB153" s="13"/>
      <c r="MC153" s="13"/>
      <c r="MD153" s="13"/>
      <c r="ME153" s="13"/>
      <c r="MF153" s="13"/>
      <c r="MG153" s="13"/>
      <c r="MH153" s="13"/>
      <c r="MI153" s="13"/>
      <c r="MJ153" s="13"/>
      <c r="MK153" s="13"/>
      <c r="ML153" s="13"/>
      <c r="MM153" s="13"/>
      <c r="MN153" s="13"/>
      <c r="MO153" s="13"/>
      <c r="MP153" s="13"/>
      <c r="MQ153" s="13"/>
      <c r="MR153" s="13"/>
      <c r="MS153" s="13"/>
      <c r="MT153" s="13"/>
      <c r="MU153" s="13"/>
      <c r="MV153" s="13"/>
      <c r="MW153" s="13"/>
      <c r="MX153" s="13"/>
      <c r="MY153" s="13"/>
      <c r="MZ153" s="13"/>
      <c r="NA153" s="13"/>
      <c r="NB153" s="13"/>
      <c r="NC153" s="13"/>
      <c r="ND153" s="13"/>
      <c r="NE153" s="13"/>
      <c r="NF153" s="13"/>
      <c r="NG153" s="13"/>
      <c r="NH153" s="13"/>
      <c r="NI153" s="13"/>
      <c r="NJ153" s="13"/>
      <c r="NK153" s="13"/>
      <c r="NL153" s="13"/>
      <c r="NM153" s="13"/>
      <c r="NN153" s="13"/>
      <c r="NO153" s="13"/>
      <c r="NP153" s="13"/>
      <c r="NQ153" s="13"/>
      <c r="NR153" s="13"/>
      <c r="NS153" s="13"/>
      <c r="NT153" s="13"/>
      <c r="NU153" s="13"/>
      <c r="NV153" s="13"/>
      <c r="NW153" s="13"/>
      <c r="NX153" s="13"/>
      <c r="NY153" s="13"/>
      <c r="NZ153" s="13"/>
      <c r="OA153" s="13"/>
      <c r="OB153" s="13"/>
      <c r="OC153" s="13"/>
      <c r="OD153" s="13"/>
      <c r="OE153" s="13"/>
      <c r="OF153" s="13"/>
      <c r="OG153" s="13"/>
      <c r="OH153" s="13"/>
      <c r="OI153" s="13"/>
      <c r="OJ153" s="13"/>
      <c r="OK153" s="13"/>
      <c r="OL153" s="13"/>
      <c r="OM153" s="13"/>
      <c r="ON153" s="13"/>
      <c r="OO153" s="13"/>
      <c r="OP153" s="13"/>
      <c r="OQ153" s="13"/>
      <c r="OR153" s="13"/>
      <c r="OS153" s="13"/>
      <c r="OT153" s="13"/>
      <c r="OU153" s="13"/>
      <c r="OV153" s="13"/>
      <c r="OW153" s="13"/>
      <c r="OX153" s="13"/>
      <c r="OY153" s="13"/>
      <c r="OZ153" s="13"/>
      <c r="PA153" s="13"/>
      <c r="PB153" s="13"/>
      <c r="PC153" s="13"/>
      <c r="PD153" s="13"/>
      <c r="PE153" s="13"/>
      <c r="PF153" s="13"/>
      <c r="PG153" s="13"/>
      <c r="PH153" s="13"/>
      <c r="PI153" s="13"/>
      <c r="PJ153" s="13"/>
      <c r="PK153" s="13"/>
      <c r="PL153" s="13"/>
      <c r="PM153" s="13"/>
      <c r="PN153" s="13"/>
      <c r="PO153" s="13"/>
      <c r="PP153" s="13"/>
      <c r="PQ153" s="13"/>
      <c r="PR153" s="13"/>
      <c r="PS153" s="13"/>
      <c r="PT153" s="13"/>
      <c r="PU153" s="13"/>
      <c r="PV153" s="13"/>
      <c r="PW153" s="13"/>
      <c r="PX153" s="13"/>
    </row>
    <row r="154" spans="1:440" x14ac:dyDescent="0.25">
      <c r="A154" s="28">
        <v>12777</v>
      </c>
      <c r="B154" s="61" t="s">
        <v>1134</v>
      </c>
      <c r="C154" s="20" t="s">
        <v>143</v>
      </c>
      <c r="D154" s="20" t="s">
        <v>144</v>
      </c>
      <c r="E154" s="36">
        <v>0</v>
      </c>
      <c r="F154" s="48" t="s">
        <v>49</v>
      </c>
      <c r="G154" s="49">
        <v>1</v>
      </c>
      <c r="H154" s="28"/>
      <c r="I154" s="21">
        <v>0</v>
      </c>
      <c r="J154" s="39"/>
      <c r="K154" s="21" t="s">
        <v>7</v>
      </c>
      <c r="L154" s="39"/>
      <c r="M154" s="21" t="s">
        <v>7</v>
      </c>
      <c r="N154" s="44"/>
      <c r="O154" s="21" t="s">
        <v>7</v>
      </c>
      <c r="P154" s="44"/>
      <c r="Q154" s="21" t="s">
        <v>7</v>
      </c>
      <c r="R154" s="44"/>
      <c r="S154" s="21" t="s">
        <v>7</v>
      </c>
      <c r="T154" s="45"/>
      <c r="U154" s="21" t="s">
        <v>7</v>
      </c>
      <c r="V154" s="45"/>
      <c r="W154" s="21" t="s">
        <v>7</v>
      </c>
      <c r="X154" s="45"/>
      <c r="Y154" s="21" t="s">
        <v>7</v>
      </c>
      <c r="Z154" s="45"/>
      <c r="AA154" s="21" t="s">
        <v>7</v>
      </c>
      <c r="AB154" s="45"/>
      <c r="AC154" s="21" t="s">
        <v>7</v>
      </c>
      <c r="AD154" s="45"/>
      <c r="AE154" s="21" t="s">
        <v>7</v>
      </c>
      <c r="AF154" s="45"/>
      <c r="AG154" s="21" t="s">
        <v>7</v>
      </c>
      <c r="AH154" s="45"/>
      <c r="AI154" s="21" t="s">
        <v>7</v>
      </c>
      <c r="AJ154" s="45"/>
      <c r="AK154" s="21" t="s">
        <v>7</v>
      </c>
      <c r="AL154" s="45"/>
      <c r="AM154" s="21" t="s">
        <v>7</v>
      </c>
      <c r="AN154" s="45"/>
      <c r="AO154" s="21" t="s">
        <v>7</v>
      </c>
      <c r="AP154" s="45"/>
      <c r="AQ154" s="21" t="s">
        <v>7</v>
      </c>
      <c r="AR154" s="45"/>
      <c r="AS154" s="21" t="s">
        <v>7</v>
      </c>
      <c r="AT154" s="45"/>
      <c r="AU154" s="21" t="s">
        <v>7</v>
      </c>
      <c r="AV154" s="45"/>
      <c r="AW154" s="21" t="s">
        <v>7</v>
      </c>
      <c r="AX154" s="45"/>
      <c r="AY154" s="21" t="s">
        <v>7</v>
      </c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  <c r="IV154" s="13"/>
      <c r="IW154" s="13"/>
      <c r="IX154" s="13"/>
      <c r="IY154" s="13"/>
      <c r="IZ154" s="13"/>
      <c r="JA154" s="13"/>
      <c r="JB154" s="13"/>
      <c r="JC154" s="13"/>
      <c r="JD154" s="13"/>
      <c r="JE154" s="13"/>
      <c r="JF154" s="13"/>
      <c r="JG154" s="13"/>
      <c r="JH154" s="13"/>
      <c r="JI154" s="13"/>
      <c r="JJ154" s="13"/>
      <c r="JK154" s="13"/>
      <c r="JL154" s="13"/>
      <c r="JM154" s="13"/>
      <c r="JN154" s="13"/>
      <c r="JO154" s="13"/>
      <c r="JP154" s="13"/>
      <c r="JQ154" s="13"/>
      <c r="JR154" s="13"/>
      <c r="JS154" s="13"/>
      <c r="JT154" s="13"/>
      <c r="JU154" s="13"/>
      <c r="JV154" s="13"/>
      <c r="JW154" s="13"/>
      <c r="JX154" s="13"/>
      <c r="JY154" s="13"/>
      <c r="JZ154" s="13"/>
      <c r="KA154" s="13"/>
      <c r="KB154" s="13"/>
      <c r="KC154" s="13"/>
      <c r="KD154" s="13"/>
      <c r="KE154" s="13"/>
      <c r="KF154" s="13"/>
      <c r="KG154" s="13"/>
      <c r="KH154" s="13"/>
      <c r="KI154" s="13"/>
      <c r="KJ154" s="13"/>
      <c r="KK154" s="13"/>
      <c r="KL154" s="13"/>
      <c r="KM154" s="13"/>
      <c r="KN154" s="13"/>
      <c r="KO154" s="13"/>
      <c r="KP154" s="13"/>
      <c r="KQ154" s="13"/>
      <c r="KR154" s="13"/>
      <c r="KS154" s="13"/>
      <c r="KT154" s="13"/>
      <c r="KU154" s="13"/>
      <c r="KV154" s="13"/>
      <c r="KW154" s="13"/>
      <c r="KX154" s="13"/>
      <c r="KY154" s="13"/>
      <c r="KZ154" s="13"/>
      <c r="LA154" s="13"/>
      <c r="LB154" s="13"/>
      <c r="LC154" s="13"/>
      <c r="LD154" s="13"/>
      <c r="LE154" s="13"/>
      <c r="LF154" s="13"/>
      <c r="LG154" s="13"/>
      <c r="LH154" s="13"/>
      <c r="LI154" s="13"/>
      <c r="LJ154" s="13"/>
      <c r="LK154" s="13"/>
      <c r="LL154" s="13"/>
      <c r="LM154" s="13"/>
      <c r="LN154" s="13"/>
      <c r="LO154" s="13"/>
      <c r="LP154" s="13"/>
      <c r="LQ154" s="13"/>
      <c r="LR154" s="13"/>
      <c r="LS154" s="13"/>
      <c r="LT154" s="13"/>
      <c r="LU154" s="13"/>
      <c r="LV154" s="13"/>
      <c r="LW154" s="13"/>
      <c r="LX154" s="13"/>
      <c r="LY154" s="13"/>
      <c r="LZ154" s="13"/>
      <c r="MA154" s="13"/>
      <c r="MB154" s="13"/>
      <c r="MC154" s="13"/>
      <c r="MD154" s="13"/>
      <c r="ME154" s="13"/>
      <c r="MF154" s="13"/>
      <c r="MG154" s="13"/>
      <c r="MH154" s="13"/>
      <c r="MI154" s="13"/>
      <c r="MJ154" s="13"/>
      <c r="MK154" s="13"/>
      <c r="ML154" s="13"/>
      <c r="MM154" s="13"/>
      <c r="MN154" s="13"/>
      <c r="MO154" s="13"/>
      <c r="MP154" s="13"/>
      <c r="MQ154" s="13"/>
      <c r="MR154" s="13"/>
      <c r="MS154" s="13"/>
      <c r="MT154" s="13"/>
      <c r="MU154" s="13"/>
      <c r="MV154" s="13"/>
      <c r="MW154" s="13"/>
      <c r="MX154" s="13"/>
      <c r="MY154" s="13"/>
      <c r="MZ154" s="13"/>
      <c r="NA154" s="13"/>
      <c r="NB154" s="13"/>
      <c r="NC154" s="13"/>
      <c r="ND154" s="13"/>
      <c r="NE154" s="13"/>
      <c r="NF154" s="13"/>
      <c r="NG154" s="13"/>
      <c r="NH154" s="13"/>
      <c r="NI154" s="13"/>
      <c r="NJ154" s="13"/>
      <c r="NK154" s="13"/>
      <c r="NL154" s="13"/>
      <c r="NM154" s="13"/>
      <c r="NN154" s="13"/>
      <c r="NO154" s="13"/>
      <c r="NP154" s="13"/>
      <c r="NQ154" s="13"/>
      <c r="NR154" s="13"/>
      <c r="NS154" s="13"/>
      <c r="NT154" s="13"/>
      <c r="NU154" s="13"/>
      <c r="NV154" s="13"/>
      <c r="NW154" s="13"/>
      <c r="NX154" s="13"/>
      <c r="NY154" s="13"/>
      <c r="NZ154" s="13"/>
      <c r="OA154" s="13"/>
      <c r="OB154" s="13"/>
      <c r="OC154" s="13"/>
      <c r="OD154" s="13"/>
      <c r="OE154" s="13"/>
      <c r="OF154" s="13"/>
      <c r="OG154" s="13"/>
      <c r="OH154" s="13"/>
      <c r="OI154" s="13"/>
      <c r="OJ154" s="13"/>
      <c r="OK154" s="13"/>
      <c r="OL154" s="13"/>
      <c r="OM154" s="13"/>
      <c r="ON154" s="13"/>
      <c r="OO154" s="13"/>
      <c r="OP154" s="13"/>
      <c r="OQ154" s="13"/>
      <c r="OR154" s="13"/>
      <c r="OS154" s="13"/>
      <c r="OT154" s="13"/>
      <c r="OU154" s="13"/>
      <c r="OV154" s="13"/>
      <c r="OW154" s="13"/>
      <c r="OX154" s="13"/>
      <c r="OY154" s="13"/>
      <c r="OZ154" s="13"/>
      <c r="PA154" s="13"/>
      <c r="PB154" s="13"/>
      <c r="PC154" s="13"/>
      <c r="PD154" s="13"/>
      <c r="PE154" s="13"/>
      <c r="PF154" s="13"/>
      <c r="PG154" s="13"/>
      <c r="PH154" s="13"/>
      <c r="PI154" s="13"/>
      <c r="PJ154" s="13"/>
      <c r="PK154" s="13"/>
      <c r="PL154" s="13"/>
      <c r="PM154" s="13"/>
      <c r="PN154" s="13"/>
      <c r="PO154" s="13"/>
      <c r="PP154" s="13"/>
      <c r="PQ154" s="13"/>
      <c r="PR154" s="13"/>
      <c r="PS154" s="13"/>
      <c r="PT154" s="13"/>
      <c r="PU154" s="13"/>
      <c r="PV154" s="13"/>
      <c r="PW154" s="13"/>
      <c r="PX154" s="13"/>
    </row>
    <row r="155" spans="1:440" x14ac:dyDescent="0.25">
      <c r="A155" s="28">
        <v>1426</v>
      </c>
      <c r="B155" s="61" t="s">
        <v>1134</v>
      </c>
      <c r="C155" s="20" t="s">
        <v>146</v>
      </c>
      <c r="D155" s="20" t="s">
        <v>147</v>
      </c>
      <c r="E155" s="36">
        <v>0</v>
      </c>
      <c r="F155" s="48" t="s">
        <v>45</v>
      </c>
      <c r="G155" s="49">
        <v>5</v>
      </c>
      <c r="H155" s="28"/>
      <c r="I155" s="21">
        <v>0</v>
      </c>
      <c r="J155" s="39"/>
      <c r="K155" s="21" t="s">
        <v>7</v>
      </c>
      <c r="L155" s="39"/>
      <c r="M155" s="21" t="s">
        <v>7</v>
      </c>
      <c r="N155" s="44"/>
      <c r="O155" s="21" t="s">
        <v>7</v>
      </c>
      <c r="P155" s="46"/>
      <c r="Q155" s="21" t="s">
        <v>7</v>
      </c>
      <c r="R155" s="45"/>
      <c r="S155" s="21" t="s">
        <v>7</v>
      </c>
      <c r="T155" s="45"/>
      <c r="U155" s="21" t="s">
        <v>7</v>
      </c>
      <c r="V155" s="45"/>
      <c r="W155" s="21" t="s">
        <v>7</v>
      </c>
      <c r="X155" s="45"/>
      <c r="Y155" s="21" t="s">
        <v>7</v>
      </c>
      <c r="Z155" s="45"/>
      <c r="AA155" s="21" t="s">
        <v>7</v>
      </c>
      <c r="AB155" s="45"/>
      <c r="AC155" s="21" t="s">
        <v>7</v>
      </c>
      <c r="AD155" s="45"/>
      <c r="AE155" s="21" t="s">
        <v>7</v>
      </c>
      <c r="AF155" s="45"/>
      <c r="AG155" s="21" t="s">
        <v>7</v>
      </c>
      <c r="AH155" s="45"/>
      <c r="AI155" s="21" t="s">
        <v>7</v>
      </c>
      <c r="AJ155" s="45"/>
      <c r="AK155" s="21" t="s">
        <v>7</v>
      </c>
      <c r="AL155" s="45"/>
      <c r="AM155" s="21" t="s">
        <v>7</v>
      </c>
      <c r="AN155" s="45"/>
      <c r="AO155" s="21" t="s">
        <v>7</v>
      </c>
      <c r="AP155" s="45"/>
      <c r="AQ155" s="21" t="s">
        <v>7</v>
      </c>
      <c r="AR155" s="45"/>
      <c r="AS155" s="21" t="s">
        <v>7</v>
      </c>
      <c r="AT155" s="45"/>
      <c r="AU155" s="21" t="s">
        <v>7</v>
      </c>
      <c r="AV155" s="45"/>
      <c r="AW155" s="21" t="s">
        <v>7</v>
      </c>
      <c r="AX155" s="45"/>
      <c r="AY155" s="21" t="s">
        <v>7</v>
      </c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  <c r="IW155" s="13"/>
      <c r="IX155" s="13"/>
      <c r="IY155" s="13"/>
      <c r="IZ155" s="13"/>
      <c r="JA155" s="13"/>
      <c r="JB155" s="13"/>
      <c r="JC155" s="13"/>
      <c r="JD155" s="13"/>
      <c r="JE155" s="13"/>
      <c r="JF155" s="13"/>
      <c r="JG155" s="13"/>
      <c r="JH155" s="13"/>
      <c r="JI155" s="13"/>
      <c r="JJ155" s="13"/>
      <c r="JK155" s="13"/>
      <c r="JL155" s="13"/>
      <c r="JM155" s="13"/>
      <c r="JN155" s="13"/>
      <c r="JO155" s="13"/>
      <c r="JP155" s="13"/>
      <c r="JQ155" s="13"/>
      <c r="JR155" s="13"/>
      <c r="JS155" s="13"/>
      <c r="JT155" s="13"/>
      <c r="JU155" s="13"/>
      <c r="JV155" s="13"/>
      <c r="JW155" s="13"/>
      <c r="JX155" s="13"/>
      <c r="JY155" s="13"/>
      <c r="JZ155" s="13"/>
      <c r="KA155" s="13"/>
      <c r="KB155" s="13"/>
      <c r="KC155" s="13"/>
      <c r="KD155" s="13"/>
      <c r="KE155" s="13"/>
      <c r="KF155" s="13"/>
      <c r="KG155" s="13"/>
      <c r="KH155" s="13"/>
      <c r="KI155" s="13"/>
      <c r="KJ155" s="13"/>
      <c r="KK155" s="13"/>
      <c r="KL155" s="13"/>
      <c r="KM155" s="13"/>
      <c r="KN155" s="13"/>
      <c r="KO155" s="13"/>
      <c r="KP155" s="13"/>
      <c r="KQ155" s="13"/>
      <c r="KR155" s="13"/>
      <c r="KS155" s="13"/>
      <c r="KT155" s="13"/>
      <c r="KU155" s="13"/>
      <c r="KV155" s="13"/>
      <c r="KW155" s="13"/>
      <c r="KX155" s="13"/>
      <c r="KY155" s="13"/>
      <c r="KZ155" s="13"/>
      <c r="LA155" s="13"/>
      <c r="LB155" s="13"/>
      <c r="LC155" s="13"/>
      <c r="LD155" s="13"/>
      <c r="LE155" s="13"/>
      <c r="LF155" s="13"/>
      <c r="LG155" s="13"/>
      <c r="LH155" s="13"/>
      <c r="LI155" s="13"/>
      <c r="LJ155" s="13"/>
      <c r="LK155" s="13"/>
      <c r="LL155" s="13"/>
      <c r="LM155" s="13"/>
      <c r="LN155" s="13"/>
      <c r="LO155" s="13"/>
      <c r="LP155" s="13"/>
      <c r="LQ155" s="13"/>
      <c r="LR155" s="13"/>
      <c r="LS155" s="13"/>
      <c r="LT155" s="13"/>
      <c r="LU155" s="13"/>
      <c r="LV155" s="13"/>
      <c r="LW155" s="13"/>
      <c r="LX155" s="13"/>
      <c r="LY155" s="13"/>
      <c r="LZ155" s="13"/>
      <c r="MA155" s="13"/>
      <c r="MB155" s="13"/>
      <c r="MC155" s="13"/>
      <c r="MD155" s="13"/>
      <c r="ME155" s="13"/>
      <c r="MF155" s="13"/>
      <c r="MG155" s="13"/>
      <c r="MH155" s="13"/>
      <c r="MI155" s="13"/>
      <c r="MJ155" s="13"/>
      <c r="MK155" s="13"/>
      <c r="ML155" s="13"/>
      <c r="MM155" s="13"/>
      <c r="MN155" s="13"/>
      <c r="MO155" s="13"/>
      <c r="MP155" s="13"/>
      <c r="MQ155" s="13"/>
      <c r="MR155" s="13"/>
      <c r="MS155" s="13"/>
      <c r="MT155" s="13"/>
      <c r="MU155" s="13"/>
      <c r="MV155" s="13"/>
      <c r="MW155" s="13"/>
      <c r="MX155" s="13"/>
      <c r="MY155" s="13"/>
      <c r="MZ155" s="13"/>
      <c r="NA155" s="13"/>
      <c r="NB155" s="13"/>
      <c r="NC155" s="13"/>
      <c r="ND155" s="13"/>
      <c r="NE155" s="13"/>
      <c r="NF155" s="13"/>
      <c r="NG155" s="13"/>
      <c r="NH155" s="13"/>
      <c r="NI155" s="13"/>
      <c r="NJ155" s="13"/>
      <c r="NK155" s="13"/>
      <c r="NL155" s="13"/>
      <c r="NM155" s="13"/>
      <c r="NN155" s="13"/>
      <c r="NO155" s="13"/>
      <c r="NP155" s="13"/>
      <c r="NQ155" s="13"/>
      <c r="NR155" s="13"/>
      <c r="NS155" s="13"/>
      <c r="NT155" s="13"/>
      <c r="NU155" s="13"/>
      <c r="NV155" s="13"/>
      <c r="NW155" s="13"/>
      <c r="NX155" s="13"/>
      <c r="NY155" s="13"/>
      <c r="NZ155" s="13"/>
      <c r="OA155" s="13"/>
      <c r="OB155" s="13"/>
      <c r="OC155" s="13"/>
      <c r="OD155" s="13"/>
      <c r="OE155" s="13"/>
      <c r="OF155" s="13"/>
      <c r="OG155" s="13"/>
      <c r="OH155" s="13"/>
      <c r="OI155" s="13"/>
      <c r="OJ155" s="13"/>
      <c r="OK155" s="13"/>
      <c r="OL155" s="13"/>
      <c r="OM155" s="13"/>
      <c r="ON155" s="13"/>
      <c r="OO155" s="13"/>
      <c r="OP155" s="13"/>
      <c r="OQ155" s="13"/>
      <c r="OR155" s="13"/>
      <c r="OS155" s="13"/>
      <c r="OT155" s="13"/>
      <c r="OU155" s="13"/>
      <c r="OV155" s="13"/>
      <c r="OW155" s="13"/>
      <c r="OX155" s="13"/>
      <c r="OY155" s="13"/>
      <c r="OZ155" s="13"/>
      <c r="PA155" s="13"/>
      <c r="PB155" s="13"/>
      <c r="PC155" s="13"/>
      <c r="PD155" s="13"/>
      <c r="PE155" s="13"/>
      <c r="PF155" s="13"/>
      <c r="PG155" s="13"/>
      <c r="PH155" s="13"/>
      <c r="PI155" s="13"/>
      <c r="PJ155" s="13"/>
      <c r="PK155" s="13"/>
      <c r="PL155" s="13"/>
      <c r="PM155" s="13"/>
      <c r="PN155" s="13"/>
      <c r="PO155" s="13"/>
      <c r="PP155" s="13"/>
      <c r="PQ155" s="13"/>
      <c r="PR155" s="13"/>
      <c r="PS155" s="13"/>
      <c r="PT155" s="13"/>
      <c r="PU155" s="13"/>
      <c r="PV155" s="13"/>
      <c r="PW155" s="13"/>
      <c r="PX155" s="13"/>
    </row>
    <row r="156" spans="1:440" x14ac:dyDescent="0.25">
      <c r="A156" s="37"/>
      <c r="B156" s="61" t="s">
        <v>1134</v>
      </c>
      <c r="C156" s="20" t="s">
        <v>578</v>
      </c>
      <c r="D156" s="20" t="s">
        <v>321</v>
      </c>
      <c r="E156" s="36">
        <v>0</v>
      </c>
      <c r="F156" s="48" t="s">
        <v>75</v>
      </c>
      <c r="G156" s="49">
        <v>1</v>
      </c>
      <c r="H156" s="28"/>
      <c r="I156" s="21">
        <v>0</v>
      </c>
      <c r="J156" s="39"/>
      <c r="K156" s="21" t="s">
        <v>7</v>
      </c>
      <c r="L156" s="39"/>
      <c r="M156" s="21" t="s">
        <v>7</v>
      </c>
      <c r="N156" s="44"/>
      <c r="O156" s="21" t="s">
        <v>7</v>
      </c>
      <c r="P156" s="46"/>
      <c r="Q156" s="21" t="s">
        <v>7</v>
      </c>
      <c r="R156" s="44"/>
      <c r="S156" s="21" t="s">
        <v>7</v>
      </c>
      <c r="T156" s="44"/>
      <c r="U156" s="21" t="s">
        <v>7</v>
      </c>
      <c r="V156" s="44"/>
      <c r="W156" s="21" t="s">
        <v>7</v>
      </c>
      <c r="X156" s="44"/>
      <c r="Y156" s="21" t="s">
        <v>7</v>
      </c>
      <c r="Z156" s="44"/>
      <c r="AA156" s="21" t="s">
        <v>7</v>
      </c>
      <c r="AB156" s="44"/>
      <c r="AC156" s="21" t="s">
        <v>7</v>
      </c>
      <c r="AD156" s="44"/>
      <c r="AE156" s="21" t="s">
        <v>7</v>
      </c>
      <c r="AF156" s="44"/>
      <c r="AG156" s="21" t="s">
        <v>7</v>
      </c>
      <c r="AH156" s="44"/>
      <c r="AI156" s="21" t="s">
        <v>7</v>
      </c>
      <c r="AJ156" s="44"/>
      <c r="AK156" s="21" t="s">
        <v>7</v>
      </c>
      <c r="AL156" s="44"/>
      <c r="AM156" s="21" t="s">
        <v>7</v>
      </c>
      <c r="AN156" s="44"/>
      <c r="AO156" s="21" t="s">
        <v>7</v>
      </c>
      <c r="AP156" s="44"/>
      <c r="AQ156" s="21" t="s">
        <v>7</v>
      </c>
      <c r="AR156" s="44"/>
      <c r="AS156" s="21" t="s">
        <v>7</v>
      </c>
      <c r="AT156" s="44"/>
      <c r="AU156" s="21" t="s">
        <v>7</v>
      </c>
      <c r="AV156" s="44"/>
      <c r="AW156" s="21" t="s">
        <v>7</v>
      </c>
      <c r="AX156" s="44"/>
      <c r="AY156" s="21" t="s">
        <v>7</v>
      </c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  <c r="IW156" s="13"/>
      <c r="IX156" s="13"/>
      <c r="IY156" s="13"/>
      <c r="IZ156" s="13"/>
      <c r="JA156" s="13"/>
      <c r="JB156" s="13"/>
      <c r="JC156" s="13"/>
      <c r="JD156" s="13"/>
      <c r="JE156" s="13"/>
      <c r="JF156" s="13"/>
      <c r="JG156" s="13"/>
      <c r="JH156" s="13"/>
      <c r="JI156" s="13"/>
      <c r="JJ156" s="13"/>
      <c r="JK156" s="13"/>
      <c r="JL156" s="13"/>
      <c r="JM156" s="13"/>
      <c r="JN156" s="13"/>
      <c r="JO156" s="13"/>
      <c r="JP156" s="13"/>
      <c r="JQ156" s="13"/>
      <c r="JR156" s="13"/>
      <c r="JS156" s="13"/>
      <c r="JT156" s="13"/>
      <c r="JU156" s="13"/>
      <c r="JV156" s="13"/>
      <c r="JW156" s="13"/>
      <c r="JX156" s="13"/>
      <c r="JY156" s="13"/>
      <c r="JZ156" s="13"/>
      <c r="KA156" s="13"/>
      <c r="KB156" s="13"/>
      <c r="KC156" s="13"/>
      <c r="KD156" s="13"/>
      <c r="KE156" s="13"/>
      <c r="KF156" s="13"/>
      <c r="KG156" s="13"/>
      <c r="KH156" s="13"/>
      <c r="KI156" s="13"/>
      <c r="KJ156" s="13"/>
      <c r="KK156" s="13"/>
      <c r="KL156" s="13"/>
      <c r="KM156" s="13"/>
      <c r="KN156" s="13"/>
      <c r="KO156" s="13"/>
      <c r="KP156" s="13"/>
      <c r="KQ156" s="13"/>
      <c r="KR156" s="13"/>
      <c r="KS156" s="13"/>
      <c r="KT156" s="13"/>
      <c r="KU156" s="13"/>
      <c r="KV156" s="13"/>
      <c r="KW156" s="13"/>
      <c r="KX156" s="13"/>
      <c r="KY156" s="13"/>
      <c r="KZ156" s="13"/>
      <c r="LA156" s="13"/>
      <c r="LB156" s="13"/>
      <c r="LC156" s="13"/>
      <c r="LD156" s="13"/>
      <c r="LE156" s="13"/>
      <c r="LF156" s="13"/>
      <c r="LG156" s="13"/>
      <c r="LH156" s="13"/>
      <c r="LI156" s="13"/>
      <c r="LJ156" s="13"/>
      <c r="LK156" s="13"/>
      <c r="LL156" s="13"/>
      <c r="LM156" s="13"/>
      <c r="LN156" s="13"/>
      <c r="LO156" s="13"/>
      <c r="LP156" s="13"/>
      <c r="LQ156" s="13"/>
      <c r="LR156" s="13"/>
      <c r="LS156" s="13"/>
      <c r="LT156" s="13"/>
      <c r="LU156" s="13"/>
      <c r="LV156" s="13"/>
      <c r="LW156" s="13"/>
      <c r="LX156" s="13"/>
      <c r="LY156" s="13"/>
      <c r="LZ156" s="13"/>
      <c r="MA156" s="13"/>
      <c r="MB156" s="13"/>
      <c r="MC156" s="13"/>
      <c r="MD156" s="13"/>
      <c r="ME156" s="13"/>
      <c r="MF156" s="13"/>
      <c r="MG156" s="13"/>
      <c r="MH156" s="13"/>
      <c r="MI156" s="13"/>
      <c r="MJ156" s="13"/>
      <c r="MK156" s="13"/>
      <c r="ML156" s="13"/>
      <c r="MM156" s="13"/>
      <c r="MN156" s="13"/>
      <c r="MO156" s="13"/>
      <c r="MP156" s="13"/>
      <c r="MQ156" s="13"/>
      <c r="MR156" s="13"/>
      <c r="MS156" s="13"/>
      <c r="MT156" s="13"/>
      <c r="MU156" s="13"/>
      <c r="MV156" s="13"/>
      <c r="MW156" s="13"/>
      <c r="MX156" s="13"/>
      <c r="MY156" s="13"/>
      <c r="MZ156" s="13"/>
      <c r="NA156" s="13"/>
      <c r="NB156" s="13"/>
      <c r="NC156" s="13"/>
      <c r="ND156" s="13"/>
      <c r="NE156" s="13"/>
      <c r="NF156" s="13"/>
      <c r="NG156" s="13"/>
      <c r="NH156" s="13"/>
      <c r="NI156" s="13"/>
      <c r="NJ156" s="13"/>
      <c r="NK156" s="13"/>
      <c r="NL156" s="13"/>
      <c r="NM156" s="13"/>
      <c r="NN156" s="13"/>
      <c r="NO156" s="13"/>
      <c r="NP156" s="13"/>
      <c r="NQ156" s="13"/>
      <c r="NR156" s="13"/>
      <c r="NS156" s="13"/>
      <c r="NT156" s="13"/>
      <c r="NU156" s="13"/>
      <c r="NV156" s="13"/>
      <c r="NW156" s="13"/>
      <c r="NX156" s="13"/>
      <c r="NY156" s="13"/>
      <c r="NZ156" s="13"/>
      <c r="OA156" s="13"/>
      <c r="OB156" s="13"/>
      <c r="OC156" s="13"/>
      <c r="OD156" s="13"/>
      <c r="OE156" s="13"/>
      <c r="OF156" s="13"/>
      <c r="OG156" s="13"/>
      <c r="OH156" s="13"/>
      <c r="OI156" s="13"/>
      <c r="OJ156" s="13"/>
      <c r="OK156" s="13"/>
      <c r="OL156" s="13"/>
      <c r="OM156" s="13"/>
      <c r="ON156" s="13"/>
      <c r="OO156" s="13"/>
      <c r="OP156" s="13"/>
      <c r="OQ156" s="13"/>
      <c r="OR156" s="13"/>
      <c r="OS156" s="13"/>
      <c r="OT156" s="13"/>
      <c r="OU156" s="13"/>
      <c r="OV156" s="13"/>
      <c r="OW156" s="13"/>
      <c r="OX156" s="13"/>
      <c r="OY156" s="13"/>
      <c r="OZ156" s="13"/>
      <c r="PA156" s="13"/>
      <c r="PB156" s="13"/>
      <c r="PC156" s="13"/>
      <c r="PD156" s="13"/>
      <c r="PE156" s="13"/>
      <c r="PF156" s="13"/>
      <c r="PG156" s="13"/>
      <c r="PH156" s="13"/>
      <c r="PI156" s="13"/>
      <c r="PJ156" s="13"/>
      <c r="PK156" s="13"/>
      <c r="PL156" s="13"/>
      <c r="PM156" s="13"/>
      <c r="PN156" s="13"/>
      <c r="PO156" s="13"/>
      <c r="PP156" s="13"/>
      <c r="PQ156" s="13"/>
      <c r="PR156" s="13"/>
      <c r="PS156" s="13"/>
      <c r="PT156" s="13"/>
      <c r="PU156" s="13"/>
      <c r="PV156" s="13"/>
      <c r="PW156" s="13"/>
      <c r="PX156" s="13"/>
    </row>
    <row r="157" spans="1:440" x14ac:dyDescent="0.25">
      <c r="A157" s="37"/>
      <c r="B157" s="61" t="s">
        <v>1134</v>
      </c>
      <c r="C157" s="20" t="s">
        <v>578</v>
      </c>
      <c r="D157" s="20" t="s">
        <v>581</v>
      </c>
      <c r="E157" s="36">
        <v>0</v>
      </c>
      <c r="F157" s="48" t="s">
        <v>49</v>
      </c>
      <c r="G157" s="49">
        <v>1</v>
      </c>
      <c r="H157" s="28"/>
      <c r="I157" s="21">
        <v>0</v>
      </c>
      <c r="J157" s="39"/>
      <c r="K157" s="21" t="s">
        <v>7</v>
      </c>
      <c r="L157" s="39"/>
      <c r="M157" s="21" t="s">
        <v>7</v>
      </c>
      <c r="N157" s="44"/>
      <c r="O157" s="21" t="s">
        <v>7</v>
      </c>
      <c r="P157" s="44"/>
      <c r="Q157" s="21" t="s">
        <v>7</v>
      </c>
      <c r="R157" s="44"/>
      <c r="S157" s="21" t="s">
        <v>7</v>
      </c>
      <c r="T157" s="45"/>
      <c r="U157" s="21" t="s">
        <v>7</v>
      </c>
      <c r="V157" s="45"/>
      <c r="W157" s="21" t="s">
        <v>7</v>
      </c>
      <c r="X157" s="44"/>
      <c r="Y157" s="21" t="s">
        <v>7</v>
      </c>
      <c r="Z157" s="45"/>
      <c r="AA157" s="21" t="s">
        <v>7</v>
      </c>
      <c r="AB157" s="45"/>
      <c r="AC157" s="21" t="s">
        <v>7</v>
      </c>
      <c r="AD157" s="45"/>
      <c r="AE157" s="21" t="s">
        <v>7</v>
      </c>
      <c r="AF157" s="45"/>
      <c r="AG157" s="21" t="s">
        <v>7</v>
      </c>
      <c r="AH157" s="45"/>
      <c r="AI157" s="21" t="s">
        <v>7</v>
      </c>
      <c r="AJ157" s="45"/>
      <c r="AK157" s="21" t="s">
        <v>7</v>
      </c>
      <c r="AL157" s="45"/>
      <c r="AM157" s="21" t="s">
        <v>7</v>
      </c>
      <c r="AN157" s="45"/>
      <c r="AO157" s="21" t="s">
        <v>7</v>
      </c>
      <c r="AP157" s="45"/>
      <c r="AQ157" s="21" t="s">
        <v>7</v>
      </c>
      <c r="AR157" s="45"/>
      <c r="AS157" s="21" t="s">
        <v>7</v>
      </c>
      <c r="AT157" s="45"/>
      <c r="AU157" s="21" t="s">
        <v>7</v>
      </c>
      <c r="AV157" s="45"/>
      <c r="AW157" s="21" t="s">
        <v>7</v>
      </c>
      <c r="AX157" s="45"/>
      <c r="AY157" s="21" t="s">
        <v>7</v>
      </c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  <c r="IU157" s="13"/>
      <c r="IV157" s="13"/>
      <c r="IW157" s="13"/>
      <c r="IX157" s="13"/>
      <c r="IY157" s="13"/>
      <c r="IZ157" s="13"/>
      <c r="JA157" s="13"/>
      <c r="JB157" s="13"/>
      <c r="JC157" s="13"/>
      <c r="JD157" s="13"/>
      <c r="JE157" s="13"/>
      <c r="JF157" s="13"/>
      <c r="JG157" s="13"/>
      <c r="JH157" s="13"/>
      <c r="JI157" s="13"/>
      <c r="JJ157" s="13"/>
      <c r="JK157" s="13"/>
      <c r="JL157" s="13"/>
      <c r="JM157" s="13"/>
      <c r="JN157" s="13"/>
      <c r="JO157" s="13"/>
      <c r="JP157" s="13"/>
      <c r="JQ157" s="13"/>
      <c r="JR157" s="13"/>
      <c r="JS157" s="13"/>
      <c r="JT157" s="13"/>
      <c r="JU157" s="13"/>
      <c r="JV157" s="13"/>
      <c r="JW157" s="13"/>
      <c r="JX157" s="13"/>
      <c r="JY157" s="13"/>
      <c r="JZ157" s="13"/>
      <c r="KA157" s="13"/>
      <c r="KB157" s="13"/>
      <c r="KC157" s="13"/>
      <c r="KD157" s="13"/>
      <c r="KE157" s="13"/>
      <c r="KF157" s="13"/>
      <c r="KG157" s="13"/>
      <c r="KH157" s="13"/>
      <c r="KI157" s="13"/>
      <c r="KJ157" s="13"/>
      <c r="KK157" s="13"/>
      <c r="KL157" s="13"/>
      <c r="KM157" s="13"/>
      <c r="KN157" s="13"/>
      <c r="KO157" s="13"/>
      <c r="KP157" s="13"/>
      <c r="KQ157" s="13"/>
      <c r="KR157" s="13"/>
      <c r="KS157" s="13"/>
      <c r="KT157" s="13"/>
      <c r="KU157" s="13"/>
      <c r="KV157" s="13"/>
      <c r="KW157" s="13"/>
      <c r="KX157" s="13"/>
      <c r="KY157" s="13"/>
      <c r="KZ157" s="13"/>
      <c r="LA157" s="13"/>
      <c r="LB157" s="13"/>
      <c r="LC157" s="13"/>
      <c r="LD157" s="13"/>
      <c r="LE157" s="13"/>
      <c r="LF157" s="13"/>
      <c r="LG157" s="13"/>
      <c r="LH157" s="13"/>
      <c r="LI157" s="13"/>
      <c r="LJ157" s="13"/>
      <c r="LK157" s="13"/>
      <c r="LL157" s="13"/>
      <c r="LM157" s="13"/>
      <c r="LN157" s="13"/>
      <c r="LO157" s="13"/>
      <c r="LP157" s="13"/>
      <c r="LQ157" s="13"/>
      <c r="LR157" s="13"/>
      <c r="LS157" s="13"/>
      <c r="LT157" s="13"/>
      <c r="LU157" s="13"/>
      <c r="LV157" s="13"/>
      <c r="LW157" s="13"/>
      <c r="LX157" s="13"/>
      <c r="LY157" s="13"/>
      <c r="LZ157" s="13"/>
      <c r="MA157" s="13"/>
      <c r="MB157" s="13"/>
      <c r="MC157" s="13"/>
      <c r="MD157" s="13"/>
      <c r="ME157" s="13"/>
      <c r="MF157" s="13"/>
      <c r="MG157" s="13"/>
      <c r="MH157" s="13"/>
      <c r="MI157" s="13"/>
      <c r="MJ157" s="13"/>
      <c r="MK157" s="13"/>
      <c r="ML157" s="13"/>
      <c r="MM157" s="13"/>
      <c r="MN157" s="13"/>
      <c r="MO157" s="13"/>
      <c r="MP157" s="13"/>
      <c r="MQ157" s="13"/>
      <c r="MR157" s="13"/>
      <c r="MS157" s="13"/>
      <c r="MT157" s="13"/>
      <c r="MU157" s="13"/>
      <c r="MV157" s="13"/>
      <c r="MW157" s="13"/>
      <c r="MX157" s="13"/>
      <c r="MY157" s="13"/>
      <c r="MZ157" s="13"/>
      <c r="NA157" s="13"/>
      <c r="NB157" s="13"/>
      <c r="NC157" s="13"/>
      <c r="ND157" s="13"/>
      <c r="NE157" s="13"/>
      <c r="NF157" s="13"/>
      <c r="NG157" s="13"/>
      <c r="NH157" s="13"/>
      <c r="NI157" s="13"/>
      <c r="NJ157" s="13"/>
      <c r="NK157" s="13"/>
      <c r="NL157" s="13"/>
      <c r="NM157" s="13"/>
      <c r="NN157" s="13"/>
      <c r="NO157" s="13"/>
      <c r="NP157" s="13"/>
      <c r="NQ157" s="13"/>
      <c r="NR157" s="13"/>
      <c r="NS157" s="13"/>
      <c r="NT157" s="13"/>
      <c r="NU157" s="13"/>
      <c r="NV157" s="13"/>
      <c r="NW157" s="13"/>
      <c r="NX157" s="13"/>
      <c r="NY157" s="13"/>
      <c r="NZ157" s="13"/>
      <c r="OA157" s="13"/>
      <c r="OB157" s="13"/>
      <c r="OC157" s="13"/>
      <c r="OD157" s="13"/>
      <c r="OE157" s="13"/>
      <c r="OF157" s="13"/>
      <c r="OG157" s="13"/>
      <c r="OH157" s="13"/>
      <c r="OI157" s="13"/>
      <c r="OJ157" s="13"/>
      <c r="OK157" s="13"/>
      <c r="OL157" s="13"/>
      <c r="OM157" s="13"/>
      <c r="ON157" s="13"/>
      <c r="OO157" s="13"/>
      <c r="OP157" s="13"/>
      <c r="OQ157" s="13"/>
      <c r="OR157" s="13"/>
      <c r="OS157" s="13"/>
      <c r="OT157" s="13"/>
      <c r="OU157" s="13"/>
      <c r="OV157" s="13"/>
      <c r="OW157" s="13"/>
      <c r="OX157" s="13"/>
      <c r="OY157" s="13"/>
      <c r="OZ157" s="13"/>
      <c r="PA157" s="13"/>
      <c r="PB157" s="13"/>
      <c r="PC157" s="13"/>
      <c r="PD157" s="13"/>
      <c r="PE157" s="13"/>
      <c r="PF157" s="13"/>
      <c r="PG157" s="13"/>
      <c r="PH157" s="13"/>
      <c r="PI157" s="13"/>
      <c r="PJ157" s="13"/>
      <c r="PK157" s="13"/>
      <c r="PL157" s="13"/>
      <c r="PM157" s="13"/>
      <c r="PN157" s="13"/>
      <c r="PO157" s="13"/>
      <c r="PP157" s="13"/>
      <c r="PQ157" s="13"/>
      <c r="PR157" s="13"/>
      <c r="PS157" s="13"/>
      <c r="PT157" s="13"/>
      <c r="PU157" s="13"/>
      <c r="PV157" s="13"/>
      <c r="PW157" s="13"/>
      <c r="PX157" s="13"/>
    </row>
    <row r="158" spans="1:440" x14ac:dyDescent="0.25">
      <c r="A158" s="28">
        <v>14190</v>
      </c>
      <c r="B158" s="61" t="s">
        <v>1134</v>
      </c>
      <c r="C158" s="20" t="s">
        <v>592</v>
      </c>
      <c r="D158" s="20" t="s">
        <v>593</v>
      </c>
      <c r="E158" s="36">
        <v>0</v>
      </c>
      <c r="F158" s="48" t="s">
        <v>75</v>
      </c>
      <c r="G158" s="49">
        <v>1</v>
      </c>
      <c r="H158" s="28"/>
      <c r="I158" s="21">
        <v>0</v>
      </c>
      <c r="J158" s="43"/>
      <c r="K158" s="21" t="s">
        <v>7</v>
      </c>
      <c r="L158" s="43"/>
      <c r="M158" s="21" t="s">
        <v>7</v>
      </c>
      <c r="N158" s="44"/>
      <c r="O158" s="21" t="s">
        <v>7</v>
      </c>
      <c r="P158" s="44"/>
      <c r="Q158" s="21" t="s">
        <v>7</v>
      </c>
      <c r="R158" s="44"/>
      <c r="S158" s="21" t="s">
        <v>7</v>
      </c>
      <c r="T158" s="45"/>
      <c r="U158" s="21" t="s">
        <v>7</v>
      </c>
      <c r="V158" s="44"/>
      <c r="W158" s="21" t="s">
        <v>7</v>
      </c>
      <c r="X158" s="44"/>
      <c r="Y158" s="21" t="s">
        <v>7</v>
      </c>
      <c r="Z158" s="44"/>
      <c r="AA158" s="21" t="s">
        <v>7</v>
      </c>
      <c r="AB158" s="44"/>
      <c r="AC158" s="21" t="s">
        <v>7</v>
      </c>
      <c r="AD158" s="44"/>
      <c r="AE158" s="21" t="s">
        <v>7</v>
      </c>
      <c r="AF158" s="44"/>
      <c r="AG158" s="21" t="s">
        <v>7</v>
      </c>
      <c r="AH158" s="44"/>
      <c r="AI158" s="21" t="s">
        <v>7</v>
      </c>
      <c r="AJ158" s="44"/>
      <c r="AK158" s="21" t="s">
        <v>7</v>
      </c>
      <c r="AL158" s="44"/>
      <c r="AM158" s="21" t="s">
        <v>7</v>
      </c>
      <c r="AN158" s="44"/>
      <c r="AO158" s="21" t="s">
        <v>7</v>
      </c>
      <c r="AP158" s="44"/>
      <c r="AQ158" s="21" t="s">
        <v>7</v>
      </c>
      <c r="AR158" s="44"/>
      <c r="AS158" s="21" t="s">
        <v>7</v>
      </c>
      <c r="AT158" s="45"/>
      <c r="AU158" s="21" t="s">
        <v>7</v>
      </c>
      <c r="AV158" s="45"/>
      <c r="AW158" s="21" t="s">
        <v>7</v>
      </c>
      <c r="AX158" s="45"/>
      <c r="AY158" s="21" t="s">
        <v>7</v>
      </c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  <c r="IT158" s="13"/>
      <c r="IU158" s="13"/>
      <c r="IV158" s="13"/>
      <c r="IW158" s="13"/>
      <c r="IX158" s="13"/>
      <c r="IY158" s="13"/>
      <c r="IZ158" s="13"/>
      <c r="JA158" s="13"/>
      <c r="JB158" s="13"/>
      <c r="JC158" s="13"/>
      <c r="JD158" s="13"/>
      <c r="JE158" s="13"/>
      <c r="JF158" s="13"/>
      <c r="JG158" s="13"/>
      <c r="JH158" s="13"/>
      <c r="JI158" s="13"/>
      <c r="JJ158" s="13"/>
      <c r="JK158" s="13"/>
      <c r="JL158" s="13"/>
      <c r="JM158" s="13"/>
      <c r="JN158" s="13"/>
      <c r="JO158" s="13"/>
      <c r="JP158" s="13"/>
      <c r="JQ158" s="13"/>
      <c r="JR158" s="13"/>
      <c r="JS158" s="13"/>
      <c r="JT158" s="13"/>
      <c r="JU158" s="13"/>
      <c r="JV158" s="13"/>
      <c r="JW158" s="13"/>
      <c r="JX158" s="13"/>
      <c r="JY158" s="13"/>
      <c r="JZ158" s="13"/>
      <c r="KA158" s="13"/>
      <c r="KB158" s="13"/>
      <c r="KC158" s="13"/>
      <c r="KD158" s="13"/>
      <c r="KE158" s="13"/>
      <c r="KF158" s="13"/>
      <c r="KG158" s="13"/>
      <c r="KH158" s="13"/>
      <c r="KI158" s="13"/>
      <c r="KJ158" s="13"/>
      <c r="KK158" s="13"/>
      <c r="KL158" s="13"/>
      <c r="KM158" s="13"/>
      <c r="KN158" s="13"/>
      <c r="KO158" s="13"/>
      <c r="KP158" s="13"/>
      <c r="KQ158" s="13"/>
      <c r="KR158" s="13"/>
      <c r="KS158" s="13"/>
      <c r="KT158" s="13"/>
      <c r="KU158" s="13"/>
      <c r="KV158" s="13"/>
      <c r="KW158" s="13"/>
      <c r="KX158" s="13"/>
      <c r="KY158" s="13"/>
      <c r="KZ158" s="13"/>
      <c r="LA158" s="13"/>
      <c r="LB158" s="13"/>
      <c r="LC158" s="13"/>
      <c r="LD158" s="13"/>
      <c r="LE158" s="13"/>
      <c r="LF158" s="13"/>
      <c r="LG158" s="13"/>
      <c r="LH158" s="13"/>
      <c r="LI158" s="13"/>
      <c r="LJ158" s="13"/>
      <c r="LK158" s="13"/>
      <c r="LL158" s="13"/>
      <c r="LM158" s="13"/>
      <c r="LN158" s="13"/>
      <c r="LO158" s="13"/>
      <c r="LP158" s="13"/>
      <c r="LQ158" s="13"/>
      <c r="LR158" s="13"/>
      <c r="LS158" s="13"/>
      <c r="LT158" s="13"/>
      <c r="LU158" s="13"/>
      <c r="LV158" s="13"/>
      <c r="LW158" s="13"/>
      <c r="LX158" s="13"/>
      <c r="LY158" s="13"/>
      <c r="LZ158" s="13"/>
      <c r="MA158" s="13"/>
      <c r="MB158" s="13"/>
      <c r="MC158" s="13"/>
      <c r="MD158" s="13"/>
      <c r="ME158" s="13"/>
      <c r="MF158" s="13"/>
      <c r="MG158" s="13"/>
      <c r="MH158" s="13"/>
      <c r="MI158" s="13"/>
      <c r="MJ158" s="13"/>
      <c r="MK158" s="13"/>
      <c r="ML158" s="13"/>
      <c r="MM158" s="13"/>
      <c r="MN158" s="13"/>
      <c r="MO158" s="13"/>
      <c r="MP158" s="13"/>
      <c r="MQ158" s="13"/>
      <c r="MR158" s="13"/>
      <c r="MS158" s="13"/>
      <c r="MT158" s="13"/>
      <c r="MU158" s="13"/>
      <c r="MV158" s="13"/>
      <c r="MW158" s="13"/>
      <c r="MX158" s="13"/>
      <c r="MY158" s="13"/>
      <c r="MZ158" s="13"/>
      <c r="NA158" s="13"/>
      <c r="NB158" s="13"/>
      <c r="NC158" s="13"/>
      <c r="ND158" s="13"/>
      <c r="NE158" s="13"/>
      <c r="NF158" s="13"/>
      <c r="NG158" s="13"/>
      <c r="NH158" s="13"/>
      <c r="NI158" s="13"/>
      <c r="NJ158" s="13"/>
      <c r="NK158" s="13"/>
      <c r="NL158" s="13"/>
      <c r="NM158" s="13"/>
      <c r="NN158" s="13"/>
      <c r="NO158" s="13"/>
      <c r="NP158" s="13"/>
      <c r="NQ158" s="13"/>
      <c r="NR158" s="13"/>
      <c r="NS158" s="13"/>
      <c r="NT158" s="13"/>
      <c r="NU158" s="13"/>
      <c r="NV158" s="13"/>
      <c r="NW158" s="13"/>
      <c r="NX158" s="13"/>
      <c r="NY158" s="13"/>
      <c r="NZ158" s="13"/>
      <c r="OA158" s="13"/>
      <c r="OB158" s="13"/>
      <c r="OC158" s="13"/>
      <c r="OD158" s="13"/>
      <c r="OE158" s="13"/>
      <c r="OF158" s="13"/>
      <c r="OG158" s="13"/>
      <c r="OH158" s="13"/>
      <c r="OI158" s="13"/>
      <c r="OJ158" s="13"/>
      <c r="OK158" s="13"/>
      <c r="OL158" s="13"/>
      <c r="OM158" s="13"/>
      <c r="ON158" s="13"/>
      <c r="OO158" s="13"/>
      <c r="OP158" s="13"/>
      <c r="OQ158" s="13"/>
      <c r="OR158" s="13"/>
      <c r="OS158" s="13"/>
      <c r="OT158" s="13"/>
      <c r="OU158" s="13"/>
      <c r="OV158" s="13"/>
      <c r="OW158" s="13"/>
      <c r="OX158" s="13"/>
      <c r="OY158" s="13"/>
      <c r="OZ158" s="13"/>
      <c r="PA158" s="13"/>
      <c r="PB158" s="13"/>
      <c r="PC158" s="13"/>
      <c r="PD158" s="13"/>
      <c r="PE158" s="13"/>
      <c r="PF158" s="13"/>
      <c r="PG158" s="13"/>
      <c r="PH158" s="13"/>
      <c r="PI158" s="13"/>
      <c r="PJ158" s="13"/>
      <c r="PK158" s="13"/>
      <c r="PL158" s="13"/>
      <c r="PM158" s="13"/>
      <c r="PN158" s="13"/>
      <c r="PO158" s="13"/>
      <c r="PP158" s="13"/>
      <c r="PQ158" s="13"/>
      <c r="PR158" s="13"/>
      <c r="PS158" s="13"/>
      <c r="PT158" s="13"/>
      <c r="PU158" s="13"/>
      <c r="PV158" s="13"/>
      <c r="PW158" s="13"/>
      <c r="PX158" s="13"/>
    </row>
    <row r="159" spans="1:440" x14ac:dyDescent="0.25">
      <c r="A159" s="28">
        <v>14191</v>
      </c>
      <c r="B159" s="61" t="s">
        <v>1134</v>
      </c>
      <c r="C159" s="20" t="s">
        <v>592</v>
      </c>
      <c r="D159" s="20" t="s">
        <v>597</v>
      </c>
      <c r="E159" s="36">
        <v>0</v>
      </c>
      <c r="F159" s="48" t="s">
        <v>49</v>
      </c>
      <c r="G159" s="49">
        <v>1</v>
      </c>
      <c r="H159" s="28"/>
      <c r="I159" s="21">
        <v>0</v>
      </c>
      <c r="J159" s="39"/>
      <c r="K159" s="21" t="s">
        <v>7</v>
      </c>
      <c r="L159" s="39"/>
      <c r="M159" s="21" t="s">
        <v>7</v>
      </c>
      <c r="N159" s="44"/>
      <c r="O159" s="21" t="s">
        <v>7</v>
      </c>
      <c r="P159" s="44"/>
      <c r="Q159" s="21" t="s">
        <v>7</v>
      </c>
      <c r="R159" s="44"/>
      <c r="S159" s="21" t="s">
        <v>7</v>
      </c>
      <c r="T159" s="45"/>
      <c r="U159" s="21" t="s">
        <v>7</v>
      </c>
      <c r="V159" s="45"/>
      <c r="W159" s="21" t="s">
        <v>7</v>
      </c>
      <c r="X159" s="45"/>
      <c r="Y159" s="21" t="s">
        <v>7</v>
      </c>
      <c r="Z159" s="45"/>
      <c r="AA159" s="21" t="s">
        <v>7</v>
      </c>
      <c r="AB159" s="45"/>
      <c r="AC159" s="21" t="s">
        <v>7</v>
      </c>
      <c r="AD159" s="45"/>
      <c r="AE159" s="21" t="s">
        <v>7</v>
      </c>
      <c r="AF159" s="45"/>
      <c r="AG159" s="21" t="s">
        <v>7</v>
      </c>
      <c r="AH159" s="45"/>
      <c r="AI159" s="21" t="s">
        <v>7</v>
      </c>
      <c r="AJ159" s="45"/>
      <c r="AK159" s="21" t="s">
        <v>7</v>
      </c>
      <c r="AL159" s="45"/>
      <c r="AM159" s="21" t="s">
        <v>7</v>
      </c>
      <c r="AN159" s="45"/>
      <c r="AO159" s="21" t="s">
        <v>7</v>
      </c>
      <c r="AP159" s="45"/>
      <c r="AQ159" s="21" t="s">
        <v>7</v>
      </c>
      <c r="AR159" s="45"/>
      <c r="AS159" s="21" t="s">
        <v>7</v>
      </c>
      <c r="AT159" s="44"/>
      <c r="AU159" s="21" t="s">
        <v>7</v>
      </c>
      <c r="AV159" s="44"/>
      <c r="AW159" s="21" t="s">
        <v>7</v>
      </c>
      <c r="AX159" s="44"/>
      <c r="AY159" s="21" t="s">
        <v>7</v>
      </c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  <c r="IU159" s="13"/>
      <c r="IV159" s="13"/>
      <c r="IW159" s="13"/>
      <c r="IX159" s="13"/>
      <c r="IY159" s="13"/>
      <c r="IZ159" s="13"/>
      <c r="JA159" s="13"/>
      <c r="JB159" s="13"/>
      <c r="JC159" s="13"/>
      <c r="JD159" s="13"/>
      <c r="JE159" s="13"/>
      <c r="JF159" s="13"/>
      <c r="JG159" s="13"/>
      <c r="JH159" s="13"/>
      <c r="JI159" s="13"/>
      <c r="JJ159" s="13"/>
      <c r="JK159" s="13"/>
      <c r="JL159" s="13"/>
      <c r="JM159" s="13"/>
      <c r="JN159" s="13"/>
      <c r="JO159" s="13"/>
      <c r="JP159" s="13"/>
      <c r="JQ159" s="13"/>
      <c r="JR159" s="13"/>
      <c r="JS159" s="13"/>
      <c r="JT159" s="13"/>
      <c r="JU159" s="13"/>
      <c r="JV159" s="13"/>
      <c r="JW159" s="13"/>
      <c r="JX159" s="13"/>
      <c r="JY159" s="13"/>
      <c r="JZ159" s="13"/>
      <c r="KA159" s="13"/>
      <c r="KB159" s="13"/>
      <c r="KC159" s="13"/>
      <c r="KD159" s="13"/>
      <c r="KE159" s="13"/>
      <c r="KF159" s="13"/>
      <c r="KG159" s="13"/>
      <c r="KH159" s="13"/>
      <c r="KI159" s="13"/>
      <c r="KJ159" s="13"/>
      <c r="KK159" s="13"/>
      <c r="KL159" s="13"/>
      <c r="KM159" s="13"/>
      <c r="KN159" s="13"/>
      <c r="KO159" s="13"/>
      <c r="KP159" s="13"/>
      <c r="KQ159" s="13"/>
      <c r="KR159" s="13"/>
      <c r="KS159" s="13"/>
      <c r="KT159" s="13"/>
      <c r="KU159" s="13"/>
      <c r="KV159" s="13"/>
      <c r="KW159" s="13"/>
      <c r="KX159" s="13"/>
      <c r="KY159" s="13"/>
      <c r="KZ159" s="13"/>
      <c r="LA159" s="13"/>
      <c r="LB159" s="13"/>
      <c r="LC159" s="13"/>
      <c r="LD159" s="13"/>
      <c r="LE159" s="13"/>
      <c r="LF159" s="13"/>
      <c r="LG159" s="13"/>
      <c r="LH159" s="13"/>
      <c r="LI159" s="13"/>
      <c r="LJ159" s="13"/>
      <c r="LK159" s="13"/>
      <c r="LL159" s="13"/>
      <c r="LM159" s="13"/>
      <c r="LN159" s="13"/>
      <c r="LO159" s="13"/>
      <c r="LP159" s="13"/>
      <c r="LQ159" s="13"/>
      <c r="LR159" s="13"/>
      <c r="LS159" s="13"/>
      <c r="LT159" s="13"/>
      <c r="LU159" s="13"/>
      <c r="LV159" s="13"/>
      <c r="LW159" s="13"/>
      <c r="LX159" s="13"/>
      <c r="LY159" s="13"/>
      <c r="LZ159" s="13"/>
      <c r="MA159" s="13"/>
      <c r="MB159" s="13"/>
      <c r="MC159" s="13"/>
      <c r="MD159" s="13"/>
      <c r="ME159" s="13"/>
      <c r="MF159" s="13"/>
      <c r="MG159" s="13"/>
      <c r="MH159" s="13"/>
      <c r="MI159" s="13"/>
      <c r="MJ159" s="13"/>
      <c r="MK159" s="13"/>
      <c r="ML159" s="13"/>
      <c r="MM159" s="13"/>
      <c r="MN159" s="13"/>
      <c r="MO159" s="13"/>
      <c r="MP159" s="13"/>
      <c r="MQ159" s="13"/>
      <c r="MR159" s="13"/>
      <c r="MS159" s="13"/>
      <c r="MT159" s="13"/>
      <c r="MU159" s="13"/>
      <c r="MV159" s="13"/>
      <c r="MW159" s="13"/>
      <c r="MX159" s="13"/>
      <c r="MY159" s="13"/>
      <c r="MZ159" s="13"/>
      <c r="NA159" s="13"/>
      <c r="NB159" s="13"/>
      <c r="NC159" s="13"/>
      <c r="ND159" s="13"/>
      <c r="NE159" s="13"/>
      <c r="NF159" s="13"/>
      <c r="NG159" s="13"/>
      <c r="NH159" s="13"/>
      <c r="NI159" s="13"/>
      <c r="NJ159" s="13"/>
      <c r="NK159" s="13"/>
      <c r="NL159" s="13"/>
      <c r="NM159" s="13"/>
      <c r="NN159" s="13"/>
      <c r="NO159" s="13"/>
      <c r="NP159" s="13"/>
      <c r="NQ159" s="13"/>
      <c r="NR159" s="13"/>
      <c r="NS159" s="13"/>
      <c r="NT159" s="13"/>
      <c r="NU159" s="13"/>
      <c r="NV159" s="13"/>
      <c r="NW159" s="13"/>
      <c r="NX159" s="13"/>
      <c r="NY159" s="13"/>
      <c r="NZ159" s="13"/>
      <c r="OA159" s="13"/>
      <c r="OB159" s="13"/>
      <c r="OC159" s="13"/>
      <c r="OD159" s="13"/>
      <c r="OE159" s="13"/>
      <c r="OF159" s="13"/>
      <c r="OG159" s="13"/>
      <c r="OH159" s="13"/>
      <c r="OI159" s="13"/>
      <c r="OJ159" s="13"/>
      <c r="OK159" s="13"/>
      <c r="OL159" s="13"/>
      <c r="OM159" s="13"/>
      <c r="ON159" s="13"/>
      <c r="OO159" s="13"/>
      <c r="OP159" s="13"/>
      <c r="OQ159" s="13"/>
      <c r="OR159" s="13"/>
      <c r="OS159" s="13"/>
      <c r="OT159" s="13"/>
      <c r="OU159" s="13"/>
      <c r="OV159" s="13"/>
      <c r="OW159" s="13"/>
      <c r="OX159" s="13"/>
      <c r="OY159" s="13"/>
      <c r="OZ159" s="13"/>
      <c r="PA159" s="13"/>
      <c r="PB159" s="13"/>
      <c r="PC159" s="13"/>
      <c r="PD159" s="13"/>
      <c r="PE159" s="13"/>
      <c r="PF159" s="13"/>
      <c r="PG159" s="13"/>
      <c r="PH159" s="13"/>
      <c r="PI159" s="13"/>
      <c r="PJ159" s="13"/>
      <c r="PK159" s="13"/>
      <c r="PL159" s="13"/>
      <c r="PM159" s="13"/>
      <c r="PN159" s="13"/>
      <c r="PO159" s="13"/>
      <c r="PP159" s="13"/>
      <c r="PQ159" s="13"/>
      <c r="PR159" s="13"/>
      <c r="PS159" s="13"/>
      <c r="PT159" s="13"/>
      <c r="PU159" s="13"/>
      <c r="PV159" s="13"/>
      <c r="PW159" s="13"/>
      <c r="PX159" s="13"/>
    </row>
    <row r="160" spans="1:440" x14ac:dyDescent="0.25">
      <c r="A160" s="37"/>
      <c r="B160" s="61" t="s">
        <v>1134</v>
      </c>
      <c r="C160" s="20" t="s">
        <v>601</v>
      </c>
      <c r="D160" s="20" t="s">
        <v>602</v>
      </c>
      <c r="E160" s="36">
        <v>0</v>
      </c>
      <c r="F160" s="48" t="s">
        <v>49</v>
      </c>
      <c r="G160" s="49">
        <v>1</v>
      </c>
      <c r="H160" s="28"/>
      <c r="I160" s="21">
        <v>0</v>
      </c>
      <c r="J160" s="39"/>
      <c r="K160" s="21" t="s">
        <v>7</v>
      </c>
      <c r="L160" s="39"/>
      <c r="M160" s="21" t="s">
        <v>7</v>
      </c>
      <c r="N160" s="44"/>
      <c r="O160" s="21" t="s">
        <v>7</v>
      </c>
      <c r="P160" s="46"/>
      <c r="Q160" s="21" t="s">
        <v>7</v>
      </c>
      <c r="R160" s="44"/>
      <c r="S160" s="21" t="s">
        <v>7</v>
      </c>
      <c r="T160" s="45"/>
      <c r="U160" s="21" t="s">
        <v>7</v>
      </c>
      <c r="V160" s="44"/>
      <c r="W160" s="21" t="s">
        <v>7</v>
      </c>
      <c r="X160" s="45"/>
      <c r="Y160" s="21" t="s">
        <v>7</v>
      </c>
      <c r="Z160" s="44"/>
      <c r="AA160" s="21" t="s">
        <v>7</v>
      </c>
      <c r="AB160" s="44"/>
      <c r="AC160" s="21" t="s">
        <v>7</v>
      </c>
      <c r="AD160" s="44"/>
      <c r="AE160" s="21" t="s">
        <v>7</v>
      </c>
      <c r="AF160" s="44"/>
      <c r="AG160" s="21" t="s">
        <v>7</v>
      </c>
      <c r="AH160" s="44"/>
      <c r="AI160" s="21" t="s">
        <v>7</v>
      </c>
      <c r="AJ160" s="44"/>
      <c r="AK160" s="21" t="s">
        <v>7</v>
      </c>
      <c r="AL160" s="44"/>
      <c r="AM160" s="21" t="s">
        <v>7</v>
      </c>
      <c r="AN160" s="44"/>
      <c r="AO160" s="21" t="s">
        <v>7</v>
      </c>
      <c r="AP160" s="44"/>
      <c r="AQ160" s="21" t="s">
        <v>7</v>
      </c>
      <c r="AR160" s="44"/>
      <c r="AS160" s="21" t="s">
        <v>7</v>
      </c>
      <c r="AT160" s="44"/>
      <c r="AU160" s="21" t="s">
        <v>7</v>
      </c>
      <c r="AV160" s="44"/>
      <c r="AW160" s="21" t="s">
        <v>7</v>
      </c>
      <c r="AX160" s="44"/>
      <c r="AY160" s="21" t="s">
        <v>7</v>
      </c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  <c r="IU160" s="13"/>
      <c r="IV160" s="13"/>
      <c r="IW160" s="13"/>
      <c r="IX160" s="13"/>
      <c r="IY160" s="13"/>
      <c r="IZ160" s="13"/>
      <c r="JA160" s="13"/>
      <c r="JB160" s="13"/>
      <c r="JC160" s="13"/>
      <c r="JD160" s="13"/>
      <c r="JE160" s="13"/>
      <c r="JF160" s="13"/>
      <c r="JG160" s="13"/>
      <c r="JH160" s="13"/>
      <c r="JI160" s="13"/>
      <c r="JJ160" s="13"/>
      <c r="JK160" s="13"/>
      <c r="JL160" s="13"/>
      <c r="JM160" s="13"/>
      <c r="JN160" s="13"/>
      <c r="JO160" s="13"/>
      <c r="JP160" s="13"/>
      <c r="JQ160" s="13"/>
      <c r="JR160" s="13"/>
      <c r="JS160" s="13"/>
      <c r="JT160" s="13"/>
      <c r="JU160" s="13"/>
      <c r="JV160" s="13"/>
      <c r="JW160" s="13"/>
      <c r="JX160" s="13"/>
      <c r="JY160" s="13"/>
      <c r="JZ160" s="13"/>
      <c r="KA160" s="13"/>
      <c r="KB160" s="13"/>
      <c r="KC160" s="13"/>
      <c r="KD160" s="13"/>
      <c r="KE160" s="13"/>
      <c r="KF160" s="13"/>
      <c r="KG160" s="13"/>
      <c r="KH160" s="13"/>
      <c r="KI160" s="13"/>
      <c r="KJ160" s="13"/>
      <c r="KK160" s="13"/>
      <c r="KL160" s="13"/>
      <c r="KM160" s="13"/>
      <c r="KN160" s="13"/>
      <c r="KO160" s="13"/>
      <c r="KP160" s="13"/>
      <c r="KQ160" s="13"/>
      <c r="KR160" s="13"/>
      <c r="KS160" s="13"/>
      <c r="KT160" s="13"/>
      <c r="KU160" s="13"/>
      <c r="KV160" s="13"/>
      <c r="KW160" s="13"/>
      <c r="KX160" s="13"/>
      <c r="KY160" s="13"/>
      <c r="KZ160" s="13"/>
      <c r="LA160" s="13"/>
      <c r="LB160" s="13"/>
      <c r="LC160" s="13"/>
      <c r="LD160" s="13"/>
      <c r="LE160" s="13"/>
      <c r="LF160" s="13"/>
      <c r="LG160" s="13"/>
      <c r="LH160" s="13"/>
      <c r="LI160" s="13"/>
      <c r="LJ160" s="13"/>
      <c r="LK160" s="13"/>
      <c r="LL160" s="13"/>
      <c r="LM160" s="13"/>
      <c r="LN160" s="13"/>
      <c r="LO160" s="13"/>
      <c r="LP160" s="13"/>
      <c r="LQ160" s="13"/>
      <c r="LR160" s="13"/>
      <c r="LS160" s="13"/>
      <c r="LT160" s="13"/>
      <c r="LU160" s="13"/>
      <c r="LV160" s="13"/>
      <c r="LW160" s="13"/>
      <c r="LX160" s="13"/>
      <c r="LY160" s="13"/>
      <c r="LZ160" s="13"/>
      <c r="MA160" s="13"/>
      <c r="MB160" s="13"/>
      <c r="MC160" s="13"/>
      <c r="MD160" s="13"/>
      <c r="ME160" s="13"/>
      <c r="MF160" s="13"/>
      <c r="MG160" s="13"/>
      <c r="MH160" s="13"/>
      <c r="MI160" s="13"/>
      <c r="MJ160" s="13"/>
      <c r="MK160" s="13"/>
      <c r="ML160" s="13"/>
      <c r="MM160" s="13"/>
      <c r="MN160" s="13"/>
      <c r="MO160" s="13"/>
      <c r="MP160" s="13"/>
      <c r="MQ160" s="13"/>
      <c r="MR160" s="13"/>
      <c r="MS160" s="13"/>
      <c r="MT160" s="13"/>
      <c r="MU160" s="13"/>
      <c r="MV160" s="13"/>
      <c r="MW160" s="13"/>
      <c r="MX160" s="13"/>
      <c r="MY160" s="13"/>
      <c r="MZ160" s="13"/>
      <c r="NA160" s="13"/>
      <c r="NB160" s="13"/>
      <c r="NC160" s="13"/>
      <c r="ND160" s="13"/>
      <c r="NE160" s="13"/>
      <c r="NF160" s="13"/>
      <c r="NG160" s="13"/>
      <c r="NH160" s="13"/>
      <c r="NI160" s="13"/>
      <c r="NJ160" s="13"/>
      <c r="NK160" s="13"/>
      <c r="NL160" s="13"/>
      <c r="NM160" s="13"/>
      <c r="NN160" s="13"/>
      <c r="NO160" s="13"/>
      <c r="NP160" s="13"/>
      <c r="NQ160" s="13"/>
      <c r="NR160" s="13"/>
      <c r="NS160" s="13"/>
      <c r="NT160" s="13"/>
      <c r="NU160" s="13"/>
      <c r="NV160" s="13"/>
      <c r="NW160" s="13"/>
      <c r="NX160" s="13"/>
      <c r="NY160" s="13"/>
      <c r="NZ160" s="13"/>
      <c r="OA160" s="13"/>
      <c r="OB160" s="13"/>
      <c r="OC160" s="13"/>
      <c r="OD160" s="13"/>
      <c r="OE160" s="13"/>
      <c r="OF160" s="13"/>
      <c r="OG160" s="13"/>
      <c r="OH160" s="13"/>
      <c r="OI160" s="13"/>
      <c r="OJ160" s="13"/>
      <c r="OK160" s="13"/>
      <c r="OL160" s="13"/>
      <c r="OM160" s="13"/>
      <c r="ON160" s="13"/>
      <c r="OO160" s="13"/>
      <c r="OP160" s="13"/>
      <c r="OQ160" s="13"/>
      <c r="OR160" s="13"/>
      <c r="OS160" s="13"/>
      <c r="OT160" s="13"/>
      <c r="OU160" s="13"/>
      <c r="OV160" s="13"/>
      <c r="OW160" s="13"/>
      <c r="OX160" s="13"/>
      <c r="OY160" s="13"/>
      <c r="OZ160" s="13"/>
      <c r="PA160" s="13"/>
      <c r="PB160" s="13"/>
      <c r="PC160" s="13"/>
      <c r="PD160" s="13"/>
      <c r="PE160" s="13"/>
      <c r="PF160" s="13"/>
      <c r="PG160" s="13"/>
      <c r="PH160" s="13"/>
      <c r="PI160" s="13"/>
      <c r="PJ160" s="13"/>
      <c r="PK160" s="13"/>
      <c r="PL160" s="13"/>
      <c r="PM160" s="13"/>
      <c r="PN160" s="13"/>
      <c r="PO160" s="13"/>
      <c r="PP160" s="13"/>
      <c r="PQ160" s="13"/>
      <c r="PR160" s="13"/>
      <c r="PS160" s="13"/>
      <c r="PT160" s="13"/>
      <c r="PU160" s="13"/>
      <c r="PV160" s="13"/>
      <c r="PW160" s="13"/>
      <c r="PX160" s="13"/>
    </row>
    <row r="161" spans="1:440" x14ac:dyDescent="0.25">
      <c r="A161" s="28">
        <v>12193</v>
      </c>
      <c r="B161" s="61" t="s">
        <v>1134</v>
      </c>
      <c r="C161" s="20" t="s">
        <v>606</v>
      </c>
      <c r="D161" s="20" t="s">
        <v>607</v>
      </c>
      <c r="E161" s="36">
        <v>0</v>
      </c>
      <c r="F161" s="48" t="s">
        <v>75</v>
      </c>
      <c r="G161" s="49">
        <v>1</v>
      </c>
      <c r="H161" s="28"/>
      <c r="I161" s="21">
        <v>0</v>
      </c>
      <c r="J161" s="39"/>
      <c r="K161" s="21" t="s">
        <v>7</v>
      </c>
      <c r="L161" s="39"/>
      <c r="M161" s="21" t="s">
        <v>7</v>
      </c>
      <c r="N161" s="44"/>
      <c r="O161" s="21" t="s">
        <v>7</v>
      </c>
      <c r="P161" s="46"/>
      <c r="Q161" s="21" t="s">
        <v>7</v>
      </c>
      <c r="R161" s="44"/>
      <c r="S161" s="21" t="s">
        <v>7</v>
      </c>
      <c r="T161" s="45"/>
      <c r="U161" s="21" t="s">
        <v>7</v>
      </c>
      <c r="V161" s="45"/>
      <c r="W161" s="21" t="s">
        <v>7</v>
      </c>
      <c r="X161" s="44"/>
      <c r="Y161" s="21" t="s">
        <v>7</v>
      </c>
      <c r="Z161" s="45"/>
      <c r="AA161" s="21" t="s">
        <v>7</v>
      </c>
      <c r="AB161" s="45"/>
      <c r="AC161" s="21" t="s">
        <v>7</v>
      </c>
      <c r="AD161" s="45"/>
      <c r="AE161" s="21" t="s">
        <v>7</v>
      </c>
      <c r="AF161" s="45"/>
      <c r="AG161" s="21" t="s">
        <v>7</v>
      </c>
      <c r="AH161" s="45"/>
      <c r="AI161" s="21" t="s">
        <v>7</v>
      </c>
      <c r="AJ161" s="45"/>
      <c r="AK161" s="21" t="s">
        <v>7</v>
      </c>
      <c r="AL161" s="45"/>
      <c r="AM161" s="21" t="s">
        <v>7</v>
      </c>
      <c r="AN161" s="45"/>
      <c r="AO161" s="21" t="s">
        <v>7</v>
      </c>
      <c r="AP161" s="45"/>
      <c r="AQ161" s="21" t="s">
        <v>7</v>
      </c>
      <c r="AR161" s="45"/>
      <c r="AS161" s="21" t="s">
        <v>7</v>
      </c>
      <c r="AT161" s="45"/>
      <c r="AU161" s="21" t="s">
        <v>7</v>
      </c>
      <c r="AV161" s="45"/>
      <c r="AW161" s="21" t="s">
        <v>7</v>
      </c>
      <c r="AX161" s="45"/>
      <c r="AY161" s="21" t="s">
        <v>7</v>
      </c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  <c r="IW161" s="13"/>
      <c r="IX161" s="13"/>
      <c r="IY161" s="13"/>
      <c r="IZ161" s="13"/>
      <c r="JA161" s="13"/>
      <c r="JB161" s="13"/>
      <c r="JC161" s="13"/>
      <c r="JD161" s="13"/>
      <c r="JE161" s="13"/>
      <c r="JF161" s="13"/>
      <c r="JG161" s="13"/>
      <c r="JH161" s="13"/>
      <c r="JI161" s="13"/>
      <c r="JJ161" s="13"/>
      <c r="JK161" s="13"/>
      <c r="JL161" s="13"/>
      <c r="JM161" s="13"/>
      <c r="JN161" s="13"/>
      <c r="JO161" s="13"/>
      <c r="JP161" s="13"/>
      <c r="JQ161" s="13"/>
      <c r="JR161" s="13"/>
      <c r="JS161" s="13"/>
      <c r="JT161" s="13"/>
      <c r="JU161" s="13"/>
      <c r="JV161" s="13"/>
      <c r="JW161" s="13"/>
      <c r="JX161" s="13"/>
      <c r="JY161" s="13"/>
      <c r="JZ161" s="13"/>
      <c r="KA161" s="13"/>
      <c r="KB161" s="13"/>
      <c r="KC161" s="13"/>
      <c r="KD161" s="13"/>
      <c r="KE161" s="13"/>
      <c r="KF161" s="13"/>
      <c r="KG161" s="13"/>
      <c r="KH161" s="13"/>
      <c r="KI161" s="13"/>
      <c r="KJ161" s="13"/>
      <c r="KK161" s="13"/>
      <c r="KL161" s="13"/>
      <c r="KM161" s="13"/>
      <c r="KN161" s="13"/>
      <c r="KO161" s="13"/>
      <c r="KP161" s="13"/>
      <c r="KQ161" s="13"/>
      <c r="KR161" s="13"/>
      <c r="KS161" s="13"/>
      <c r="KT161" s="13"/>
      <c r="KU161" s="13"/>
      <c r="KV161" s="13"/>
      <c r="KW161" s="13"/>
      <c r="KX161" s="13"/>
      <c r="KY161" s="13"/>
      <c r="KZ161" s="13"/>
      <c r="LA161" s="13"/>
      <c r="LB161" s="13"/>
      <c r="LC161" s="13"/>
      <c r="LD161" s="13"/>
      <c r="LE161" s="13"/>
      <c r="LF161" s="13"/>
      <c r="LG161" s="13"/>
      <c r="LH161" s="13"/>
      <c r="LI161" s="13"/>
      <c r="LJ161" s="13"/>
      <c r="LK161" s="13"/>
      <c r="LL161" s="13"/>
      <c r="LM161" s="13"/>
      <c r="LN161" s="13"/>
      <c r="LO161" s="13"/>
      <c r="LP161" s="13"/>
      <c r="LQ161" s="13"/>
      <c r="LR161" s="13"/>
      <c r="LS161" s="13"/>
      <c r="LT161" s="13"/>
      <c r="LU161" s="13"/>
      <c r="LV161" s="13"/>
      <c r="LW161" s="13"/>
      <c r="LX161" s="13"/>
      <c r="LY161" s="13"/>
      <c r="LZ161" s="13"/>
      <c r="MA161" s="13"/>
      <c r="MB161" s="13"/>
      <c r="MC161" s="13"/>
      <c r="MD161" s="13"/>
      <c r="ME161" s="13"/>
      <c r="MF161" s="13"/>
      <c r="MG161" s="13"/>
      <c r="MH161" s="13"/>
      <c r="MI161" s="13"/>
      <c r="MJ161" s="13"/>
      <c r="MK161" s="13"/>
      <c r="ML161" s="13"/>
      <c r="MM161" s="13"/>
      <c r="MN161" s="13"/>
      <c r="MO161" s="13"/>
      <c r="MP161" s="13"/>
      <c r="MQ161" s="13"/>
      <c r="MR161" s="13"/>
      <c r="MS161" s="13"/>
      <c r="MT161" s="13"/>
      <c r="MU161" s="13"/>
      <c r="MV161" s="13"/>
      <c r="MW161" s="13"/>
      <c r="MX161" s="13"/>
      <c r="MY161" s="13"/>
      <c r="MZ161" s="13"/>
      <c r="NA161" s="13"/>
      <c r="NB161" s="13"/>
      <c r="NC161" s="13"/>
      <c r="ND161" s="13"/>
      <c r="NE161" s="13"/>
      <c r="NF161" s="13"/>
      <c r="NG161" s="13"/>
      <c r="NH161" s="13"/>
      <c r="NI161" s="13"/>
      <c r="NJ161" s="13"/>
      <c r="NK161" s="13"/>
      <c r="NL161" s="13"/>
      <c r="NM161" s="13"/>
      <c r="NN161" s="13"/>
      <c r="NO161" s="13"/>
      <c r="NP161" s="13"/>
      <c r="NQ161" s="13"/>
      <c r="NR161" s="13"/>
      <c r="NS161" s="13"/>
      <c r="NT161" s="13"/>
      <c r="NU161" s="13"/>
      <c r="NV161" s="13"/>
      <c r="NW161" s="13"/>
      <c r="NX161" s="13"/>
      <c r="NY161" s="13"/>
      <c r="NZ161" s="13"/>
      <c r="OA161" s="13"/>
      <c r="OB161" s="13"/>
      <c r="OC161" s="13"/>
      <c r="OD161" s="13"/>
      <c r="OE161" s="13"/>
      <c r="OF161" s="13"/>
      <c r="OG161" s="13"/>
      <c r="OH161" s="13"/>
      <c r="OI161" s="13"/>
      <c r="OJ161" s="13"/>
      <c r="OK161" s="13"/>
      <c r="OL161" s="13"/>
      <c r="OM161" s="13"/>
      <c r="ON161" s="13"/>
      <c r="OO161" s="13"/>
      <c r="OP161" s="13"/>
      <c r="OQ161" s="13"/>
      <c r="OR161" s="13"/>
      <c r="OS161" s="13"/>
      <c r="OT161" s="13"/>
      <c r="OU161" s="13"/>
      <c r="OV161" s="13"/>
      <c r="OW161" s="13"/>
      <c r="OX161" s="13"/>
      <c r="OY161" s="13"/>
      <c r="OZ161" s="13"/>
      <c r="PA161" s="13"/>
      <c r="PB161" s="13"/>
      <c r="PC161" s="13"/>
      <c r="PD161" s="13"/>
      <c r="PE161" s="13"/>
      <c r="PF161" s="13"/>
      <c r="PG161" s="13"/>
      <c r="PH161" s="13"/>
      <c r="PI161" s="13"/>
      <c r="PJ161" s="13"/>
      <c r="PK161" s="13"/>
      <c r="PL161" s="13"/>
      <c r="PM161" s="13"/>
      <c r="PN161" s="13"/>
      <c r="PO161" s="13"/>
      <c r="PP161" s="13"/>
      <c r="PQ161" s="13"/>
      <c r="PR161" s="13"/>
      <c r="PS161" s="13"/>
      <c r="PT161" s="13"/>
      <c r="PU161" s="13"/>
      <c r="PV161" s="13"/>
      <c r="PW161" s="13"/>
      <c r="PX161" s="13"/>
    </row>
    <row r="162" spans="1:440" x14ac:dyDescent="0.25">
      <c r="A162" s="28">
        <v>12191</v>
      </c>
      <c r="B162" s="61" t="s">
        <v>1134</v>
      </c>
      <c r="C162" s="20" t="s">
        <v>606</v>
      </c>
      <c r="D162" s="20" t="s">
        <v>610</v>
      </c>
      <c r="E162" s="36">
        <v>0</v>
      </c>
      <c r="F162" s="48" t="s">
        <v>49</v>
      </c>
      <c r="G162" s="49">
        <v>1</v>
      </c>
      <c r="H162" s="28"/>
      <c r="I162" s="21">
        <v>0</v>
      </c>
      <c r="J162" s="39"/>
      <c r="K162" s="21" t="s">
        <v>7</v>
      </c>
      <c r="L162" s="39"/>
      <c r="M162" s="21" t="s">
        <v>7</v>
      </c>
      <c r="N162" s="44"/>
      <c r="O162" s="21" t="s">
        <v>7</v>
      </c>
      <c r="P162" s="46"/>
      <c r="Q162" s="21" t="s">
        <v>7</v>
      </c>
      <c r="R162" s="44"/>
      <c r="S162" s="21" t="s">
        <v>7</v>
      </c>
      <c r="T162" s="45"/>
      <c r="U162" s="21" t="s">
        <v>7</v>
      </c>
      <c r="V162" s="44"/>
      <c r="W162" s="21" t="s">
        <v>7</v>
      </c>
      <c r="X162" s="44"/>
      <c r="Y162" s="21" t="s">
        <v>7</v>
      </c>
      <c r="Z162" s="44"/>
      <c r="AA162" s="21" t="s">
        <v>7</v>
      </c>
      <c r="AB162" s="44"/>
      <c r="AC162" s="21" t="s">
        <v>7</v>
      </c>
      <c r="AD162" s="44"/>
      <c r="AE162" s="21" t="s">
        <v>7</v>
      </c>
      <c r="AF162" s="44"/>
      <c r="AG162" s="21" t="s">
        <v>7</v>
      </c>
      <c r="AH162" s="44"/>
      <c r="AI162" s="21" t="s">
        <v>7</v>
      </c>
      <c r="AJ162" s="44"/>
      <c r="AK162" s="21" t="s">
        <v>7</v>
      </c>
      <c r="AL162" s="44"/>
      <c r="AM162" s="21" t="s">
        <v>7</v>
      </c>
      <c r="AN162" s="44"/>
      <c r="AO162" s="21" t="s">
        <v>7</v>
      </c>
      <c r="AP162" s="44"/>
      <c r="AQ162" s="21" t="s">
        <v>7</v>
      </c>
      <c r="AR162" s="44"/>
      <c r="AS162" s="21" t="s">
        <v>7</v>
      </c>
      <c r="AT162" s="44"/>
      <c r="AU162" s="21" t="s">
        <v>7</v>
      </c>
      <c r="AV162" s="44"/>
      <c r="AW162" s="21" t="s">
        <v>7</v>
      </c>
      <c r="AX162" s="44"/>
      <c r="AY162" s="21" t="s">
        <v>7</v>
      </c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  <c r="IW162" s="13"/>
      <c r="IX162" s="13"/>
      <c r="IY162" s="13"/>
      <c r="IZ162" s="13"/>
      <c r="JA162" s="13"/>
      <c r="JB162" s="13"/>
      <c r="JC162" s="13"/>
      <c r="JD162" s="13"/>
      <c r="JE162" s="13"/>
      <c r="JF162" s="13"/>
      <c r="JG162" s="13"/>
      <c r="JH162" s="13"/>
      <c r="JI162" s="13"/>
      <c r="JJ162" s="13"/>
      <c r="JK162" s="13"/>
      <c r="JL162" s="13"/>
      <c r="JM162" s="13"/>
      <c r="JN162" s="13"/>
      <c r="JO162" s="13"/>
      <c r="JP162" s="13"/>
      <c r="JQ162" s="13"/>
      <c r="JR162" s="13"/>
      <c r="JS162" s="13"/>
      <c r="JT162" s="13"/>
      <c r="JU162" s="13"/>
      <c r="JV162" s="13"/>
      <c r="JW162" s="13"/>
      <c r="JX162" s="13"/>
      <c r="JY162" s="13"/>
      <c r="JZ162" s="13"/>
      <c r="KA162" s="13"/>
      <c r="KB162" s="13"/>
      <c r="KC162" s="13"/>
      <c r="KD162" s="13"/>
      <c r="KE162" s="13"/>
      <c r="KF162" s="13"/>
      <c r="KG162" s="13"/>
      <c r="KH162" s="13"/>
      <c r="KI162" s="13"/>
      <c r="KJ162" s="13"/>
      <c r="KK162" s="13"/>
      <c r="KL162" s="13"/>
      <c r="KM162" s="13"/>
      <c r="KN162" s="13"/>
      <c r="KO162" s="13"/>
      <c r="KP162" s="13"/>
      <c r="KQ162" s="13"/>
      <c r="KR162" s="13"/>
      <c r="KS162" s="13"/>
      <c r="KT162" s="13"/>
      <c r="KU162" s="13"/>
      <c r="KV162" s="13"/>
      <c r="KW162" s="13"/>
      <c r="KX162" s="13"/>
      <c r="KY162" s="13"/>
      <c r="KZ162" s="13"/>
      <c r="LA162" s="13"/>
      <c r="LB162" s="13"/>
      <c r="LC162" s="13"/>
      <c r="LD162" s="13"/>
      <c r="LE162" s="13"/>
      <c r="LF162" s="13"/>
      <c r="LG162" s="13"/>
      <c r="LH162" s="13"/>
      <c r="LI162" s="13"/>
      <c r="LJ162" s="13"/>
      <c r="LK162" s="13"/>
      <c r="LL162" s="13"/>
      <c r="LM162" s="13"/>
      <c r="LN162" s="13"/>
      <c r="LO162" s="13"/>
      <c r="LP162" s="13"/>
      <c r="LQ162" s="13"/>
      <c r="LR162" s="13"/>
      <c r="LS162" s="13"/>
      <c r="LT162" s="13"/>
      <c r="LU162" s="13"/>
      <c r="LV162" s="13"/>
      <c r="LW162" s="13"/>
      <c r="LX162" s="13"/>
      <c r="LY162" s="13"/>
      <c r="LZ162" s="13"/>
      <c r="MA162" s="13"/>
      <c r="MB162" s="13"/>
      <c r="MC162" s="13"/>
      <c r="MD162" s="13"/>
      <c r="ME162" s="13"/>
      <c r="MF162" s="13"/>
      <c r="MG162" s="13"/>
      <c r="MH162" s="13"/>
      <c r="MI162" s="13"/>
      <c r="MJ162" s="13"/>
      <c r="MK162" s="13"/>
      <c r="ML162" s="13"/>
      <c r="MM162" s="13"/>
      <c r="MN162" s="13"/>
      <c r="MO162" s="13"/>
      <c r="MP162" s="13"/>
      <c r="MQ162" s="13"/>
      <c r="MR162" s="13"/>
      <c r="MS162" s="13"/>
      <c r="MT162" s="13"/>
      <c r="MU162" s="13"/>
      <c r="MV162" s="13"/>
      <c r="MW162" s="13"/>
      <c r="MX162" s="13"/>
      <c r="MY162" s="13"/>
      <c r="MZ162" s="13"/>
      <c r="NA162" s="13"/>
      <c r="NB162" s="13"/>
      <c r="NC162" s="13"/>
      <c r="ND162" s="13"/>
      <c r="NE162" s="13"/>
      <c r="NF162" s="13"/>
      <c r="NG162" s="13"/>
      <c r="NH162" s="13"/>
      <c r="NI162" s="13"/>
      <c r="NJ162" s="13"/>
      <c r="NK162" s="13"/>
      <c r="NL162" s="13"/>
      <c r="NM162" s="13"/>
      <c r="NN162" s="13"/>
      <c r="NO162" s="13"/>
      <c r="NP162" s="13"/>
      <c r="NQ162" s="13"/>
      <c r="NR162" s="13"/>
      <c r="NS162" s="13"/>
      <c r="NT162" s="13"/>
      <c r="NU162" s="13"/>
      <c r="NV162" s="13"/>
      <c r="NW162" s="13"/>
      <c r="NX162" s="13"/>
      <c r="NY162" s="13"/>
      <c r="NZ162" s="13"/>
      <c r="OA162" s="13"/>
      <c r="OB162" s="13"/>
      <c r="OC162" s="13"/>
      <c r="OD162" s="13"/>
      <c r="OE162" s="13"/>
      <c r="OF162" s="13"/>
      <c r="OG162" s="13"/>
      <c r="OH162" s="13"/>
      <c r="OI162" s="13"/>
      <c r="OJ162" s="13"/>
      <c r="OK162" s="13"/>
      <c r="OL162" s="13"/>
      <c r="OM162" s="13"/>
      <c r="ON162" s="13"/>
      <c r="OO162" s="13"/>
      <c r="OP162" s="13"/>
      <c r="OQ162" s="13"/>
      <c r="OR162" s="13"/>
      <c r="OS162" s="13"/>
      <c r="OT162" s="13"/>
      <c r="OU162" s="13"/>
      <c r="OV162" s="13"/>
      <c r="OW162" s="13"/>
      <c r="OX162" s="13"/>
      <c r="OY162" s="13"/>
      <c r="OZ162" s="13"/>
      <c r="PA162" s="13"/>
      <c r="PB162" s="13"/>
      <c r="PC162" s="13"/>
      <c r="PD162" s="13"/>
      <c r="PE162" s="13"/>
      <c r="PF162" s="13"/>
      <c r="PG162" s="13"/>
      <c r="PH162" s="13"/>
      <c r="PI162" s="13"/>
      <c r="PJ162" s="13"/>
      <c r="PK162" s="13"/>
      <c r="PL162" s="13"/>
      <c r="PM162" s="13"/>
      <c r="PN162" s="13"/>
      <c r="PO162" s="13"/>
      <c r="PP162" s="13"/>
      <c r="PQ162" s="13"/>
      <c r="PR162" s="13"/>
      <c r="PS162" s="13"/>
      <c r="PT162" s="13"/>
      <c r="PU162" s="13"/>
      <c r="PV162" s="13"/>
      <c r="PW162" s="13"/>
      <c r="PX162" s="13"/>
    </row>
    <row r="163" spans="1:440" x14ac:dyDescent="0.25">
      <c r="A163" s="28">
        <v>12192</v>
      </c>
      <c r="B163" s="61" t="s">
        <v>1134</v>
      </c>
      <c r="C163" s="20" t="s">
        <v>606</v>
      </c>
      <c r="D163" s="20" t="s">
        <v>269</v>
      </c>
      <c r="E163" s="36">
        <v>0</v>
      </c>
      <c r="F163" s="48" t="s">
        <v>75</v>
      </c>
      <c r="G163" s="49">
        <v>1</v>
      </c>
      <c r="H163" s="28"/>
      <c r="I163" s="21">
        <v>0</v>
      </c>
      <c r="J163" s="39"/>
      <c r="K163" s="21" t="s">
        <v>7</v>
      </c>
      <c r="L163" s="39"/>
      <c r="M163" s="21" t="s">
        <v>7</v>
      </c>
      <c r="N163" s="44"/>
      <c r="O163" s="21" t="s">
        <v>7</v>
      </c>
      <c r="P163" s="44"/>
      <c r="Q163" s="21" t="s">
        <v>7</v>
      </c>
      <c r="R163" s="44"/>
      <c r="S163" s="21" t="s">
        <v>7</v>
      </c>
      <c r="T163" s="44"/>
      <c r="U163" s="21" t="s">
        <v>7</v>
      </c>
      <c r="V163" s="44"/>
      <c r="W163" s="21" t="s">
        <v>7</v>
      </c>
      <c r="X163" s="44"/>
      <c r="Y163" s="21" t="s">
        <v>7</v>
      </c>
      <c r="Z163" s="44"/>
      <c r="AA163" s="21" t="s">
        <v>7</v>
      </c>
      <c r="AB163" s="44"/>
      <c r="AC163" s="21" t="s">
        <v>7</v>
      </c>
      <c r="AD163" s="44"/>
      <c r="AE163" s="21" t="s">
        <v>7</v>
      </c>
      <c r="AF163" s="44"/>
      <c r="AG163" s="21" t="s">
        <v>7</v>
      </c>
      <c r="AH163" s="44"/>
      <c r="AI163" s="21" t="s">
        <v>7</v>
      </c>
      <c r="AJ163" s="44"/>
      <c r="AK163" s="21" t="s">
        <v>7</v>
      </c>
      <c r="AL163" s="44"/>
      <c r="AM163" s="21" t="s">
        <v>7</v>
      </c>
      <c r="AN163" s="44"/>
      <c r="AO163" s="21" t="s">
        <v>7</v>
      </c>
      <c r="AP163" s="44"/>
      <c r="AQ163" s="21" t="s">
        <v>7</v>
      </c>
      <c r="AR163" s="44"/>
      <c r="AS163" s="21" t="s">
        <v>7</v>
      </c>
      <c r="AT163" s="45"/>
      <c r="AU163" s="21" t="s">
        <v>7</v>
      </c>
      <c r="AV163" s="45"/>
      <c r="AW163" s="21" t="s">
        <v>7</v>
      </c>
      <c r="AX163" s="45"/>
      <c r="AY163" s="21" t="s">
        <v>7</v>
      </c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  <c r="IW163" s="13"/>
      <c r="IX163" s="13"/>
      <c r="IY163" s="13"/>
      <c r="IZ163" s="13"/>
      <c r="JA163" s="13"/>
      <c r="JB163" s="13"/>
      <c r="JC163" s="13"/>
      <c r="JD163" s="13"/>
      <c r="JE163" s="13"/>
      <c r="JF163" s="13"/>
      <c r="JG163" s="13"/>
      <c r="JH163" s="13"/>
      <c r="JI163" s="13"/>
      <c r="JJ163" s="13"/>
      <c r="JK163" s="13"/>
      <c r="JL163" s="13"/>
      <c r="JM163" s="13"/>
      <c r="JN163" s="13"/>
      <c r="JO163" s="13"/>
      <c r="JP163" s="13"/>
      <c r="JQ163" s="13"/>
      <c r="JR163" s="13"/>
      <c r="JS163" s="13"/>
      <c r="JT163" s="13"/>
      <c r="JU163" s="13"/>
      <c r="JV163" s="13"/>
      <c r="JW163" s="13"/>
      <c r="JX163" s="13"/>
      <c r="JY163" s="13"/>
      <c r="JZ163" s="13"/>
      <c r="KA163" s="13"/>
      <c r="KB163" s="13"/>
      <c r="KC163" s="13"/>
      <c r="KD163" s="13"/>
      <c r="KE163" s="13"/>
      <c r="KF163" s="13"/>
      <c r="KG163" s="13"/>
      <c r="KH163" s="13"/>
      <c r="KI163" s="13"/>
      <c r="KJ163" s="13"/>
      <c r="KK163" s="13"/>
      <c r="KL163" s="13"/>
      <c r="KM163" s="13"/>
      <c r="KN163" s="13"/>
      <c r="KO163" s="13"/>
      <c r="KP163" s="13"/>
      <c r="KQ163" s="13"/>
      <c r="KR163" s="13"/>
      <c r="KS163" s="13"/>
      <c r="KT163" s="13"/>
      <c r="KU163" s="13"/>
      <c r="KV163" s="13"/>
      <c r="KW163" s="13"/>
      <c r="KX163" s="13"/>
      <c r="KY163" s="13"/>
      <c r="KZ163" s="13"/>
      <c r="LA163" s="13"/>
      <c r="LB163" s="13"/>
      <c r="LC163" s="13"/>
      <c r="LD163" s="13"/>
      <c r="LE163" s="13"/>
      <c r="LF163" s="13"/>
      <c r="LG163" s="13"/>
      <c r="LH163" s="13"/>
      <c r="LI163" s="13"/>
      <c r="LJ163" s="13"/>
      <c r="LK163" s="13"/>
      <c r="LL163" s="13"/>
      <c r="LM163" s="13"/>
      <c r="LN163" s="13"/>
      <c r="LO163" s="13"/>
      <c r="LP163" s="13"/>
      <c r="LQ163" s="13"/>
      <c r="LR163" s="13"/>
      <c r="LS163" s="13"/>
      <c r="LT163" s="13"/>
      <c r="LU163" s="13"/>
      <c r="LV163" s="13"/>
      <c r="LW163" s="13"/>
      <c r="LX163" s="13"/>
      <c r="LY163" s="13"/>
      <c r="LZ163" s="13"/>
      <c r="MA163" s="13"/>
      <c r="MB163" s="13"/>
      <c r="MC163" s="13"/>
      <c r="MD163" s="13"/>
      <c r="ME163" s="13"/>
      <c r="MF163" s="13"/>
      <c r="MG163" s="13"/>
      <c r="MH163" s="13"/>
      <c r="MI163" s="13"/>
      <c r="MJ163" s="13"/>
      <c r="MK163" s="13"/>
      <c r="ML163" s="13"/>
      <c r="MM163" s="13"/>
      <c r="MN163" s="13"/>
      <c r="MO163" s="13"/>
      <c r="MP163" s="13"/>
      <c r="MQ163" s="13"/>
      <c r="MR163" s="13"/>
      <c r="MS163" s="13"/>
      <c r="MT163" s="13"/>
      <c r="MU163" s="13"/>
      <c r="MV163" s="13"/>
      <c r="MW163" s="13"/>
      <c r="MX163" s="13"/>
      <c r="MY163" s="13"/>
      <c r="MZ163" s="13"/>
      <c r="NA163" s="13"/>
      <c r="NB163" s="13"/>
      <c r="NC163" s="13"/>
      <c r="ND163" s="13"/>
      <c r="NE163" s="13"/>
      <c r="NF163" s="13"/>
      <c r="NG163" s="13"/>
      <c r="NH163" s="13"/>
      <c r="NI163" s="13"/>
      <c r="NJ163" s="13"/>
      <c r="NK163" s="13"/>
      <c r="NL163" s="13"/>
      <c r="NM163" s="13"/>
      <c r="NN163" s="13"/>
      <c r="NO163" s="13"/>
      <c r="NP163" s="13"/>
      <c r="NQ163" s="13"/>
      <c r="NR163" s="13"/>
      <c r="NS163" s="13"/>
      <c r="NT163" s="13"/>
      <c r="NU163" s="13"/>
      <c r="NV163" s="13"/>
      <c r="NW163" s="13"/>
      <c r="NX163" s="13"/>
      <c r="NY163" s="13"/>
      <c r="NZ163" s="13"/>
      <c r="OA163" s="13"/>
      <c r="OB163" s="13"/>
      <c r="OC163" s="13"/>
      <c r="OD163" s="13"/>
      <c r="OE163" s="13"/>
      <c r="OF163" s="13"/>
      <c r="OG163" s="13"/>
      <c r="OH163" s="13"/>
      <c r="OI163" s="13"/>
      <c r="OJ163" s="13"/>
      <c r="OK163" s="13"/>
      <c r="OL163" s="13"/>
      <c r="OM163" s="13"/>
      <c r="ON163" s="13"/>
      <c r="OO163" s="13"/>
      <c r="OP163" s="13"/>
      <c r="OQ163" s="13"/>
      <c r="OR163" s="13"/>
      <c r="OS163" s="13"/>
      <c r="OT163" s="13"/>
      <c r="OU163" s="13"/>
      <c r="OV163" s="13"/>
      <c r="OW163" s="13"/>
      <c r="OX163" s="13"/>
      <c r="OY163" s="13"/>
      <c r="OZ163" s="13"/>
      <c r="PA163" s="13"/>
      <c r="PB163" s="13"/>
      <c r="PC163" s="13"/>
      <c r="PD163" s="13"/>
      <c r="PE163" s="13"/>
      <c r="PF163" s="13"/>
      <c r="PG163" s="13"/>
      <c r="PH163" s="13"/>
      <c r="PI163" s="13"/>
      <c r="PJ163" s="13"/>
      <c r="PK163" s="13"/>
      <c r="PL163" s="13"/>
      <c r="PM163" s="13"/>
      <c r="PN163" s="13"/>
      <c r="PO163" s="13"/>
      <c r="PP163" s="13"/>
      <c r="PQ163" s="13"/>
      <c r="PR163" s="13"/>
      <c r="PS163" s="13"/>
      <c r="PT163" s="13"/>
      <c r="PU163" s="13"/>
      <c r="PV163" s="13"/>
      <c r="PW163" s="13"/>
      <c r="PX163" s="13"/>
    </row>
    <row r="164" spans="1:440" x14ac:dyDescent="0.25">
      <c r="A164" s="28">
        <v>13301</v>
      </c>
      <c r="B164" s="61" t="s">
        <v>1134</v>
      </c>
      <c r="C164" s="20" t="s">
        <v>613</v>
      </c>
      <c r="D164" s="20" t="s">
        <v>614</v>
      </c>
      <c r="E164" s="36">
        <v>0</v>
      </c>
      <c r="F164" s="48" t="s">
        <v>87</v>
      </c>
      <c r="G164" s="49">
        <v>1</v>
      </c>
      <c r="H164" s="28"/>
      <c r="I164" s="21">
        <v>0</v>
      </c>
      <c r="J164" s="39"/>
      <c r="K164" s="21" t="s">
        <v>7</v>
      </c>
      <c r="L164" s="39"/>
      <c r="M164" s="21" t="s">
        <v>7</v>
      </c>
      <c r="N164" s="44"/>
      <c r="O164" s="21" t="s">
        <v>7</v>
      </c>
      <c r="P164" s="46"/>
      <c r="Q164" s="21" t="s">
        <v>7</v>
      </c>
      <c r="R164" s="44"/>
      <c r="S164" s="21" t="s">
        <v>7</v>
      </c>
      <c r="T164" s="45"/>
      <c r="U164" s="21" t="s">
        <v>7</v>
      </c>
      <c r="V164" s="45"/>
      <c r="W164" s="21" t="s">
        <v>7</v>
      </c>
      <c r="X164" s="45"/>
      <c r="Y164" s="21" t="s">
        <v>7</v>
      </c>
      <c r="Z164" s="45"/>
      <c r="AA164" s="21" t="s">
        <v>7</v>
      </c>
      <c r="AB164" s="45"/>
      <c r="AC164" s="21" t="s">
        <v>7</v>
      </c>
      <c r="AD164" s="45"/>
      <c r="AE164" s="21" t="s">
        <v>7</v>
      </c>
      <c r="AF164" s="45"/>
      <c r="AG164" s="21" t="s">
        <v>7</v>
      </c>
      <c r="AH164" s="45"/>
      <c r="AI164" s="21" t="s">
        <v>7</v>
      </c>
      <c r="AJ164" s="45"/>
      <c r="AK164" s="21" t="s">
        <v>7</v>
      </c>
      <c r="AL164" s="45"/>
      <c r="AM164" s="21" t="s">
        <v>7</v>
      </c>
      <c r="AN164" s="45"/>
      <c r="AO164" s="21" t="s">
        <v>7</v>
      </c>
      <c r="AP164" s="45"/>
      <c r="AQ164" s="21" t="s">
        <v>7</v>
      </c>
      <c r="AR164" s="45"/>
      <c r="AS164" s="21" t="s">
        <v>7</v>
      </c>
      <c r="AT164" s="44"/>
      <c r="AU164" s="21" t="s">
        <v>7</v>
      </c>
      <c r="AV164" s="44"/>
      <c r="AW164" s="21" t="s">
        <v>7</v>
      </c>
      <c r="AX164" s="44"/>
      <c r="AY164" s="21" t="s">
        <v>7</v>
      </c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  <c r="IU164" s="13"/>
      <c r="IV164" s="13"/>
      <c r="IW164" s="13"/>
      <c r="IX164" s="13"/>
      <c r="IY164" s="13"/>
      <c r="IZ164" s="13"/>
      <c r="JA164" s="13"/>
      <c r="JB164" s="13"/>
      <c r="JC164" s="13"/>
      <c r="JD164" s="13"/>
      <c r="JE164" s="13"/>
      <c r="JF164" s="13"/>
      <c r="JG164" s="13"/>
      <c r="JH164" s="13"/>
      <c r="JI164" s="13"/>
      <c r="JJ164" s="13"/>
      <c r="JK164" s="13"/>
      <c r="JL164" s="13"/>
      <c r="JM164" s="13"/>
      <c r="JN164" s="13"/>
      <c r="JO164" s="13"/>
      <c r="JP164" s="13"/>
      <c r="JQ164" s="13"/>
      <c r="JR164" s="13"/>
      <c r="JS164" s="13"/>
      <c r="JT164" s="13"/>
      <c r="JU164" s="13"/>
      <c r="JV164" s="13"/>
      <c r="JW164" s="13"/>
      <c r="JX164" s="13"/>
      <c r="JY164" s="13"/>
      <c r="JZ164" s="13"/>
      <c r="KA164" s="13"/>
      <c r="KB164" s="13"/>
      <c r="KC164" s="13"/>
      <c r="KD164" s="13"/>
      <c r="KE164" s="13"/>
      <c r="KF164" s="13"/>
      <c r="KG164" s="13"/>
      <c r="KH164" s="13"/>
      <c r="KI164" s="13"/>
      <c r="KJ164" s="13"/>
      <c r="KK164" s="13"/>
      <c r="KL164" s="13"/>
      <c r="KM164" s="13"/>
      <c r="KN164" s="13"/>
      <c r="KO164" s="13"/>
      <c r="KP164" s="13"/>
      <c r="KQ164" s="13"/>
      <c r="KR164" s="13"/>
      <c r="KS164" s="13"/>
      <c r="KT164" s="13"/>
      <c r="KU164" s="13"/>
      <c r="KV164" s="13"/>
      <c r="KW164" s="13"/>
      <c r="KX164" s="13"/>
      <c r="KY164" s="13"/>
      <c r="KZ164" s="13"/>
      <c r="LA164" s="13"/>
      <c r="LB164" s="13"/>
      <c r="LC164" s="13"/>
      <c r="LD164" s="13"/>
      <c r="LE164" s="13"/>
      <c r="LF164" s="13"/>
      <c r="LG164" s="13"/>
      <c r="LH164" s="13"/>
      <c r="LI164" s="13"/>
      <c r="LJ164" s="13"/>
      <c r="LK164" s="13"/>
      <c r="LL164" s="13"/>
      <c r="LM164" s="13"/>
      <c r="LN164" s="13"/>
      <c r="LO164" s="13"/>
      <c r="LP164" s="13"/>
      <c r="LQ164" s="13"/>
      <c r="LR164" s="13"/>
      <c r="LS164" s="13"/>
      <c r="LT164" s="13"/>
      <c r="LU164" s="13"/>
      <c r="LV164" s="13"/>
      <c r="LW164" s="13"/>
      <c r="LX164" s="13"/>
      <c r="LY164" s="13"/>
      <c r="LZ164" s="13"/>
      <c r="MA164" s="13"/>
      <c r="MB164" s="13"/>
      <c r="MC164" s="13"/>
      <c r="MD164" s="13"/>
      <c r="ME164" s="13"/>
      <c r="MF164" s="13"/>
      <c r="MG164" s="13"/>
      <c r="MH164" s="13"/>
      <c r="MI164" s="13"/>
      <c r="MJ164" s="13"/>
      <c r="MK164" s="13"/>
      <c r="ML164" s="13"/>
      <c r="MM164" s="13"/>
      <c r="MN164" s="13"/>
      <c r="MO164" s="13"/>
      <c r="MP164" s="13"/>
      <c r="MQ164" s="13"/>
      <c r="MR164" s="13"/>
      <c r="MS164" s="13"/>
      <c r="MT164" s="13"/>
      <c r="MU164" s="13"/>
      <c r="MV164" s="13"/>
      <c r="MW164" s="13"/>
      <c r="MX164" s="13"/>
      <c r="MY164" s="13"/>
      <c r="MZ164" s="13"/>
      <c r="NA164" s="13"/>
      <c r="NB164" s="13"/>
      <c r="NC164" s="13"/>
      <c r="ND164" s="13"/>
      <c r="NE164" s="13"/>
      <c r="NF164" s="13"/>
      <c r="NG164" s="13"/>
      <c r="NH164" s="13"/>
      <c r="NI164" s="13"/>
      <c r="NJ164" s="13"/>
      <c r="NK164" s="13"/>
      <c r="NL164" s="13"/>
      <c r="NM164" s="13"/>
      <c r="NN164" s="13"/>
      <c r="NO164" s="13"/>
      <c r="NP164" s="13"/>
      <c r="NQ164" s="13"/>
      <c r="NR164" s="13"/>
      <c r="NS164" s="13"/>
      <c r="NT164" s="13"/>
      <c r="NU164" s="13"/>
      <c r="NV164" s="13"/>
      <c r="NW164" s="13"/>
      <c r="NX164" s="13"/>
      <c r="NY164" s="13"/>
      <c r="NZ164" s="13"/>
      <c r="OA164" s="13"/>
      <c r="OB164" s="13"/>
      <c r="OC164" s="13"/>
      <c r="OD164" s="13"/>
      <c r="OE164" s="13"/>
      <c r="OF164" s="13"/>
      <c r="OG164" s="13"/>
      <c r="OH164" s="13"/>
      <c r="OI164" s="13"/>
      <c r="OJ164" s="13"/>
      <c r="OK164" s="13"/>
      <c r="OL164" s="13"/>
      <c r="OM164" s="13"/>
      <c r="ON164" s="13"/>
      <c r="OO164" s="13"/>
      <c r="OP164" s="13"/>
      <c r="OQ164" s="13"/>
      <c r="OR164" s="13"/>
      <c r="OS164" s="13"/>
      <c r="OT164" s="13"/>
      <c r="OU164" s="13"/>
      <c r="OV164" s="13"/>
      <c r="OW164" s="13"/>
      <c r="OX164" s="13"/>
      <c r="OY164" s="13"/>
      <c r="OZ164" s="13"/>
      <c r="PA164" s="13"/>
      <c r="PB164" s="13"/>
      <c r="PC164" s="13"/>
      <c r="PD164" s="13"/>
      <c r="PE164" s="13"/>
      <c r="PF164" s="13"/>
      <c r="PG164" s="13"/>
      <c r="PH164" s="13"/>
      <c r="PI164" s="13"/>
      <c r="PJ164" s="13"/>
      <c r="PK164" s="13"/>
      <c r="PL164" s="13"/>
      <c r="PM164" s="13"/>
      <c r="PN164" s="13"/>
      <c r="PO164" s="13"/>
      <c r="PP164" s="13"/>
      <c r="PQ164" s="13"/>
      <c r="PR164" s="13"/>
      <c r="PS164" s="13"/>
      <c r="PT164" s="13"/>
      <c r="PU164" s="13"/>
      <c r="PV164" s="13"/>
      <c r="PW164" s="13"/>
      <c r="PX164" s="13"/>
    </row>
    <row r="165" spans="1:440" ht="30" x14ac:dyDescent="0.25">
      <c r="A165" s="28">
        <v>29</v>
      </c>
      <c r="B165" s="61" t="s">
        <v>1134</v>
      </c>
      <c r="C165" s="20" t="s">
        <v>623</v>
      </c>
      <c r="D165" s="20" t="s">
        <v>624</v>
      </c>
      <c r="E165" s="36">
        <v>0</v>
      </c>
      <c r="F165" s="48" t="s">
        <v>87</v>
      </c>
      <c r="G165" s="49">
        <v>4</v>
      </c>
      <c r="H165" s="28"/>
      <c r="I165" s="21">
        <v>0</v>
      </c>
      <c r="J165" s="39"/>
      <c r="K165" s="21" t="s">
        <v>7</v>
      </c>
      <c r="L165" s="39"/>
      <c r="M165" s="21" t="s">
        <v>7</v>
      </c>
      <c r="N165" s="44"/>
      <c r="O165" s="21" t="s">
        <v>7</v>
      </c>
      <c r="P165" s="44"/>
      <c r="Q165" s="21" t="s">
        <v>7</v>
      </c>
      <c r="R165" s="44"/>
      <c r="S165" s="21" t="s">
        <v>7</v>
      </c>
      <c r="T165" s="45"/>
      <c r="U165" s="21" t="s">
        <v>7</v>
      </c>
      <c r="V165" s="45"/>
      <c r="W165" s="21" t="s">
        <v>7</v>
      </c>
      <c r="X165" s="45"/>
      <c r="Y165" s="21" t="s">
        <v>7</v>
      </c>
      <c r="Z165" s="45"/>
      <c r="AA165" s="21" t="s">
        <v>7</v>
      </c>
      <c r="AB165" s="45"/>
      <c r="AC165" s="21" t="s">
        <v>7</v>
      </c>
      <c r="AD165" s="45"/>
      <c r="AE165" s="21" t="s">
        <v>7</v>
      </c>
      <c r="AF165" s="45"/>
      <c r="AG165" s="21" t="s">
        <v>7</v>
      </c>
      <c r="AH165" s="45"/>
      <c r="AI165" s="21" t="s">
        <v>7</v>
      </c>
      <c r="AJ165" s="45"/>
      <c r="AK165" s="21" t="s">
        <v>7</v>
      </c>
      <c r="AL165" s="45"/>
      <c r="AM165" s="21" t="s">
        <v>7</v>
      </c>
      <c r="AN165" s="45"/>
      <c r="AO165" s="21" t="s">
        <v>7</v>
      </c>
      <c r="AP165" s="45"/>
      <c r="AQ165" s="21" t="s">
        <v>7</v>
      </c>
      <c r="AR165" s="45"/>
      <c r="AS165" s="21" t="s">
        <v>7</v>
      </c>
      <c r="AT165" s="44"/>
      <c r="AU165" s="21" t="s">
        <v>7</v>
      </c>
      <c r="AV165" s="44"/>
      <c r="AW165" s="21" t="s">
        <v>7</v>
      </c>
      <c r="AX165" s="44"/>
      <c r="AY165" s="21" t="s">
        <v>7</v>
      </c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  <c r="IU165" s="13"/>
      <c r="IV165" s="13"/>
      <c r="IW165" s="13"/>
      <c r="IX165" s="13"/>
      <c r="IY165" s="13"/>
      <c r="IZ165" s="13"/>
      <c r="JA165" s="13"/>
      <c r="JB165" s="13"/>
      <c r="JC165" s="13"/>
      <c r="JD165" s="13"/>
      <c r="JE165" s="13"/>
      <c r="JF165" s="13"/>
      <c r="JG165" s="13"/>
      <c r="JH165" s="13"/>
      <c r="JI165" s="13"/>
      <c r="JJ165" s="13"/>
      <c r="JK165" s="13"/>
      <c r="JL165" s="13"/>
      <c r="JM165" s="13"/>
      <c r="JN165" s="13"/>
      <c r="JO165" s="13"/>
      <c r="JP165" s="13"/>
      <c r="JQ165" s="13"/>
      <c r="JR165" s="13"/>
      <c r="JS165" s="13"/>
      <c r="JT165" s="13"/>
      <c r="JU165" s="13"/>
      <c r="JV165" s="13"/>
      <c r="JW165" s="13"/>
      <c r="JX165" s="13"/>
      <c r="JY165" s="13"/>
      <c r="JZ165" s="13"/>
      <c r="KA165" s="13"/>
      <c r="KB165" s="13"/>
      <c r="KC165" s="13"/>
      <c r="KD165" s="13"/>
      <c r="KE165" s="13"/>
      <c r="KF165" s="13"/>
      <c r="KG165" s="13"/>
      <c r="KH165" s="13"/>
      <c r="KI165" s="13"/>
      <c r="KJ165" s="13"/>
      <c r="KK165" s="13"/>
      <c r="KL165" s="13"/>
      <c r="KM165" s="13"/>
      <c r="KN165" s="13"/>
      <c r="KO165" s="13"/>
      <c r="KP165" s="13"/>
      <c r="KQ165" s="13"/>
      <c r="KR165" s="13"/>
      <c r="KS165" s="13"/>
      <c r="KT165" s="13"/>
      <c r="KU165" s="13"/>
      <c r="KV165" s="13"/>
      <c r="KW165" s="13"/>
      <c r="KX165" s="13"/>
      <c r="KY165" s="13"/>
      <c r="KZ165" s="13"/>
      <c r="LA165" s="13"/>
      <c r="LB165" s="13"/>
      <c r="LC165" s="13"/>
      <c r="LD165" s="13"/>
      <c r="LE165" s="13"/>
      <c r="LF165" s="13"/>
      <c r="LG165" s="13"/>
      <c r="LH165" s="13"/>
      <c r="LI165" s="13"/>
      <c r="LJ165" s="13"/>
      <c r="LK165" s="13"/>
      <c r="LL165" s="13"/>
      <c r="LM165" s="13"/>
      <c r="LN165" s="13"/>
      <c r="LO165" s="13"/>
      <c r="LP165" s="13"/>
      <c r="LQ165" s="13"/>
      <c r="LR165" s="13"/>
      <c r="LS165" s="13"/>
      <c r="LT165" s="13"/>
      <c r="LU165" s="13"/>
      <c r="LV165" s="13"/>
      <c r="LW165" s="13"/>
      <c r="LX165" s="13"/>
      <c r="LY165" s="13"/>
      <c r="LZ165" s="13"/>
      <c r="MA165" s="13"/>
      <c r="MB165" s="13"/>
      <c r="MC165" s="13"/>
      <c r="MD165" s="13"/>
      <c r="ME165" s="13"/>
      <c r="MF165" s="13"/>
      <c r="MG165" s="13"/>
      <c r="MH165" s="13"/>
      <c r="MI165" s="13"/>
      <c r="MJ165" s="13"/>
      <c r="MK165" s="13"/>
      <c r="ML165" s="13"/>
      <c r="MM165" s="13"/>
      <c r="MN165" s="13"/>
      <c r="MO165" s="13"/>
      <c r="MP165" s="13"/>
      <c r="MQ165" s="13"/>
      <c r="MR165" s="13"/>
      <c r="MS165" s="13"/>
      <c r="MT165" s="13"/>
      <c r="MU165" s="13"/>
      <c r="MV165" s="13"/>
      <c r="MW165" s="13"/>
      <c r="MX165" s="13"/>
      <c r="MY165" s="13"/>
      <c r="MZ165" s="13"/>
      <c r="NA165" s="13"/>
      <c r="NB165" s="13"/>
      <c r="NC165" s="13"/>
      <c r="ND165" s="13"/>
      <c r="NE165" s="13"/>
      <c r="NF165" s="13"/>
      <c r="NG165" s="13"/>
      <c r="NH165" s="13"/>
      <c r="NI165" s="13"/>
      <c r="NJ165" s="13"/>
      <c r="NK165" s="13"/>
      <c r="NL165" s="13"/>
      <c r="NM165" s="13"/>
      <c r="NN165" s="13"/>
      <c r="NO165" s="13"/>
      <c r="NP165" s="13"/>
      <c r="NQ165" s="13"/>
      <c r="NR165" s="13"/>
      <c r="NS165" s="13"/>
      <c r="NT165" s="13"/>
      <c r="NU165" s="13"/>
      <c r="NV165" s="13"/>
      <c r="NW165" s="13"/>
      <c r="NX165" s="13"/>
      <c r="NY165" s="13"/>
      <c r="NZ165" s="13"/>
      <c r="OA165" s="13"/>
      <c r="OB165" s="13"/>
      <c r="OC165" s="13"/>
      <c r="OD165" s="13"/>
      <c r="OE165" s="13"/>
      <c r="OF165" s="13"/>
      <c r="OG165" s="13"/>
      <c r="OH165" s="13"/>
      <c r="OI165" s="13"/>
      <c r="OJ165" s="13"/>
      <c r="OK165" s="13"/>
      <c r="OL165" s="13"/>
      <c r="OM165" s="13"/>
      <c r="ON165" s="13"/>
      <c r="OO165" s="13"/>
      <c r="OP165" s="13"/>
      <c r="OQ165" s="13"/>
      <c r="OR165" s="13"/>
      <c r="OS165" s="13"/>
      <c r="OT165" s="13"/>
      <c r="OU165" s="13"/>
      <c r="OV165" s="13"/>
      <c r="OW165" s="13"/>
      <c r="OX165" s="13"/>
      <c r="OY165" s="13"/>
      <c r="OZ165" s="13"/>
      <c r="PA165" s="13"/>
      <c r="PB165" s="13"/>
      <c r="PC165" s="13"/>
      <c r="PD165" s="13"/>
      <c r="PE165" s="13"/>
      <c r="PF165" s="13"/>
      <c r="PG165" s="13"/>
      <c r="PH165" s="13"/>
      <c r="PI165" s="13"/>
      <c r="PJ165" s="13"/>
      <c r="PK165" s="13"/>
      <c r="PL165" s="13"/>
      <c r="PM165" s="13"/>
      <c r="PN165" s="13"/>
      <c r="PO165" s="13"/>
      <c r="PP165" s="13"/>
      <c r="PQ165" s="13"/>
      <c r="PR165" s="13"/>
      <c r="PS165" s="13"/>
      <c r="PT165" s="13"/>
      <c r="PU165" s="13"/>
      <c r="PV165" s="13"/>
      <c r="PW165" s="13"/>
      <c r="PX165" s="13"/>
    </row>
    <row r="166" spans="1:440" x14ac:dyDescent="0.25">
      <c r="A166" s="28">
        <v>12667</v>
      </c>
      <c r="B166" s="61" t="s">
        <v>1134</v>
      </c>
      <c r="C166" s="20" t="s">
        <v>629</v>
      </c>
      <c r="D166" s="20" t="s">
        <v>632</v>
      </c>
      <c r="E166" s="36">
        <v>0</v>
      </c>
      <c r="F166" s="48" t="s">
        <v>75</v>
      </c>
      <c r="G166" s="49">
        <v>1</v>
      </c>
      <c r="H166" s="28"/>
      <c r="I166" s="21">
        <v>0</v>
      </c>
      <c r="J166" s="39"/>
      <c r="K166" s="21" t="s">
        <v>7</v>
      </c>
      <c r="L166" s="39"/>
      <c r="M166" s="21" t="s">
        <v>7</v>
      </c>
      <c r="N166" s="44"/>
      <c r="O166" s="21" t="s">
        <v>7</v>
      </c>
      <c r="P166" s="44"/>
      <c r="Q166" s="21" t="s">
        <v>7</v>
      </c>
      <c r="R166" s="44"/>
      <c r="S166" s="21" t="s">
        <v>7</v>
      </c>
      <c r="T166" s="45"/>
      <c r="U166" s="21" t="s">
        <v>7</v>
      </c>
      <c r="V166" s="44"/>
      <c r="W166" s="21" t="s">
        <v>7</v>
      </c>
      <c r="X166" s="44"/>
      <c r="Y166" s="21" t="s">
        <v>7</v>
      </c>
      <c r="Z166" s="44"/>
      <c r="AA166" s="21" t="s">
        <v>7</v>
      </c>
      <c r="AB166" s="44"/>
      <c r="AC166" s="21" t="s">
        <v>7</v>
      </c>
      <c r="AD166" s="44"/>
      <c r="AE166" s="21" t="s">
        <v>7</v>
      </c>
      <c r="AF166" s="44"/>
      <c r="AG166" s="21" t="s">
        <v>7</v>
      </c>
      <c r="AH166" s="44"/>
      <c r="AI166" s="21" t="s">
        <v>7</v>
      </c>
      <c r="AJ166" s="44"/>
      <c r="AK166" s="21" t="s">
        <v>7</v>
      </c>
      <c r="AL166" s="44"/>
      <c r="AM166" s="21" t="s">
        <v>7</v>
      </c>
      <c r="AN166" s="44"/>
      <c r="AO166" s="21" t="s">
        <v>7</v>
      </c>
      <c r="AP166" s="44"/>
      <c r="AQ166" s="21" t="s">
        <v>7</v>
      </c>
      <c r="AR166" s="44"/>
      <c r="AS166" s="21" t="s">
        <v>7</v>
      </c>
      <c r="AT166" s="45"/>
      <c r="AU166" s="21" t="s">
        <v>7</v>
      </c>
      <c r="AV166" s="45"/>
      <c r="AW166" s="21" t="s">
        <v>7</v>
      </c>
      <c r="AX166" s="45"/>
      <c r="AY166" s="21" t="s">
        <v>7</v>
      </c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  <c r="IX166" s="13"/>
      <c r="IY166" s="13"/>
      <c r="IZ166" s="13"/>
      <c r="JA166" s="13"/>
      <c r="JB166" s="13"/>
      <c r="JC166" s="13"/>
      <c r="JD166" s="13"/>
      <c r="JE166" s="13"/>
      <c r="JF166" s="13"/>
      <c r="JG166" s="13"/>
      <c r="JH166" s="13"/>
      <c r="JI166" s="13"/>
      <c r="JJ166" s="13"/>
      <c r="JK166" s="13"/>
      <c r="JL166" s="13"/>
      <c r="JM166" s="13"/>
      <c r="JN166" s="13"/>
      <c r="JO166" s="13"/>
      <c r="JP166" s="13"/>
      <c r="JQ166" s="13"/>
      <c r="JR166" s="13"/>
      <c r="JS166" s="13"/>
      <c r="JT166" s="13"/>
      <c r="JU166" s="13"/>
      <c r="JV166" s="13"/>
      <c r="JW166" s="13"/>
      <c r="JX166" s="13"/>
      <c r="JY166" s="13"/>
      <c r="JZ166" s="13"/>
      <c r="KA166" s="13"/>
      <c r="KB166" s="13"/>
      <c r="KC166" s="13"/>
      <c r="KD166" s="13"/>
      <c r="KE166" s="13"/>
      <c r="KF166" s="13"/>
      <c r="KG166" s="13"/>
      <c r="KH166" s="13"/>
      <c r="KI166" s="13"/>
      <c r="KJ166" s="13"/>
      <c r="KK166" s="13"/>
      <c r="KL166" s="13"/>
      <c r="KM166" s="13"/>
      <c r="KN166" s="13"/>
      <c r="KO166" s="13"/>
      <c r="KP166" s="13"/>
      <c r="KQ166" s="13"/>
      <c r="KR166" s="13"/>
      <c r="KS166" s="13"/>
      <c r="KT166" s="13"/>
      <c r="KU166" s="13"/>
      <c r="KV166" s="13"/>
      <c r="KW166" s="13"/>
      <c r="KX166" s="13"/>
      <c r="KY166" s="13"/>
      <c r="KZ166" s="13"/>
      <c r="LA166" s="13"/>
      <c r="LB166" s="13"/>
      <c r="LC166" s="13"/>
      <c r="LD166" s="13"/>
      <c r="LE166" s="13"/>
      <c r="LF166" s="13"/>
      <c r="LG166" s="13"/>
      <c r="LH166" s="13"/>
      <c r="LI166" s="13"/>
      <c r="LJ166" s="13"/>
      <c r="LK166" s="13"/>
      <c r="LL166" s="13"/>
      <c r="LM166" s="13"/>
      <c r="LN166" s="13"/>
      <c r="LO166" s="13"/>
      <c r="LP166" s="13"/>
      <c r="LQ166" s="13"/>
      <c r="LR166" s="13"/>
      <c r="LS166" s="13"/>
      <c r="LT166" s="13"/>
      <c r="LU166" s="13"/>
      <c r="LV166" s="13"/>
      <c r="LW166" s="13"/>
      <c r="LX166" s="13"/>
      <c r="LY166" s="13"/>
      <c r="LZ166" s="13"/>
      <c r="MA166" s="13"/>
      <c r="MB166" s="13"/>
      <c r="MC166" s="13"/>
      <c r="MD166" s="13"/>
      <c r="ME166" s="13"/>
      <c r="MF166" s="13"/>
      <c r="MG166" s="13"/>
      <c r="MH166" s="13"/>
      <c r="MI166" s="13"/>
      <c r="MJ166" s="13"/>
      <c r="MK166" s="13"/>
      <c r="ML166" s="13"/>
      <c r="MM166" s="13"/>
      <c r="MN166" s="13"/>
      <c r="MO166" s="13"/>
      <c r="MP166" s="13"/>
      <c r="MQ166" s="13"/>
      <c r="MR166" s="13"/>
      <c r="MS166" s="13"/>
      <c r="MT166" s="13"/>
      <c r="MU166" s="13"/>
      <c r="MV166" s="13"/>
      <c r="MW166" s="13"/>
      <c r="MX166" s="13"/>
      <c r="MY166" s="13"/>
      <c r="MZ166" s="13"/>
      <c r="NA166" s="13"/>
      <c r="NB166" s="13"/>
      <c r="NC166" s="13"/>
      <c r="ND166" s="13"/>
      <c r="NE166" s="13"/>
      <c r="NF166" s="13"/>
      <c r="NG166" s="13"/>
      <c r="NH166" s="13"/>
      <c r="NI166" s="13"/>
      <c r="NJ166" s="13"/>
      <c r="NK166" s="13"/>
      <c r="NL166" s="13"/>
      <c r="NM166" s="13"/>
      <c r="NN166" s="13"/>
      <c r="NO166" s="13"/>
      <c r="NP166" s="13"/>
      <c r="NQ166" s="13"/>
      <c r="NR166" s="13"/>
      <c r="NS166" s="13"/>
      <c r="NT166" s="13"/>
      <c r="NU166" s="13"/>
      <c r="NV166" s="13"/>
      <c r="NW166" s="13"/>
      <c r="NX166" s="13"/>
      <c r="NY166" s="13"/>
      <c r="NZ166" s="13"/>
      <c r="OA166" s="13"/>
      <c r="OB166" s="13"/>
      <c r="OC166" s="13"/>
      <c r="OD166" s="13"/>
      <c r="OE166" s="13"/>
      <c r="OF166" s="13"/>
      <c r="OG166" s="13"/>
      <c r="OH166" s="13"/>
      <c r="OI166" s="13"/>
      <c r="OJ166" s="13"/>
      <c r="OK166" s="13"/>
      <c r="OL166" s="13"/>
      <c r="OM166" s="13"/>
      <c r="ON166" s="13"/>
      <c r="OO166" s="13"/>
      <c r="OP166" s="13"/>
      <c r="OQ166" s="13"/>
      <c r="OR166" s="13"/>
      <c r="OS166" s="13"/>
      <c r="OT166" s="13"/>
      <c r="OU166" s="13"/>
      <c r="OV166" s="13"/>
      <c r="OW166" s="13"/>
      <c r="OX166" s="13"/>
      <c r="OY166" s="13"/>
      <c r="OZ166" s="13"/>
      <c r="PA166" s="13"/>
      <c r="PB166" s="13"/>
      <c r="PC166" s="13"/>
      <c r="PD166" s="13"/>
      <c r="PE166" s="13"/>
      <c r="PF166" s="13"/>
      <c r="PG166" s="13"/>
      <c r="PH166" s="13"/>
      <c r="PI166" s="13"/>
      <c r="PJ166" s="13"/>
      <c r="PK166" s="13"/>
      <c r="PL166" s="13"/>
      <c r="PM166" s="13"/>
      <c r="PN166" s="13"/>
      <c r="PO166" s="13"/>
      <c r="PP166" s="13"/>
      <c r="PQ166" s="13"/>
      <c r="PR166" s="13"/>
      <c r="PS166" s="13"/>
      <c r="PT166" s="13"/>
      <c r="PU166" s="13"/>
      <c r="PV166" s="13"/>
      <c r="PW166" s="13"/>
      <c r="PX166" s="13"/>
    </row>
    <row r="167" spans="1:440" x14ac:dyDescent="0.25">
      <c r="A167" s="28">
        <v>9664</v>
      </c>
      <c r="B167" s="61" t="s">
        <v>1134</v>
      </c>
      <c r="C167" s="20" t="s">
        <v>205</v>
      </c>
      <c r="D167" s="20" t="s">
        <v>174</v>
      </c>
      <c r="E167" s="36">
        <v>0</v>
      </c>
      <c r="F167" s="48" t="s">
        <v>49</v>
      </c>
      <c r="G167" s="49">
        <v>2</v>
      </c>
      <c r="H167" s="28"/>
      <c r="I167" s="21">
        <v>0</v>
      </c>
      <c r="J167" s="39"/>
      <c r="K167" s="21" t="s">
        <v>7</v>
      </c>
      <c r="L167" s="39"/>
      <c r="M167" s="21" t="s">
        <v>7</v>
      </c>
      <c r="N167" s="44"/>
      <c r="O167" s="21" t="s">
        <v>7</v>
      </c>
      <c r="P167" s="46"/>
      <c r="Q167" s="21" t="s">
        <v>7</v>
      </c>
      <c r="R167" s="44"/>
      <c r="S167" s="21" t="s">
        <v>7</v>
      </c>
      <c r="T167" s="45"/>
      <c r="U167" s="21" t="s">
        <v>7</v>
      </c>
      <c r="V167" s="45"/>
      <c r="W167" s="21" t="s">
        <v>7</v>
      </c>
      <c r="X167" s="44"/>
      <c r="Y167" s="21" t="s">
        <v>7</v>
      </c>
      <c r="Z167" s="45"/>
      <c r="AA167" s="21" t="s">
        <v>7</v>
      </c>
      <c r="AB167" s="45"/>
      <c r="AC167" s="21" t="s">
        <v>7</v>
      </c>
      <c r="AD167" s="45"/>
      <c r="AE167" s="21" t="s">
        <v>7</v>
      </c>
      <c r="AF167" s="45"/>
      <c r="AG167" s="21" t="s">
        <v>7</v>
      </c>
      <c r="AH167" s="45"/>
      <c r="AI167" s="21" t="s">
        <v>7</v>
      </c>
      <c r="AJ167" s="45"/>
      <c r="AK167" s="21" t="s">
        <v>7</v>
      </c>
      <c r="AL167" s="45"/>
      <c r="AM167" s="21" t="s">
        <v>7</v>
      </c>
      <c r="AN167" s="45"/>
      <c r="AO167" s="21" t="s">
        <v>7</v>
      </c>
      <c r="AP167" s="45"/>
      <c r="AQ167" s="21" t="s">
        <v>7</v>
      </c>
      <c r="AR167" s="45"/>
      <c r="AS167" s="21" t="s">
        <v>7</v>
      </c>
      <c r="AT167" s="45"/>
      <c r="AU167" s="21" t="s">
        <v>7</v>
      </c>
      <c r="AV167" s="45"/>
      <c r="AW167" s="21" t="s">
        <v>7</v>
      </c>
      <c r="AX167" s="45"/>
      <c r="AY167" s="21" t="s">
        <v>7</v>
      </c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  <c r="IW167" s="13"/>
      <c r="IX167" s="13"/>
      <c r="IY167" s="13"/>
      <c r="IZ167" s="13"/>
      <c r="JA167" s="13"/>
      <c r="JB167" s="13"/>
      <c r="JC167" s="13"/>
      <c r="JD167" s="13"/>
      <c r="JE167" s="13"/>
      <c r="JF167" s="13"/>
      <c r="JG167" s="13"/>
      <c r="JH167" s="13"/>
      <c r="JI167" s="13"/>
      <c r="JJ167" s="13"/>
      <c r="JK167" s="13"/>
      <c r="JL167" s="13"/>
      <c r="JM167" s="13"/>
      <c r="JN167" s="13"/>
      <c r="JO167" s="13"/>
      <c r="JP167" s="13"/>
      <c r="JQ167" s="13"/>
      <c r="JR167" s="13"/>
      <c r="JS167" s="13"/>
      <c r="JT167" s="13"/>
      <c r="JU167" s="13"/>
      <c r="JV167" s="13"/>
      <c r="JW167" s="13"/>
      <c r="JX167" s="13"/>
      <c r="JY167" s="13"/>
      <c r="JZ167" s="13"/>
      <c r="KA167" s="13"/>
      <c r="KB167" s="13"/>
      <c r="KC167" s="13"/>
      <c r="KD167" s="13"/>
      <c r="KE167" s="13"/>
      <c r="KF167" s="13"/>
      <c r="KG167" s="13"/>
      <c r="KH167" s="13"/>
      <c r="KI167" s="13"/>
      <c r="KJ167" s="13"/>
      <c r="KK167" s="13"/>
      <c r="KL167" s="13"/>
      <c r="KM167" s="13"/>
      <c r="KN167" s="13"/>
      <c r="KO167" s="13"/>
      <c r="KP167" s="13"/>
      <c r="KQ167" s="13"/>
      <c r="KR167" s="13"/>
      <c r="KS167" s="13"/>
      <c r="KT167" s="13"/>
      <c r="KU167" s="13"/>
      <c r="KV167" s="13"/>
      <c r="KW167" s="13"/>
      <c r="KX167" s="13"/>
      <c r="KY167" s="13"/>
      <c r="KZ167" s="13"/>
      <c r="LA167" s="13"/>
      <c r="LB167" s="13"/>
      <c r="LC167" s="13"/>
      <c r="LD167" s="13"/>
      <c r="LE167" s="13"/>
      <c r="LF167" s="13"/>
      <c r="LG167" s="13"/>
      <c r="LH167" s="13"/>
      <c r="LI167" s="13"/>
      <c r="LJ167" s="13"/>
      <c r="LK167" s="13"/>
      <c r="LL167" s="13"/>
      <c r="LM167" s="13"/>
      <c r="LN167" s="13"/>
      <c r="LO167" s="13"/>
      <c r="LP167" s="13"/>
      <c r="LQ167" s="13"/>
      <c r="LR167" s="13"/>
      <c r="LS167" s="13"/>
      <c r="LT167" s="13"/>
      <c r="LU167" s="13"/>
      <c r="LV167" s="13"/>
      <c r="LW167" s="13"/>
      <c r="LX167" s="13"/>
      <c r="LY167" s="13"/>
      <c r="LZ167" s="13"/>
      <c r="MA167" s="13"/>
      <c r="MB167" s="13"/>
      <c r="MC167" s="13"/>
      <c r="MD167" s="13"/>
      <c r="ME167" s="13"/>
      <c r="MF167" s="13"/>
      <c r="MG167" s="13"/>
      <c r="MH167" s="13"/>
      <c r="MI167" s="13"/>
      <c r="MJ167" s="13"/>
      <c r="MK167" s="13"/>
      <c r="ML167" s="13"/>
      <c r="MM167" s="13"/>
      <c r="MN167" s="13"/>
      <c r="MO167" s="13"/>
      <c r="MP167" s="13"/>
      <c r="MQ167" s="13"/>
      <c r="MR167" s="13"/>
      <c r="MS167" s="13"/>
      <c r="MT167" s="13"/>
      <c r="MU167" s="13"/>
      <c r="MV167" s="13"/>
      <c r="MW167" s="13"/>
      <c r="MX167" s="13"/>
      <c r="MY167" s="13"/>
      <c r="MZ167" s="13"/>
      <c r="NA167" s="13"/>
      <c r="NB167" s="13"/>
      <c r="NC167" s="13"/>
      <c r="ND167" s="13"/>
      <c r="NE167" s="13"/>
      <c r="NF167" s="13"/>
      <c r="NG167" s="13"/>
      <c r="NH167" s="13"/>
      <c r="NI167" s="13"/>
      <c r="NJ167" s="13"/>
      <c r="NK167" s="13"/>
      <c r="NL167" s="13"/>
      <c r="NM167" s="13"/>
      <c r="NN167" s="13"/>
      <c r="NO167" s="13"/>
      <c r="NP167" s="13"/>
      <c r="NQ167" s="13"/>
      <c r="NR167" s="13"/>
      <c r="NS167" s="13"/>
      <c r="NT167" s="13"/>
      <c r="NU167" s="13"/>
      <c r="NV167" s="13"/>
      <c r="NW167" s="13"/>
      <c r="NX167" s="13"/>
      <c r="NY167" s="13"/>
      <c r="NZ167" s="13"/>
      <c r="OA167" s="13"/>
      <c r="OB167" s="13"/>
      <c r="OC167" s="13"/>
      <c r="OD167" s="13"/>
      <c r="OE167" s="13"/>
      <c r="OF167" s="13"/>
      <c r="OG167" s="13"/>
      <c r="OH167" s="13"/>
      <c r="OI167" s="13"/>
      <c r="OJ167" s="13"/>
      <c r="OK167" s="13"/>
      <c r="OL167" s="13"/>
      <c r="OM167" s="13"/>
      <c r="ON167" s="13"/>
      <c r="OO167" s="13"/>
      <c r="OP167" s="13"/>
      <c r="OQ167" s="13"/>
      <c r="OR167" s="13"/>
      <c r="OS167" s="13"/>
      <c r="OT167" s="13"/>
      <c r="OU167" s="13"/>
      <c r="OV167" s="13"/>
      <c r="OW167" s="13"/>
      <c r="OX167" s="13"/>
      <c r="OY167" s="13"/>
      <c r="OZ167" s="13"/>
      <c r="PA167" s="13"/>
      <c r="PB167" s="13"/>
      <c r="PC167" s="13"/>
      <c r="PD167" s="13"/>
      <c r="PE167" s="13"/>
      <c r="PF167" s="13"/>
      <c r="PG167" s="13"/>
      <c r="PH167" s="13"/>
      <c r="PI167" s="13"/>
      <c r="PJ167" s="13"/>
      <c r="PK167" s="13"/>
      <c r="PL167" s="13"/>
      <c r="PM167" s="13"/>
      <c r="PN167" s="13"/>
      <c r="PO167" s="13"/>
      <c r="PP167" s="13"/>
      <c r="PQ167" s="13"/>
      <c r="PR167" s="13"/>
      <c r="PS167" s="13"/>
      <c r="PT167" s="13"/>
      <c r="PU167" s="13"/>
      <c r="PV167" s="13"/>
      <c r="PW167" s="13"/>
      <c r="PX167" s="13"/>
    </row>
    <row r="168" spans="1:440" x14ac:dyDescent="0.25">
      <c r="A168" s="28">
        <v>14192</v>
      </c>
      <c r="B168" s="61" t="s">
        <v>1134</v>
      </c>
      <c r="C168" s="20" t="s">
        <v>88</v>
      </c>
      <c r="D168" s="20" t="s">
        <v>638</v>
      </c>
      <c r="E168" s="36">
        <v>0</v>
      </c>
      <c r="F168" s="48" t="s">
        <v>75</v>
      </c>
      <c r="G168" s="49">
        <v>1</v>
      </c>
      <c r="H168" s="28"/>
      <c r="I168" s="21">
        <v>0</v>
      </c>
      <c r="J168" s="39"/>
      <c r="K168" s="21" t="s">
        <v>7</v>
      </c>
      <c r="L168" s="39"/>
      <c r="M168" s="21" t="s">
        <v>7</v>
      </c>
      <c r="N168" s="44"/>
      <c r="O168" s="21" t="s">
        <v>7</v>
      </c>
      <c r="P168" s="44"/>
      <c r="Q168" s="21" t="s">
        <v>7</v>
      </c>
      <c r="R168" s="44"/>
      <c r="S168" s="21" t="s">
        <v>7</v>
      </c>
      <c r="T168" s="45"/>
      <c r="U168" s="21" t="s">
        <v>7</v>
      </c>
      <c r="V168" s="45"/>
      <c r="W168" s="21" t="s">
        <v>7</v>
      </c>
      <c r="X168" s="44"/>
      <c r="Y168" s="21" t="s">
        <v>7</v>
      </c>
      <c r="Z168" s="45"/>
      <c r="AA168" s="21" t="s">
        <v>7</v>
      </c>
      <c r="AB168" s="45"/>
      <c r="AC168" s="21" t="s">
        <v>7</v>
      </c>
      <c r="AD168" s="45"/>
      <c r="AE168" s="21" t="s">
        <v>7</v>
      </c>
      <c r="AF168" s="45"/>
      <c r="AG168" s="21" t="s">
        <v>7</v>
      </c>
      <c r="AH168" s="45"/>
      <c r="AI168" s="21" t="s">
        <v>7</v>
      </c>
      <c r="AJ168" s="45"/>
      <c r="AK168" s="21" t="s">
        <v>7</v>
      </c>
      <c r="AL168" s="45"/>
      <c r="AM168" s="21" t="s">
        <v>7</v>
      </c>
      <c r="AN168" s="45"/>
      <c r="AO168" s="21" t="s">
        <v>7</v>
      </c>
      <c r="AP168" s="45"/>
      <c r="AQ168" s="21" t="s">
        <v>7</v>
      </c>
      <c r="AR168" s="45"/>
      <c r="AS168" s="21" t="s">
        <v>7</v>
      </c>
      <c r="AT168" s="45"/>
      <c r="AU168" s="21" t="s">
        <v>7</v>
      </c>
      <c r="AV168" s="45"/>
      <c r="AW168" s="21" t="s">
        <v>7</v>
      </c>
      <c r="AX168" s="45"/>
      <c r="AY168" s="21" t="s">
        <v>7</v>
      </c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  <c r="IW168" s="13"/>
      <c r="IX168" s="13"/>
      <c r="IY168" s="13"/>
      <c r="IZ168" s="13"/>
      <c r="JA168" s="13"/>
      <c r="JB168" s="13"/>
      <c r="JC168" s="13"/>
      <c r="JD168" s="13"/>
      <c r="JE168" s="13"/>
      <c r="JF168" s="13"/>
      <c r="JG168" s="13"/>
      <c r="JH168" s="13"/>
      <c r="JI168" s="13"/>
      <c r="JJ168" s="13"/>
      <c r="JK168" s="13"/>
      <c r="JL168" s="13"/>
      <c r="JM168" s="13"/>
      <c r="JN168" s="13"/>
      <c r="JO168" s="13"/>
      <c r="JP168" s="13"/>
      <c r="JQ168" s="13"/>
      <c r="JR168" s="13"/>
      <c r="JS168" s="13"/>
      <c r="JT168" s="13"/>
      <c r="JU168" s="13"/>
      <c r="JV168" s="13"/>
      <c r="JW168" s="13"/>
      <c r="JX168" s="13"/>
      <c r="JY168" s="13"/>
      <c r="JZ168" s="13"/>
      <c r="KA168" s="13"/>
      <c r="KB168" s="13"/>
      <c r="KC168" s="13"/>
      <c r="KD168" s="13"/>
      <c r="KE168" s="13"/>
      <c r="KF168" s="13"/>
      <c r="KG168" s="13"/>
      <c r="KH168" s="13"/>
      <c r="KI168" s="13"/>
      <c r="KJ168" s="13"/>
      <c r="KK168" s="13"/>
      <c r="KL168" s="13"/>
      <c r="KM168" s="13"/>
      <c r="KN168" s="13"/>
      <c r="KO168" s="13"/>
      <c r="KP168" s="13"/>
      <c r="KQ168" s="13"/>
      <c r="KR168" s="13"/>
      <c r="KS168" s="13"/>
      <c r="KT168" s="13"/>
      <c r="KU168" s="13"/>
      <c r="KV168" s="13"/>
      <c r="KW168" s="13"/>
      <c r="KX168" s="13"/>
      <c r="KY168" s="13"/>
      <c r="KZ168" s="13"/>
      <c r="LA168" s="13"/>
      <c r="LB168" s="13"/>
      <c r="LC168" s="13"/>
      <c r="LD168" s="13"/>
      <c r="LE168" s="13"/>
      <c r="LF168" s="13"/>
      <c r="LG168" s="13"/>
      <c r="LH168" s="13"/>
      <c r="LI168" s="13"/>
      <c r="LJ168" s="13"/>
      <c r="LK168" s="13"/>
      <c r="LL168" s="13"/>
      <c r="LM168" s="13"/>
      <c r="LN168" s="13"/>
      <c r="LO168" s="13"/>
      <c r="LP168" s="13"/>
      <c r="LQ168" s="13"/>
      <c r="LR168" s="13"/>
      <c r="LS168" s="13"/>
      <c r="LT168" s="13"/>
      <c r="LU168" s="13"/>
      <c r="LV168" s="13"/>
      <c r="LW168" s="13"/>
      <c r="LX168" s="13"/>
      <c r="LY168" s="13"/>
      <c r="LZ168" s="13"/>
      <c r="MA168" s="13"/>
      <c r="MB168" s="13"/>
      <c r="MC168" s="13"/>
      <c r="MD168" s="13"/>
      <c r="ME168" s="13"/>
      <c r="MF168" s="13"/>
      <c r="MG168" s="13"/>
      <c r="MH168" s="13"/>
      <c r="MI168" s="13"/>
      <c r="MJ168" s="13"/>
      <c r="MK168" s="13"/>
      <c r="ML168" s="13"/>
      <c r="MM168" s="13"/>
      <c r="MN168" s="13"/>
      <c r="MO168" s="13"/>
      <c r="MP168" s="13"/>
      <c r="MQ168" s="13"/>
      <c r="MR168" s="13"/>
      <c r="MS168" s="13"/>
      <c r="MT168" s="13"/>
      <c r="MU168" s="13"/>
      <c r="MV168" s="13"/>
      <c r="MW168" s="13"/>
      <c r="MX168" s="13"/>
      <c r="MY168" s="13"/>
      <c r="MZ168" s="13"/>
      <c r="NA168" s="13"/>
      <c r="NB168" s="13"/>
      <c r="NC168" s="13"/>
      <c r="ND168" s="13"/>
      <c r="NE168" s="13"/>
      <c r="NF168" s="13"/>
      <c r="NG168" s="13"/>
      <c r="NH168" s="13"/>
      <c r="NI168" s="13"/>
      <c r="NJ168" s="13"/>
      <c r="NK168" s="13"/>
      <c r="NL168" s="13"/>
      <c r="NM168" s="13"/>
      <c r="NN168" s="13"/>
      <c r="NO168" s="13"/>
      <c r="NP168" s="13"/>
      <c r="NQ168" s="13"/>
      <c r="NR168" s="13"/>
      <c r="NS168" s="13"/>
      <c r="NT168" s="13"/>
      <c r="NU168" s="13"/>
      <c r="NV168" s="13"/>
      <c r="NW168" s="13"/>
      <c r="NX168" s="13"/>
      <c r="NY168" s="13"/>
      <c r="NZ168" s="13"/>
      <c r="OA168" s="13"/>
      <c r="OB168" s="13"/>
      <c r="OC168" s="13"/>
      <c r="OD168" s="13"/>
      <c r="OE168" s="13"/>
      <c r="OF168" s="13"/>
      <c r="OG168" s="13"/>
      <c r="OH168" s="13"/>
      <c r="OI168" s="13"/>
      <c r="OJ168" s="13"/>
      <c r="OK168" s="13"/>
      <c r="OL168" s="13"/>
      <c r="OM168" s="13"/>
      <c r="ON168" s="13"/>
      <c r="OO168" s="13"/>
      <c r="OP168" s="13"/>
      <c r="OQ168" s="13"/>
      <c r="OR168" s="13"/>
      <c r="OS168" s="13"/>
      <c r="OT168" s="13"/>
      <c r="OU168" s="13"/>
      <c r="OV168" s="13"/>
      <c r="OW168" s="13"/>
      <c r="OX168" s="13"/>
      <c r="OY168" s="13"/>
      <c r="OZ168" s="13"/>
      <c r="PA168" s="13"/>
      <c r="PB168" s="13"/>
      <c r="PC168" s="13"/>
      <c r="PD168" s="13"/>
      <c r="PE168" s="13"/>
      <c r="PF168" s="13"/>
      <c r="PG168" s="13"/>
      <c r="PH168" s="13"/>
      <c r="PI168" s="13"/>
      <c r="PJ168" s="13"/>
      <c r="PK168" s="13"/>
      <c r="PL168" s="13"/>
      <c r="PM168" s="13"/>
      <c r="PN168" s="13"/>
      <c r="PO168" s="13"/>
      <c r="PP168" s="13"/>
      <c r="PQ168" s="13"/>
      <c r="PR168" s="13"/>
      <c r="PS168" s="13"/>
      <c r="PT168" s="13"/>
      <c r="PU168" s="13"/>
      <c r="PV168" s="13"/>
      <c r="PW168" s="13"/>
      <c r="PX168" s="13"/>
    </row>
    <row r="169" spans="1:440" x14ac:dyDescent="0.25">
      <c r="A169" s="28">
        <v>10280</v>
      </c>
      <c r="B169" s="61" t="s">
        <v>1134</v>
      </c>
      <c r="C169" s="20" t="s">
        <v>649</v>
      </c>
      <c r="D169" s="20" t="s">
        <v>186</v>
      </c>
      <c r="E169" s="36">
        <v>0</v>
      </c>
      <c r="F169" s="48" t="s">
        <v>45</v>
      </c>
      <c r="G169" s="49">
        <v>2</v>
      </c>
      <c r="H169" s="28"/>
      <c r="I169" s="21">
        <v>0</v>
      </c>
      <c r="J169" s="39"/>
      <c r="K169" s="21" t="s">
        <v>7</v>
      </c>
      <c r="L169" s="39"/>
      <c r="M169" s="21" t="s">
        <v>7</v>
      </c>
      <c r="N169" s="44"/>
      <c r="O169" s="21" t="s">
        <v>7</v>
      </c>
      <c r="P169" s="44"/>
      <c r="Q169" s="21" t="s">
        <v>7</v>
      </c>
      <c r="R169" s="44"/>
      <c r="S169" s="21" t="s">
        <v>7</v>
      </c>
      <c r="T169" s="45"/>
      <c r="U169" s="21" t="s">
        <v>7</v>
      </c>
      <c r="V169" s="44"/>
      <c r="W169" s="21" t="s">
        <v>7</v>
      </c>
      <c r="X169" s="44"/>
      <c r="Y169" s="21" t="s">
        <v>7</v>
      </c>
      <c r="Z169" s="44"/>
      <c r="AA169" s="21" t="s">
        <v>7</v>
      </c>
      <c r="AB169" s="44"/>
      <c r="AC169" s="21" t="s">
        <v>7</v>
      </c>
      <c r="AD169" s="44"/>
      <c r="AE169" s="21" t="s">
        <v>7</v>
      </c>
      <c r="AF169" s="44"/>
      <c r="AG169" s="21" t="s">
        <v>7</v>
      </c>
      <c r="AH169" s="44"/>
      <c r="AI169" s="21" t="s">
        <v>7</v>
      </c>
      <c r="AJ169" s="44"/>
      <c r="AK169" s="21" t="s">
        <v>7</v>
      </c>
      <c r="AL169" s="44"/>
      <c r="AM169" s="21" t="s">
        <v>7</v>
      </c>
      <c r="AN169" s="44"/>
      <c r="AO169" s="21" t="s">
        <v>7</v>
      </c>
      <c r="AP169" s="44"/>
      <c r="AQ169" s="21" t="s">
        <v>7</v>
      </c>
      <c r="AR169" s="44"/>
      <c r="AS169" s="21" t="s">
        <v>7</v>
      </c>
      <c r="AT169" s="45"/>
      <c r="AU169" s="21" t="s">
        <v>7</v>
      </c>
      <c r="AV169" s="45"/>
      <c r="AW169" s="21" t="s">
        <v>7</v>
      </c>
      <c r="AX169" s="45"/>
      <c r="AY169" s="21" t="s">
        <v>7</v>
      </c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  <c r="IW169" s="13"/>
      <c r="IX169" s="13"/>
      <c r="IY169" s="13"/>
      <c r="IZ169" s="13"/>
      <c r="JA169" s="13"/>
      <c r="JB169" s="13"/>
      <c r="JC169" s="13"/>
      <c r="JD169" s="13"/>
      <c r="JE169" s="13"/>
      <c r="JF169" s="13"/>
      <c r="JG169" s="13"/>
      <c r="JH169" s="13"/>
      <c r="JI169" s="13"/>
      <c r="JJ169" s="13"/>
      <c r="JK169" s="13"/>
      <c r="JL169" s="13"/>
      <c r="JM169" s="13"/>
      <c r="JN169" s="13"/>
      <c r="JO169" s="13"/>
      <c r="JP169" s="13"/>
      <c r="JQ169" s="13"/>
      <c r="JR169" s="13"/>
      <c r="JS169" s="13"/>
      <c r="JT169" s="13"/>
      <c r="JU169" s="13"/>
      <c r="JV169" s="13"/>
      <c r="JW169" s="13"/>
      <c r="JX169" s="13"/>
      <c r="JY169" s="13"/>
      <c r="JZ169" s="13"/>
      <c r="KA169" s="13"/>
      <c r="KB169" s="13"/>
      <c r="KC169" s="13"/>
      <c r="KD169" s="13"/>
      <c r="KE169" s="13"/>
      <c r="KF169" s="13"/>
      <c r="KG169" s="13"/>
      <c r="KH169" s="13"/>
      <c r="KI169" s="13"/>
      <c r="KJ169" s="13"/>
      <c r="KK169" s="13"/>
      <c r="KL169" s="13"/>
      <c r="KM169" s="13"/>
      <c r="KN169" s="13"/>
      <c r="KO169" s="13"/>
      <c r="KP169" s="13"/>
      <c r="KQ169" s="13"/>
      <c r="KR169" s="13"/>
      <c r="KS169" s="13"/>
      <c r="KT169" s="13"/>
      <c r="KU169" s="13"/>
      <c r="KV169" s="13"/>
      <c r="KW169" s="13"/>
      <c r="KX169" s="13"/>
      <c r="KY169" s="13"/>
      <c r="KZ169" s="13"/>
      <c r="LA169" s="13"/>
      <c r="LB169" s="13"/>
      <c r="LC169" s="13"/>
      <c r="LD169" s="13"/>
      <c r="LE169" s="13"/>
      <c r="LF169" s="13"/>
      <c r="LG169" s="13"/>
      <c r="LH169" s="13"/>
      <c r="LI169" s="13"/>
      <c r="LJ169" s="13"/>
      <c r="LK169" s="13"/>
      <c r="LL169" s="13"/>
      <c r="LM169" s="13"/>
      <c r="LN169" s="13"/>
      <c r="LO169" s="13"/>
      <c r="LP169" s="13"/>
      <c r="LQ169" s="13"/>
      <c r="LR169" s="13"/>
      <c r="LS169" s="13"/>
      <c r="LT169" s="13"/>
      <c r="LU169" s="13"/>
      <c r="LV169" s="13"/>
      <c r="LW169" s="13"/>
      <c r="LX169" s="13"/>
      <c r="LY169" s="13"/>
      <c r="LZ169" s="13"/>
      <c r="MA169" s="13"/>
      <c r="MB169" s="13"/>
      <c r="MC169" s="13"/>
      <c r="MD169" s="13"/>
      <c r="ME169" s="13"/>
      <c r="MF169" s="13"/>
      <c r="MG169" s="13"/>
      <c r="MH169" s="13"/>
      <c r="MI169" s="13"/>
      <c r="MJ169" s="13"/>
      <c r="MK169" s="13"/>
      <c r="ML169" s="13"/>
      <c r="MM169" s="13"/>
      <c r="MN169" s="13"/>
      <c r="MO169" s="13"/>
      <c r="MP169" s="13"/>
      <c r="MQ169" s="13"/>
      <c r="MR169" s="13"/>
      <c r="MS169" s="13"/>
      <c r="MT169" s="13"/>
      <c r="MU169" s="13"/>
      <c r="MV169" s="13"/>
      <c r="MW169" s="13"/>
      <c r="MX169" s="13"/>
      <c r="MY169" s="13"/>
      <c r="MZ169" s="13"/>
      <c r="NA169" s="13"/>
      <c r="NB169" s="13"/>
      <c r="NC169" s="13"/>
      <c r="ND169" s="13"/>
      <c r="NE169" s="13"/>
      <c r="NF169" s="13"/>
      <c r="NG169" s="13"/>
      <c r="NH169" s="13"/>
      <c r="NI169" s="13"/>
      <c r="NJ169" s="13"/>
      <c r="NK169" s="13"/>
      <c r="NL169" s="13"/>
      <c r="NM169" s="13"/>
      <c r="NN169" s="13"/>
      <c r="NO169" s="13"/>
      <c r="NP169" s="13"/>
      <c r="NQ169" s="13"/>
      <c r="NR169" s="13"/>
      <c r="NS169" s="13"/>
      <c r="NT169" s="13"/>
      <c r="NU169" s="13"/>
      <c r="NV169" s="13"/>
      <c r="NW169" s="13"/>
      <c r="NX169" s="13"/>
      <c r="NY169" s="13"/>
      <c r="NZ169" s="13"/>
      <c r="OA169" s="13"/>
      <c r="OB169" s="13"/>
      <c r="OC169" s="13"/>
      <c r="OD169" s="13"/>
      <c r="OE169" s="13"/>
      <c r="OF169" s="13"/>
      <c r="OG169" s="13"/>
      <c r="OH169" s="13"/>
      <c r="OI169" s="13"/>
      <c r="OJ169" s="13"/>
      <c r="OK169" s="13"/>
      <c r="OL169" s="13"/>
      <c r="OM169" s="13"/>
      <c r="ON169" s="13"/>
      <c r="OO169" s="13"/>
      <c r="OP169" s="13"/>
      <c r="OQ169" s="13"/>
      <c r="OR169" s="13"/>
      <c r="OS169" s="13"/>
      <c r="OT169" s="13"/>
      <c r="OU169" s="13"/>
      <c r="OV169" s="13"/>
      <c r="OW169" s="13"/>
      <c r="OX169" s="13"/>
      <c r="OY169" s="13"/>
      <c r="OZ169" s="13"/>
      <c r="PA169" s="13"/>
      <c r="PB169" s="13"/>
      <c r="PC169" s="13"/>
      <c r="PD169" s="13"/>
      <c r="PE169" s="13"/>
      <c r="PF169" s="13"/>
      <c r="PG169" s="13"/>
      <c r="PH169" s="13"/>
      <c r="PI169" s="13"/>
      <c r="PJ169" s="13"/>
      <c r="PK169" s="13"/>
      <c r="PL169" s="13"/>
      <c r="PM169" s="13"/>
      <c r="PN169" s="13"/>
      <c r="PO169" s="13"/>
      <c r="PP169" s="13"/>
      <c r="PQ169" s="13"/>
      <c r="PR169" s="13"/>
      <c r="PS169" s="13"/>
      <c r="PT169" s="13"/>
      <c r="PU169" s="13"/>
      <c r="PV169" s="13"/>
      <c r="PW169" s="13"/>
      <c r="PX169" s="13"/>
    </row>
    <row r="170" spans="1:440" x14ac:dyDescent="0.25">
      <c r="A170" s="28">
        <v>10279</v>
      </c>
      <c r="B170" s="61" t="s">
        <v>1134</v>
      </c>
      <c r="C170" s="20" t="s">
        <v>649</v>
      </c>
      <c r="D170" s="20" t="s">
        <v>59</v>
      </c>
      <c r="E170" s="36">
        <v>0</v>
      </c>
      <c r="F170" s="48" t="s">
        <v>87</v>
      </c>
      <c r="G170" s="49">
        <v>2</v>
      </c>
      <c r="H170" s="28"/>
      <c r="I170" s="21">
        <v>0</v>
      </c>
      <c r="J170" s="43"/>
      <c r="K170" s="21" t="s">
        <v>7</v>
      </c>
      <c r="L170" s="43"/>
      <c r="M170" s="21" t="s">
        <v>7</v>
      </c>
      <c r="N170" s="44"/>
      <c r="O170" s="21" t="s">
        <v>7</v>
      </c>
      <c r="P170" s="44"/>
      <c r="Q170" s="21" t="s">
        <v>7</v>
      </c>
      <c r="R170" s="44"/>
      <c r="S170" s="21" t="s">
        <v>7</v>
      </c>
      <c r="T170" s="45"/>
      <c r="U170" s="21" t="s">
        <v>7</v>
      </c>
      <c r="V170" s="45"/>
      <c r="W170" s="21" t="s">
        <v>7</v>
      </c>
      <c r="X170" s="45"/>
      <c r="Y170" s="21" t="s">
        <v>7</v>
      </c>
      <c r="Z170" s="45"/>
      <c r="AA170" s="21" t="s">
        <v>7</v>
      </c>
      <c r="AB170" s="45"/>
      <c r="AC170" s="21" t="s">
        <v>7</v>
      </c>
      <c r="AD170" s="45"/>
      <c r="AE170" s="21" t="s">
        <v>7</v>
      </c>
      <c r="AF170" s="45"/>
      <c r="AG170" s="21" t="s">
        <v>7</v>
      </c>
      <c r="AH170" s="45"/>
      <c r="AI170" s="21" t="s">
        <v>7</v>
      </c>
      <c r="AJ170" s="45"/>
      <c r="AK170" s="21" t="s">
        <v>7</v>
      </c>
      <c r="AL170" s="45"/>
      <c r="AM170" s="21" t="s">
        <v>7</v>
      </c>
      <c r="AN170" s="45"/>
      <c r="AO170" s="21" t="s">
        <v>7</v>
      </c>
      <c r="AP170" s="45"/>
      <c r="AQ170" s="21" t="s">
        <v>7</v>
      </c>
      <c r="AR170" s="45"/>
      <c r="AS170" s="21" t="s">
        <v>7</v>
      </c>
      <c r="AT170" s="45"/>
      <c r="AU170" s="21" t="s">
        <v>7</v>
      </c>
      <c r="AV170" s="45"/>
      <c r="AW170" s="21" t="s">
        <v>7</v>
      </c>
      <c r="AX170" s="45"/>
      <c r="AY170" s="21" t="s">
        <v>7</v>
      </c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/>
      <c r="JL170" s="13"/>
      <c r="JM170" s="13"/>
      <c r="JN170" s="13"/>
      <c r="JO170" s="13"/>
      <c r="JP170" s="13"/>
      <c r="JQ170" s="13"/>
      <c r="JR170" s="13"/>
      <c r="JS170" s="13"/>
      <c r="JT170" s="13"/>
      <c r="JU170" s="13"/>
      <c r="JV170" s="13"/>
      <c r="JW170" s="13"/>
      <c r="JX170" s="13"/>
      <c r="JY170" s="13"/>
      <c r="JZ170" s="13"/>
      <c r="KA170" s="13"/>
      <c r="KB170" s="13"/>
      <c r="KC170" s="13"/>
      <c r="KD170" s="13"/>
      <c r="KE170" s="13"/>
      <c r="KF170" s="13"/>
      <c r="KG170" s="13"/>
      <c r="KH170" s="13"/>
      <c r="KI170" s="13"/>
      <c r="KJ170" s="13"/>
      <c r="KK170" s="13"/>
      <c r="KL170" s="13"/>
      <c r="KM170" s="13"/>
      <c r="KN170" s="13"/>
      <c r="KO170" s="13"/>
      <c r="KP170" s="13"/>
      <c r="KQ170" s="13"/>
      <c r="KR170" s="13"/>
      <c r="KS170" s="13"/>
      <c r="KT170" s="13"/>
      <c r="KU170" s="13"/>
      <c r="KV170" s="13"/>
      <c r="KW170" s="13"/>
      <c r="KX170" s="13"/>
      <c r="KY170" s="13"/>
      <c r="KZ170" s="13"/>
      <c r="LA170" s="13"/>
      <c r="LB170" s="13"/>
      <c r="LC170" s="13"/>
      <c r="LD170" s="13"/>
      <c r="LE170" s="13"/>
      <c r="LF170" s="13"/>
      <c r="LG170" s="13"/>
      <c r="LH170" s="13"/>
      <c r="LI170" s="13"/>
      <c r="LJ170" s="13"/>
      <c r="LK170" s="13"/>
      <c r="LL170" s="13"/>
      <c r="LM170" s="13"/>
      <c r="LN170" s="13"/>
      <c r="LO170" s="13"/>
      <c r="LP170" s="13"/>
      <c r="LQ170" s="13"/>
      <c r="LR170" s="13"/>
      <c r="LS170" s="13"/>
      <c r="LT170" s="13"/>
      <c r="LU170" s="13"/>
      <c r="LV170" s="13"/>
      <c r="LW170" s="13"/>
      <c r="LX170" s="13"/>
      <c r="LY170" s="13"/>
      <c r="LZ170" s="13"/>
      <c r="MA170" s="13"/>
      <c r="MB170" s="13"/>
      <c r="MC170" s="13"/>
      <c r="MD170" s="13"/>
      <c r="ME170" s="13"/>
      <c r="MF170" s="13"/>
      <c r="MG170" s="13"/>
      <c r="MH170" s="13"/>
      <c r="MI170" s="13"/>
      <c r="MJ170" s="13"/>
      <c r="MK170" s="13"/>
      <c r="ML170" s="13"/>
      <c r="MM170" s="13"/>
      <c r="MN170" s="13"/>
      <c r="MO170" s="13"/>
      <c r="MP170" s="13"/>
      <c r="MQ170" s="13"/>
      <c r="MR170" s="13"/>
      <c r="MS170" s="13"/>
      <c r="MT170" s="13"/>
      <c r="MU170" s="13"/>
      <c r="MV170" s="13"/>
      <c r="MW170" s="13"/>
      <c r="MX170" s="13"/>
      <c r="MY170" s="13"/>
      <c r="MZ170" s="13"/>
      <c r="NA170" s="13"/>
      <c r="NB170" s="13"/>
      <c r="NC170" s="13"/>
      <c r="ND170" s="13"/>
      <c r="NE170" s="13"/>
      <c r="NF170" s="13"/>
      <c r="NG170" s="13"/>
      <c r="NH170" s="13"/>
      <c r="NI170" s="13"/>
      <c r="NJ170" s="13"/>
      <c r="NK170" s="13"/>
      <c r="NL170" s="13"/>
      <c r="NM170" s="13"/>
      <c r="NN170" s="13"/>
      <c r="NO170" s="13"/>
      <c r="NP170" s="13"/>
      <c r="NQ170" s="13"/>
      <c r="NR170" s="13"/>
      <c r="NS170" s="13"/>
      <c r="NT170" s="13"/>
      <c r="NU170" s="13"/>
      <c r="NV170" s="13"/>
      <c r="NW170" s="13"/>
      <c r="NX170" s="13"/>
      <c r="NY170" s="13"/>
      <c r="NZ170" s="13"/>
      <c r="OA170" s="13"/>
      <c r="OB170" s="13"/>
      <c r="OC170" s="13"/>
      <c r="OD170" s="13"/>
      <c r="OE170" s="13"/>
      <c r="OF170" s="13"/>
      <c r="OG170" s="13"/>
      <c r="OH170" s="13"/>
      <c r="OI170" s="13"/>
      <c r="OJ170" s="13"/>
      <c r="OK170" s="13"/>
      <c r="OL170" s="13"/>
      <c r="OM170" s="13"/>
      <c r="ON170" s="13"/>
      <c r="OO170" s="13"/>
      <c r="OP170" s="13"/>
      <c r="OQ170" s="13"/>
      <c r="OR170" s="13"/>
      <c r="OS170" s="13"/>
      <c r="OT170" s="13"/>
      <c r="OU170" s="13"/>
      <c r="OV170" s="13"/>
      <c r="OW170" s="13"/>
      <c r="OX170" s="13"/>
      <c r="OY170" s="13"/>
      <c r="OZ170" s="13"/>
      <c r="PA170" s="13"/>
      <c r="PB170" s="13"/>
      <c r="PC170" s="13"/>
      <c r="PD170" s="13"/>
      <c r="PE170" s="13"/>
      <c r="PF170" s="13"/>
      <c r="PG170" s="13"/>
      <c r="PH170" s="13"/>
      <c r="PI170" s="13"/>
      <c r="PJ170" s="13"/>
      <c r="PK170" s="13"/>
      <c r="PL170" s="13"/>
      <c r="PM170" s="13"/>
      <c r="PN170" s="13"/>
      <c r="PO170" s="13"/>
      <c r="PP170" s="13"/>
      <c r="PQ170" s="13"/>
      <c r="PR170" s="13"/>
      <c r="PS170" s="13"/>
      <c r="PT170" s="13"/>
      <c r="PU170" s="13"/>
      <c r="PV170" s="13"/>
      <c r="PW170" s="13"/>
      <c r="PX170" s="13"/>
    </row>
    <row r="171" spans="1:440" x14ac:dyDescent="0.25">
      <c r="A171" s="28">
        <v>1731</v>
      </c>
      <c r="B171" s="61" t="s">
        <v>1134</v>
      </c>
      <c r="C171" s="20" t="s">
        <v>658</v>
      </c>
      <c r="D171" s="20" t="s">
        <v>659</v>
      </c>
      <c r="E171" s="36">
        <v>0</v>
      </c>
      <c r="F171" s="48" t="s">
        <v>49</v>
      </c>
      <c r="G171" s="49">
        <v>4</v>
      </c>
      <c r="H171" s="28"/>
      <c r="I171" s="21">
        <v>0</v>
      </c>
      <c r="J171" s="43"/>
      <c r="K171" s="21" t="s">
        <v>7</v>
      </c>
      <c r="L171" s="43"/>
      <c r="M171" s="21" t="s">
        <v>7</v>
      </c>
      <c r="N171" s="44"/>
      <c r="O171" s="21" t="s">
        <v>7</v>
      </c>
      <c r="P171" s="46"/>
      <c r="Q171" s="21" t="s">
        <v>7</v>
      </c>
      <c r="R171" s="44"/>
      <c r="S171" s="21" t="s">
        <v>7</v>
      </c>
      <c r="T171" s="45"/>
      <c r="U171" s="21" t="s">
        <v>7</v>
      </c>
      <c r="V171" s="45"/>
      <c r="W171" s="21" t="s">
        <v>7</v>
      </c>
      <c r="X171" s="44"/>
      <c r="Y171" s="21" t="s">
        <v>7</v>
      </c>
      <c r="Z171" s="45"/>
      <c r="AA171" s="21" t="s">
        <v>7</v>
      </c>
      <c r="AB171" s="45"/>
      <c r="AC171" s="21" t="s">
        <v>7</v>
      </c>
      <c r="AD171" s="45"/>
      <c r="AE171" s="21" t="s">
        <v>7</v>
      </c>
      <c r="AF171" s="45"/>
      <c r="AG171" s="21" t="s">
        <v>7</v>
      </c>
      <c r="AH171" s="45"/>
      <c r="AI171" s="21" t="s">
        <v>7</v>
      </c>
      <c r="AJ171" s="45"/>
      <c r="AK171" s="21" t="s">
        <v>7</v>
      </c>
      <c r="AL171" s="45"/>
      <c r="AM171" s="21" t="s">
        <v>7</v>
      </c>
      <c r="AN171" s="45"/>
      <c r="AO171" s="21" t="s">
        <v>7</v>
      </c>
      <c r="AP171" s="45"/>
      <c r="AQ171" s="21" t="s">
        <v>7</v>
      </c>
      <c r="AR171" s="45"/>
      <c r="AS171" s="21" t="s">
        <v>7</v>
      </c>
      <c r="AT171" s="45"/>
      <c r="AU171" s="21" t="s">
        <v>7</v>
      </c>
      <c r="AV171" s="45"/>
      <c r="AW171" s="21" t="s">
        <v>7</v>
      </c>
      <c r="AX171" s="45"/>
      <c r="AY171" s="21" t="s">
        <v>7</v>
      </c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  <c r="IW171" s="13"/>
      <c r="IX171" s="13"/>
      <c r="IY171" s="13"/>
      <c r="IZ171" s="13"/>
      <c r="JA171" s="13"/>
      <c r="JB171" s="13"/>
      <c r="JC171" s="13"/>
      <c r="JD171" s="13"/>
      <c r="JE171" s="13"/>
      <c r="JF171" s="13"/>
      <c r="JG171" s="13"/>
      <c r="JH171" s="13"/>
      <c r="JI171" s="13"/>
      <c r="JJ171" s="13"/>
      <c r="JK171" s="13"/>
      <c r="JL171" s="13"/>
      <c r="JM171" s="13"/>
      <c r="JN171" s="13"/>
      <c r="JO171" s="13"/>
      <c r="JP171" s="13"/>
      <c r="JQ171" s="13"/>
      <c r="JR171" s="13"/>
      <c r="JS171" s="13"/>
      <c r="JT171" s="13"/>
      <c r="JU171" s="13"/>
      <c r="JV171" s="13"/>
      <c r="JW171" s="13"/>
      <c r="JX171" s="13"/>
      <c r="JY171" s="13"/>
      <c r="JZ171" s="13"/>
      <c r="KA171" s="13"/>
      <c r="KB171" s="13"/>
      <c r="KC171" s="13"/>
      <c r="KD171" s="13"/>
      <c r="KE171" s="13"/>
      <c r="KF171" s="13"/>
      <c r="KG171" s="13"/>
      <c r="KH171" s="13"/>
      <c r="KI171" s="13"/>
      <c r="KJ171" s="13"/>
      <c r="KK171" s="13"/>
      <c r="KL171" s="13"/>
      <c r="KM171" s="13"/>
      <c r="KN171" s="13"/>
      <c r="KO171" s="13"/>
      <c r="KP171" s="13"/>
      <c r="KQ171" s="13"/>
      <c r="KR171" s="13"/>
      <c r="KS171" s="13"/>
      <c r="KT171" s="13"/>
      <c r="KU171" s="13"/>
      <c r="KV171" s="13"/>
      <c r="KW171" s="13"/>
      <c r="KX171" s="13"/>
      <c r="KY171" s="13"/>
      <c r="KZ171" s="13"/>
      <c r="LA171" s="13"/>
      <c r="LB171" s="13"/>
      <c r="LC171" s="13"/>
      <c r="LD171" s="13"/>
      <c r="LE171" s="13"/>
      <c r="LF171" s="13"/>
      <c r="LG171" s="13"/>
      <c r="LH171" s="13"/>
      <c r="LI171" s="13"/>
      <c r="LJ171" s="13"/>
      <c r="LK171" s="13"/>
      <c r="LL171" s="13"/>
      <c r="LM171" s="13"/>
      <c r="LN171" s="13"/>
      <c r="LO171" s="13"/>
      <c r="LP171" s="13"/>
      <c r="LQ171" s="13"/>
      <c r="LR171" s="13"/>
      <c r="LS171" s="13"/>
      <c r="LT171" s="13"/>
      <c r="LU171" s="13"/>
      <c r="LV171" s="13"/>
      <c r="LW171" s="13"/>
      <c r="LX171" s="13"/>
      <c r="LY171" s="13"/>
      <c r="LZ171" s="13"/>
      <c r="MA171" s="13"/>
      <c r="MB171" s="13"/>
      <c r="MC171" s="13"/>
      <c r="MD171" s="13"/>
      <c r="ME171" s="13"/>
      <c r="MF171" s="13"/>
      <c r="MG171" s="13"/>
      <c r="MH171" s="13"/>
      <c r="MI171" s="13"/>
      <c r="MJ171" s="13"/>
      <c r="MK171" s="13"/>
      <c r="ML171" s="13"/>
      <c r="MM171" s="13"/>
      <c r="MN171" s="13"/>
      <c r="MO171" s="13"/>
      <c r="MP171" s="13"/>
      <c r="MQ171" s="13"/>
      <c r="MR171" s="13"/>
      <c r="MS171" s="13"/>
      <c r="MT171" s="13"/>
      <c r="MU171" s="13"/>
      <c r="MV171" s="13"/>
      <c r="MW171" s="13"/>
      <c r="MX171" s="13"/>
      <c r="MY171" s="13"/>
      <c r="MZ171" s="13"/>
      <c r="NA171" s="13"/>
      <c r="NB171" s="13"/>
      <c r="NC171" s="13"/>
      <c r="ND171" s="13"/>
      <c r="NE171" s="13"/>
      <c r="NF171" s="13"/>
      <c r="NG171" s="13"/>
      <c r="NH171" s="13"/>
      <c r="NI171" s="13"/>
      <c r="NJ171" s="13"/>
      <c r="NK171" s="13"/>
      <c r="NL171" s="13"/>
      <c r="NM171" s="13"/>
      <c r="NN171" s="13"/>
      <c r="NO171" s="13"/>
      <c r="NP171" s="13"/>
      <c r="NQ171" s="13"/>
      <c r="NR171" s="13"/>
      <c r="NS171" s="13"/>
      <c r="NT171" s="13"/>
      <c r="NU171" s="13"/>
      <c r="NV171" s="13"/>
      <c r="NW171" s="13"/>
      <c r="NX171" s="13"/>
      <c r="NY171" s="13"/>
      <c r="NZ171" s="13"/>
      <c r="OA171" s="13"/>
      <c r="OB171" s="13"/>
      <c r="OC171" s="13"/>
      <c r="OD171" s="13"/>
      <c r="OE171" s="13"/>
      <c r="OF171" s="13"/>
      <c r="OG171" s="13"/>
      <c r="OH171" s="13"/>
      <c r="OI171" s="13"/>
      <c r="OJ171" s="13"/>
      <c r="OK171" s="13"/>
      <c r="OL171" s="13"/>
      <c r="OM171" s="13"/>
      <c r="ON171" s="13"/>
      <c r="OO171" s="13"/>
      <c r="OP171" s="13"/>
      <c r="OQ171" s="13"/>
      <c r="OR171" s="13"/>
      <c r="OS171" s="13"/>
      <c r="OT171" s="13"/>
      <c r="OU171" s="13"/>
      <c r="OV171" s="13"/>
      <c r="OW171" s="13"/>
      <c r="OX171" s="13"/>
      <c r="OY171" s="13"/>
      <c r="OZ171" s="13"/>
      <c r="PA171" s="13"/>
      <c r="PB171" s="13"/>
      <c r="PC171" s="13"/>
      <c r="PD171" s="13"/>
      <c r="PE171" s="13"/>
      <c r="PF171" s="13"/>
      <c r="PG171" s="13"/>
      <c r="PH171" s="13"/>
      <c r="PI171" s="13"/>
      <c r="PJ171" s="13"/>
      <c r="PK171" s="13"/>
      <c r="PL171" s="13"/>
      <c r="PM171" s="13"/>
      <c r="PN171" s="13"/>
      <c r="PO171" s="13"/>
      <c r="PP171" s="13"/>
      <c r="PQ171" s="13"/>
      <c r="PR171" s="13"/>
      <c r="PS171" s="13"/>
      <c r="PT171" s="13"/>
      <c r="PU171" s="13"/>
      <c r="PV171" s="13"/>
      <c r="PW171" s="13"/>
      <c r="PX171" s="13"/>
    </row>
    <row r="172" spans="1:440" x14ac:dyDescent="0.25">
      <c r="A172" s="28">
        <v>11568</v>
      </c>
      <c r="B172" s="61" t="s">
        <v>1134</v>
      </c>
      <c r="C172" s="20" t="s">
        <v>102</v>
      </c>
      <c r="D172" s="20" t="s">
        <v>103</v>
      </c>
      <c r="E172" s="36">
        <v>0</v>
      </c>
      <c r="F172" s="48" t="s">
        <v>87</v>
      </c>
      <c r="G172" s="50">
        <v>3</v>
      </c>
      <c r="H172" s="28"/>
      <c r="I172" s="21">
        <v>0</v>
      </c>
      <c r="J172" s="39"/>
      <c r="K172" s="21" t="s">
        <v>7</v>
      </c>
      <c r="L172" s="39"/>
      <c r="M172" s="21" t="s">
        <v>7</v>
      </c>
      <c r="N172" s="44"/>
      <c r="O172" s="21" t="s">
        <v>7</v>
      </c>
      <c r="P172" s="46"/>
      <c r="Q172" s="21" t="s">
        <v>7</v>
      </c>
      <c r="R172" s="44"/>
      <c r="S172" s="21" t="s">
        <v>7</v>
      </c>
      <c r="T172" s="44"/>
      <c r="U172" s="21" t="s">
        <v>7</v>
      </c>
      <c r="V172" s="44"/>
      <c r="W172" s="21" t="s">
        <v>7</v>
      </c>
      <c r="X172" s="44"/>
      <c r="Y172" s="21" t="s">
        <v>7</v>
      </c>
      <c r="Z172" s="44"/>
      <c r="AA172" s="21" t="s">
        <v>7</v>
      </c>
      <c r="AB172" s="44"/>
      <c r="AC172" s="21" t="s">
        <v>7</v>
      </c>
      <c r="AD172" s="44"/>
      <c r="AE172" s="21" t="s">
        <v>7</v>
      </c>
      <c r="AF172" s="44"/>
      <c r="AG172" s="21" t="s">
        <v>7</v>
      </c>
      <c r="AH172" s="44"/>
      <c r="AI172" s="21" t="s">
        <v>7</v>
      </c>
      <c r="AJ172" s="44"/>
      <c r="AK172" s="21" t="s">
        <v>7</v>
      </c>
      <c r="AL172" s="44"/>
      <c r="AM172" s="21" t="s">
        <v>7</v>
      </c>
      <c r="AN172" s="44"/>
      <c r="AO172" s="21" t="s">
        <v>7</v>
      </c>
      <c r="AP172" s="44"/>
      <c r="AQ172" s="21" t="s">
        <v>7</v>
      </c>
      <c r="AR172" s="44"/>
      <c r="AS172" s="21" t="s">
        <v>7</v>
      </c>
      <c r="AT172" s="44"/>
      <c r="AU172" s="21" t="s">
        <v>7</v>
      </c>
      <c r="AV172" s="44"/>
      <c r="AW172" s="21" t="s">
        <v>7</v>
      </c>
      <c r="AX172" s="44"/>
      <c r="AY172" s="21" t="s">
        <v>7</v>
      </c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  <c r="IW172" s="13"/>
      <c r="IX172" s="13"/>
      <c r="IY172" s="13"/>
      <c r="IZ172" s="13"/>
      <c r="JA172" s="13"/>
      <c r="JB172" s="13"/>
      <c r="JC172" s="13"/>
      <c r="JD172" s="13"/>
      <c r="JE172" s="13"/>
      <c r="JF172" s="13"/>
      <c r="JG172" s="13"/>
      <c r="JH172" s="13"/>
      <c r="JI172" s="13"/>
      <c r="JJ172" s="13"/>
      <c r="JK172" s="13"/>
      <c r="JL172" s="13"/>
      <c r="JM172" s="13"/>
      <c r="JN172" s="13"/>
      <c r="JO172" s="13"/>
      <c r="JP172" s="13"/>
      <c r="JQ172" s="13"/>
      <c r="JR172" s="13"/>
      <c r="JS172" s="13"/>
      <c r="JT172" s="13"/>
      <c r="JU172" s="13"/>
      <c r="JV172" s="13"/>
      <c r="JW172" s="13"/>
      <c r="JX172" s="13"/>
      <c r="JY172" s="13"/>
      <c r="JZ172" s="13"/>
      <c r="KA172" s="13"/>
      <c r="KB172" s="13"/>
      <c r="KC172" s="13"/>
      <c r="KD172" s="13"/>
      <c r="KE172" s="13"/>
      <c r="KF172" s="13"/>
      <c r="KG172" s="13"/>
      <c r="KH172" s="13"/>
      <c r="KI172" s="13"/>
      <c r="KJ172" s="13"/>
      <c r="KK172" s="13"/>
      <c r="KL172" s="13"/>
      <c r="KM172" s="13"/>
      <c r="KN172" s="13"/>
      <c r="KO172" s="13"/>
      <c r="KP172" s="13"/>
      <c r="KQ172" s="13"/>
      <c r="KR172" s="13"/>
      <c r="KS172" s="13"/>
      <c r="KT172" s="13"/>
      <c r="KU172" s="13"/>
      <c r="KV172" s="13"/>
      <c r="KW172" s="13"/>
      <c r="KX172" s="13"/>
      <c r="KY172" s="13"/>
      <c r="KZ172" s="13"/>
      <c r="LA172" s="13"/>
      <c r="LB172" s="13"/>
      <c r="LC172" s="13"/>
      <c r="LD172" s="13"/>
      <c r="LE172" s="13"/>
      <c r="LF172" s="13"/>
      <c r="LG172" s="13"/>
      <c r="LH172" s="13"/>
      <c r="LI172" s="13"/>
      <c r="LJ172" s="13"/>
      <c r="LK172" s="13"/>
      <c r="LL172" s="13"/>
      <c r="LM172" s="13"/>
      <c r="LN172" s="13"/>
      <c r="LO172" s="13"/>
      <c r="LP172" s="13"/>
      <c r="LQ172" s="13"/>
      <c r="LR172" s="13"/>
      <c r="LS172" s="13"/>
      <c r="LT172" s="13"/>
      <c r="LU172" s="13"/>
      <c r="LV172" s="13"/>
      <c r="LW172" s="13"/>
      <c r="LX172" s="13"/>
      <c r="LY172" s="13"/>
      <c r="LZ172" s="13"/>
      <c r="MA172" s="13"/>
      <c r="MB172" s="13"/>
      <c r="MC172" s="13"/>
      <c r="MD172" s="13"/>
      <c r="ME172" s="13"/>
      <c r="MF172" s="13"/>
      <c r="MG172" s="13"/>
      <c r="MH172" s="13"/>
      <c r="MI172" s="13"/>
      <c r="MJ172" s="13"/>
      <c r="MK172" s="13"/>
      <c r="ML172" s="13"/>
      <c r="MM172" s="13"/>
      <c r="MN172" s="13"/>
      <c r="MO172" s="13"/>
      <c r="MP172" s="13"/>
      <c r="MQ172" s="13"/>
      <c r="MR172" s="13"/>
      <c r="MS172" s="13"/>
      <c r="MT172" s="13"/>
      <c r="MU172" s="13"/>
      <c r="MV172" s="13"/>
      <c r="MW172" s="13"/>
      <c r="MX172" s="13"/>
      <c r="MY172" s="13"/>
      <c r="MZ172" s="13"/>
      <c r="NA172" s="13"/>
      <c r="NB172" s="13"/>
      <c r="NC172" s="13"/>
      <c r="ND172" s="13"/>
      <c r="NE172" s="13"/>
      <c r="NF172" s="13"/>
      <c r="NG172" s="13"/>
      <c r="NH172" s="13"/>
      <c r="NI172" s="13"/>
      <c r="NJ172" s="13"/>
      <c r="NK172" s="13"/>
      <c r="NL172" s="13"/>
      <c r="NM172" s="13"/>
      <c r="NN172" s="13"/>
      <c r="NO172" s="13"/>
      <c r="NP172" s="13"/>
      <c r="NQ172" s="13"/>
      <c r="NR172" s="13"/>
      <c r="NS172" s="13"/>
      <c r="NT172" s="13"/>
      <c r="NU172" s="13"/>
      <c r="NV172" s="13"/>
      <c r="NW172" s="13"/>
      <c r="NX172" s="13"/>
      <c r="NY172" s="13"/>
      <c r="NZ172" s="13"/>
      <c r="OA172" s="13"/>
      <c r="OB172" s="13"/>
      <c r="OC172" s="13"/>
      <c r="OD172" s="13"/>
      <c r="OE172" s="13"/>
      <c r="OF172" s="13"/>
      <c r="OG172" s="13"/>
      <c r="OH172" s="13"/>
      <c r="OI172" s="13"/>
      <c r="OJ172" s="13"/>
      <c r="OK172" s="13"/>
      <c r="OL172" s="13"/>
      <c r="OM172" s="13"/>
      <c r="ON172" s="13"/>
      <c r="OO172" s="13"/>
      <c r="OP172" s="13"/>
      <c r="OQ172" s="13"/>
      <c r="OR172" s="13"/>
      <c r="OS172" s="13"/>
      <c r="OT172" s="13"/>
      <c r="OU172" s="13"/>
      <c r="OV172" s="13"/>
      <c r="OW172" s="13"/>
      <c r="OX172" s="13"/>
      <c r="OY172" s="13"/>
      <c r="OZ172" s="13"/>
      <c r="PA172" s="13"/>
      <c r="PB172" s="13"/>
      <c r="PC172" s="13"/>
      <c r="PD172" s="13"/>
      <c r="PE172" s="13"/>
      <c r="PF172" s="13"/>
      <c r="PG172" s="13"/>
      <c r="PH172" s="13"/>
      <c r="PI172" s="13"/>
      <c r="PJ172" s="13"/>
      <c r="PK172" s="13"/>
      <c r="PL172" s="13"/>
      <c r="PM172" s="13"/>
      <c r="PN172" s="13"/>
      <c r="PO172" s="13"/>
      <c r="PP172" s="13"/>
      <c r="PQ172" s="13"/>
      <c r="PR172" s="13"/>
      <c r="PS172" s="13"/>
      <c r="PT172" s="13"/>
      <c r="PU172" s="13"/>
      <c r="PV172" s="13"/>
      <c r="PW172" s="13"/>
      <c r="PX172" s="13"/>
    </row>
    <row r="173" spans="1:440" x14ac:dyDescent="0.25">
      <c r="A173" s="28">
        <v>3519</v>
      </c>
      <c r="B173" s="61" t="s">
        <v>1134</v>
      </c>
      <c r="C173" s="20" t="s">
        <v>668</v>
      </c>
      <c r="D173" s="20" t="s">
        <v>670</v>
      </c>
      <c r="E173" s="36">
        <v>0</v>
      </c>
      <c r="F173" s="48" t="s">
        <v>87</v>
      </c>
      <c r="G173" s="49">
        <v>1</v>
      </c>
      <c r="H173" s="28"/>
      <c r="I173" s="21">
        <v>0</v>
      </c>
      <c r="J173" s="39"/>
      <c r="K173" s="21" t="s">
        <v>7</v>
      </c>
      <c r="L173" s="39"/>
      <c r="M173" s="21" t="s">
        <v>7</v>
      </c>
      <c r="N173" s="44"/>
      <c r="O173" s="21" t="s">
        <v>7</v>
      </c>
      <c r="P173" s="46"/>
      <c r="Q173" s="21" t="s">
        <v>7</v>
      </c>
      <c r="R173" s="44"/>
      <c r="S173" s="21" t="s">
        <v>7</v>
      </c>
      <c r="T173" s="45"/>
      <c r="U173" s="21" t="s">
        <v>7</v>
      </c>
      <c r="V173" s="45"/>
      <c r="W173" s="21" t="s">
        <v>7</v>
      </c>
      <c r="X173" s="44"/>
      <c r="Y173" s="21" t="s">
        <v>7</v>
      </c>
      <c r="Z173" s="45"/>
      <c r="AA173" s="21" t="s">
        <v>7</v>
      </c>
      <c r="AB173" s="45"/>
      <c r="AC173" s="21" t="s">
        <v>7</v>
      </c>
      <c r="AD173" s="45"/>
      <c r="AE173" s="21" t="s">
        <v>7</v>
      </c>
      <c r="AF173" s="45"/>
      <c r="AG173" s="21" t="s">
        <v>7</v>
      </c>
      <c r="AH173" s="45"/>
      <c r="AI173" s="21" t="s">
        <v>7</v>
      </c>
      <c r="AJ173" s="45"/>
      <c r="AK173" s="21" t="s">
        <v>7</v>
      </c>
      <c r="AL173" s="45"/>
      <c r="AM173" s="21" t="s">
        <v>7</v>
      </c>
      <c r="AN173" s="45"/>
      <c r="AO173" s="21" t="s">
        <v>7</v>
      </c>
      <c r="AP173" s="45"/>
      <c r="AQ173" s="21" t="s">
        <v>7</v>
      </c>
      <c r="AR173" s="45"/>
      <c r="AS173" s="21" t="s">
        <v>7</v>
      </c>
      <c r="AT173" s="45"/>
      <c r="AU173" s="21" t="s">
        <v>7</v>
      </c>
      <c r="AV173" s="45"/>
      <c r="AW173" s="21" t="s">
        <v>7</v>
      </c>
      <c r="AX173" s="45"/>
      <c r="AY173" s="21" t="s">
        <v>7</v>
      </c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  <c r="IX173" s="13"/>
      <c r="IY173" s="13"/>
      <c r="IZ173" s="13"/>
      <c r="JA173" s="13"/>
      <c r="JB173" s="13"/>
      <c r="JC173" s="13"/>
      <c r="JD173" s="13"/>
      <c r="JE173" s="13"/>
      <c r="JF173" s="13"/>
      <c r="JG173" s="13"/>
      <c r="JH173" s="13"/>
      <c r="JI173" s="13"/>
      <c r="JJ173" s="13"/>
      <c r="JK173" s="13"/>
      <c r="JL173" s="13"/>
      <c r="JM173" s="13"/>
      <c r="JN173" s="13"/>
      <c r="JO173" s="13"/>
      <c r="JP173" s="13"/>
      <c r="JQ173" s="13"/>
      <c r="JR173" s="13"/>
      <c r="JS173" s="13"/>
      <c r="JT173" s="13"/>
      <c r="JU173" s="13"/>
      <c r="JV173" s="13"/>
      <c r="JW173" s="13"/>
      <c r="JX173" s="13"/>
      <c r="JY173" s="13"/>
      <c r="JZ173" s="13"/>
      <c r="KA173" s="13"/>
      <c r="KB173" s="13"/>
      <c r="KC173" s="13"/>
      <c r="KD173" s="13"/>
      <c r="KE173" s="13"/>
      <c r="KF173" s="13"/>
      <c r="KG173" s="13"/>
      <c r="KH173" s="13"/>
      <c r="KI173" s="13"/>
      <c r="KJ173" s="13"/>
      <c r="KK173" s="13"/>
      <c r="KL173" s="13"/>
      <c r="KM173" s="13"/>
      <c r="KN173" s="13"/>
      <c r="KO173" s="13"/>
      <c r="KP173" s="13"/>
      <c r="KQ173" s="13"/>
      <c r="KR173" s="13"/>
      <c r="KS173" s="13"/>
      <c r="KT173" s="13"/>
      <c r="KU173" s="13"/>
      <c r="KV173" s="13"/>
      <c r="KW173" s="13"/>
      <c r="KX173" s="13"/>
      <c r="KY173" s="13"/>
      <c r="KZ173" s="13"/>
      <c r="LA173" s="13"/>
      <c r="LB173" s="13"/>
      <c r="LC173" s="13"/>
      <c r="LD173" s="13"/>
      <c r="LE173" s="13"/>
      <c r="LF173" s="13"/>
      <c r="LG173" s="13"/>
      <c r="LH173" s="13"/>
      <c r="LI173" s="13"/>
      <c r="LJ173" s="13"/>
      <c r="LK173" s="13"/>
      <c r="LL173" s="13"/>
      <c r="LM173" s="13"/>
      <c r="LN173" s="13"/>
      <c r="LO173" s="13"/>
      <c r="LP173" s="13"/>
      <c r="LQ173" s="13"/>
      <c r="LR173" s="13"/>
      <c r="LS173" s="13"/>
      <c r="LT173" s="13"/>
      <c r="LU173" s="13"/>
      <c r="LV173" s="13"/>
      <c r="LW173" s="13"/>
      <c r="LX173" s="13"/>
      <c r="LY173" s="13"/>
      <c r="LZ173" s="13"/>
      <c r="MA173" s="13"/>
      <c r="MB173" s="13"/>
      <c r="MC173" s="13"/>
      <c r="MD173" s="13"/>
      <c r="ME173" s="13"/>
      <c r="MF173" s="13"/>
      <c r="MG173" s="13"/>
      <c r="MH173" s="13"/>
      <c r="MI173" s="13"/>
      <c r="MJ173" s="13"/>
      <c r="MK173" s="13"/>
      <c r="ML173" s="13"/>
      <c r="MM173" s="13"/>
      <c r="MN173" s="13"/>
      <c r="MO173" s="13"/>
      <c r="MP173" s="13"/>
      <c r="MQ173" s="13"/>
      <c r="MR173" s="13"/>
      <c r="MS173" s="13"/>
      <c r="MT173" s="13"/>
      <c r="MU173" s="13"/>
      <c r="MV173" s="13"/>
      <c r="MW173" s="13"/>
      <c r="MX173" s="13"/>
      <c r="MY173" s="13"/>
      <c r="MZ173" s="13"/>
      <c r="NA173" s="13"/>
      <c r="NB173" s="13"/>
      <c r="NC173" s="13"/>
      <c r="ND173" s="13"/>
      <c r="NE173" s="13"/>
      <c r="NF173" s="13"/>
      <c r="NG173" s="13"/>
      <c r="NH173" s="13"/>
      <c r="NI173" s="13"/>
      <c r="NJ173" s="13"/>
      <c r="NK173" s="13"/>
      <c r="NL173" s="13"/>
      <c r="NM173" s="13"/>
      <c r="NN173" s="13"/>
      <c r="NO173" s="13"/>
      <c r="NP173" s="13"/>
      <c r="NQ173" s="13"/>
      <c r="NR173" s="13"/>
      <c r="NS173" s="13"/>
      <c r="NT173" s="13"/>
      <c r="NU173" s="13"/>
      <c r="NV173" s="13"/>
      <c r="NW173" s="13"/>
      <c r="NX173" s="13"/>
      <c r="NY173" s="13"/>
      <c r="NZ173" s="13"/>
      <c r="OA173" s="13"/>
      <c r="OB173" s="13"/>
      <c r="OC173" s="13"/>
      <c r="OD173" s="13"/>
      <c r="OE173" s="13"/>
      <c r="OF173" s="13"/>
      <c r="OG173" s="13"/>
      <c r="OH173" s="13"/>
      <c r="OI173" s="13"/>
      <c r="OJ173" s="13"/>
      <c r="OK173" s="13"/>
      <c r="OL173" s="13"/>
      <c r="OM173" s="13"/>
      <c r="ON173" s="13"/>
      <c r="OO173" s="13"/>
      <c r="OP173" s="13"/>
      <c r="OQ173" s="13"/>
      <c r="OR173" s="13"/>
      <c r="OS173" s="13"/>
      <c r="OT173" s="13"/>
      <c r="OU173" s="13"/>
      <c r="OV173" s="13"/>
      <c r="OW173" s="13"/>
      <c r="OX173" s="13"/>
      <c r="OY173" s="13"/>
      <c r="OZ173" s="13"/>
      <c r="PA173" s="13"/>
      <c r="PB173" s="13"/>
      <c r="PC173" s="13"/>
      <c r="PD173" s="13"/>
      <c r="PE173" s="13"/>
      <c r="PF173" s="13"/>
      <c r="PG173" s="13"/>
      <c r="PH173" s="13"/>
      <c r="PI173" s="13"/>
      <c r="PJ173" s="13"/>
      <c r="PK173" s="13"/>
      <c r="PL173" s="13"/>
      <c r="PM173" s="13"/>
      <c r="PN173" s="13"/>
      <c r="PO173" s="13"/>
      <c r="PP173" s="13"/>
      <c r="PQ173" s="13"/>
      <c r="PR173" s="13"/>
      <c r="PS173" s="13"/>
      <c r="PT173" s="13"/>
      <c r="PU173" s="13"/>
      <c r="PV173" s="13"/>
      <c r="PW173" s="13"/>
      <c r="PX173" s="13"/>
    </row>
    <row r="174" spans="1:440" x14ac:dyDescent="0.25">
      <c r="A174" s="28">
        <v>14234</v>
      </c>
      <c r="B174" s="61" t="s">
        <v>1134</v>
      </c>
      <c r="C174" s="20" t="s">
        <v>668</v>
      </c>
      <c r="D174" s="20" t="s">
        <v>669</v>
      </c>
      <c r="E174" s="36">
        <v>0</v>
      </c>
      <c r="F174" s="48" t="s">
        <v>75</v>
      </c>
      <c r="G174" s="49">
        <v>1</v>
      </c>
      <c r="H174" s="28"/>
      <c r="I174" s="21">
        <v>0</v>
      </c>
      <c r="J174" s="39"/>
      <c r="K174" s="21" t="s">
        <v>7</v>
      </c>
      <c r="L174" s="39"/>
      <c r="M174" s="21" t="s">
        <v>7</v>
      </c>
      <c r="N174" s="44"/>
      <c r="O174" s="21" t="s">
        <v>7</v>
      </c>
      <c r="P174" s="44"/>
      <c r="Q174" s="21" t="s">
        <v>7</v>
      </c>
      <c r="R174" s="44"/>
      <c r="S174" s="21" t="s">
        <v>7</v>
      </c>
      <c r="T174" s="45"/>
      <c r="U174" s="21" t="s">
        <v>7</v>
      </c>
      <c r="V174" s="45"/>
      <c r="W174" s="21" t="s">
        <v>7</v>
      </c>
      <c r="X174" s="45"/>
      <c r="Y174" s="21" t="s">
        <v>7</v>
      </c>
      <c r="Z174" s="45"/>
      <c r="AA174" s="21" t="s">
        <v>7</v>
      </c>
      <c r="AB174" s="45"/>
      <c r="AC174" s="21" t="s">
        <v>7</v>
      </c>
      <c r="AD174" s="45"/>
      <c r="AE174" s="21" t="s">
        <v>7</v>
      </c>
      <c r="AF174" s="45"/>
      <c r="AG174" s="21" t="s">
        <v>7</v>
      </c>
      <c r="AH174" s="45"/>
      <c r="AI174" s="21" t="s">
        <v>7</v>
      </c>
      <c r="AJ174" s="45"/>
      <c r="AK174" s="21" t="s">
        <v>7</v>
      </c>
      <c r="AL174" s="45"/>
      <c r="AM174" s="21" t="s">
        <v>7</v>
      </c>
      <c r="AN174" s="45"/>
      <c r="AO174" s="21" t="s">
        <v>7</v>
      </c>
      <c r="AP174" s="45"/>
      <c r="AQ174" s="21" t="s">
        <v>7</v>
      </c>
      <c r="AR174" s="45"/>
      <c r="AS174" s="21" t="s">
        <v>7</v>
      </c>
      <c r="AT174" s="45"/>
      <c r="AU174" s="21" t="s">
        <v>7</v>
      </c>
      <c r="AV174" s="45"/>
      <c r="AW174" s="21" t="s">
        <v>7</v>
      </c>
      <c r="AX174" s="45"/>
      <c r="AY174" s="21" t="s">
        <v>7</v>
      </c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  <c r="IX174" s="13"/>
      <c r="IY174" s="13"/>
      <c r="IZ174" s="13"/>
      <c r="JA174" s="13"/>
      <c r="JB174" s="13"/>
      <c r="JC174" s="13"/>
      <c r="JD174" s="13"/>
      <c r="JE174" s="13"/>
      <c r="JF174" s="13"/>
      <c r="JG174" s="13"/>
      <c r="JH174" s="13"/>
      <c r="JI174" s="13"/>
      <c r="JJ174" s="13"/>
      <c r="JK174" s="13"/>
      <c r="JL174" s="13"/>
      <c r="JM174" s="13"/>
      <c r="JN174" s="13"/>
      <c r="JO174" s="13"/>
      <c r="JP174" s="13"/>
      <c r="JQ174" s="13"/>
      <c r="JR174" s="13"/>
      <c r="JS174" s="13"/>
      <c r="JT174" s="13"/>
      <c r="JU174" s="13"/>
      <c r="JV174" s="13"/>
      <c r="JW174" s="13"/>
      <c r="JX174" s="13"/>
      <c r="JY174" s="13"/>
      <c r="JZ174" s="13"/>
      <c r="KA174" s="13"/>
      <c r="KB174" s="13"/>
      <c r="KC174" s="13"/>
      <c r="KD174" s="13"/>
      <c r="KE174" s="13"/>
      <c r="KF174" s="13"/>
      <c r="KG174" s="13"/>
      <c r="KH174" s="13"/>
      <c r="KI174" s="13"/>
      <c r="KJ174" s="13"/>
      <c r="KK174" s="13"/>
      <c r="KL174" s="13"/>
      <c r="KM174" s="13"/>
      <c r="KN174" s="13"/>
      <c r="KO174" s="13"/>
      <c r="KP174" s="13"/>
      <c r="KQ174" s="13"/>
      <c r="KR174" s="13"/>
      <c r="KS174" s="13"/>
      <c r="KT174" s="13"/>
      <c r="KU174" s="13"/>
      <c r="KV174" s="13"/>
      <c r="KW174" s="13"/>
      <c r="KX174" s="13"/>
      <c r="KY174" s="13"/>
      <c r="KZ174" s="13"/>
      <c r="LA174" s="13"/>
      <c r="LB174" s="13"/>
      <c r="LC174" s="13"/>
      <c r="LD174" s="13"/>
      <c r="LE174" s="13"/>
      <c r="LF174" s="13"/>
      <c r="LG174" s="13"/>
      <c r="LH174" s="13"/>
      <c r="LI174" s="13"/>
      <c r="LJ174" s="13"/>
      <c r="LK174" s="13"/>
      <c r="LL174" s="13"/>
      <c r="LM174" s="13"/>
      <c r="LN174" s="13"/>
      <c r="LO174" s="13"/>
      <c r="LP174" s="13"/>
      <c r="LQ174" s="13"/>
      <c r="LR174" s="13"/>
      <c r="LS174" s="13"/>
      <c r="LT174" s="13"/>
      <c r="LU174" s="13"/>
      <c r="LV174" s="13"/>
      <c r="LW174" s="13"/>
      <c r="LX174" s="13"/>
      <c r="LY174" s="13"/>
      <c r="LZ174" s="13"/>
      <c r="MA174" s="13"/>
      <c r="MB174" s="13"/>
      <c r="MC174" s="13"/>
      <c r="MD174" s="13"/>
      <c r="ME174" s="13"/>
      <c r="MF174" s="13"/>
      <c r="MG174" s="13"/>
      <c r="MH174" s="13"/>
      <c r="MI174" s="13"/>
      <c r="MJ174" s="13"/>
      <c r="MK174" s="13"/>
      <c r="ML174" s="13"/>
      <c r="MM174" s="13"/>
      <c r="MN174" s="13"/>
      <c r="MO174" s="13"/>
      <c r="MP174" s="13"/>
      <c r="MQ174" s="13"/>
      <c r="MR174" s="13"/>
      <c r="MS174" s="13"/>
      <c r="MT174" s="13"/>
      <c r="MU174" s="13"/>
      <c r="MV174" s="13"/>
      <c r="MW174" s="13"/>
      <c r="MX174" s="13"/>
      <c r="MY174" s="13"/>
      <c r="MZ174" s="13"/>
      <c r="NA174" s="13"/>
      <c r="NB174" s="13"/>
      <c r="NC174" s="13"/>
      <c r="ND174" s="13"/>
      <c r="NE174" s="13"/>
      <c r="NF174" s="13"/>
      <c r="NG174" s="13"/>
      <c r="NH174" s="13"/>
      <c r="NI174" s="13"/>
      <c r="NJ174" s="13"/>
      <c r="NK174" s="13"/>
      <c r="NL174" s="13"/>
      <c r="NM174" s="13"/>
      <c r="NN174" s="13"/>
      <c r="NO174" s="13"/>
      <c r="NP174" s="13"/>
      <c r="NQ174" s="13"/>
      <c r="NR174" s="13"/>
      <c r="NS174" s="13"/>
      <c r="NT174" s="13"/>
      <c r="NU174" s="13"/>
      <c r="NV174" s="13"/>
      <c r="NW174" s="13"/>
      <c r="NX174" s="13"/>
      <c r="NY174" s="13"/>
      <c r="NZ174" s="13"/>
      <c r="OA174" s="13"/>
      <c r="OB174" s="13"/>
      <c r="OC174" s="13"/>
      <c r="OD174" s="13"/>
      <c r="OE174" s="13"/>
      <c r="OF174" s="13"/>
      <c r="OG174" s="13"/>
      <c r="OH174" s="13"/>
      <c r="OI174" s="13"/>
      <c r="OJ174" s="13"/>
      <c r="OK174" s="13"/>
      <c r="OL174" s="13"/>
      <c r="OM174" s="13"/>
      <c r="ON174" s="13"/>
      <c r="OO174" s="13"/>
      <c r="OP174" s="13"/>
      <c r="OQ174" s="13"/>
      <c r="OR174" s="13"/>
      <c r="OS174" s="13"/>
      <c r="OT174" s="13"/>
      <c r="OU174" s="13"/>
      <c r="OV174" s="13"/>
      <c r="OW174" s="13"/>
      <c r="OX174" s="13"/>
      <c r="OY174" s="13"/>
      <c r="OZ174" s="13"/>
      <c r="PA174" s="13"/>
      <c r="PB174" s="13"/>
      <c r="PC174" s="13"/>
      <c r="PD174" s="13"/>
      <c r="PE174" s="13"/>
      <c r="PF174" s="13"/>
      <c r="PG174" s="13"/>
      <c r="PH174" s="13"/>
      <c r="PI174" s="13"/>
      <c r="PJ174" s="13"/>
      <c r="PK174" s="13"/>
      <c r="PL174" s="13"/>
      <c r="PM174" s="13"/>
      <c r="PN174" s="13"/>
      <c r="PO174" s="13"/>
      <c r="PP174" s="13"/>
      <c r="PQ174" s="13"/>
      <c r="PR174" s="13"/>
      <c r="PS174" s="13"/>
      <c r="PT174" s="13"/>
      <c r="PU174" s="13"/>
      <c r="PV174" s="13"/>
      <c r="PW174" s="13"/>
      <c r="PX174" s="13"/>
    </row>
    <row r="175" spans="1:440" x14ac:dyDescent="0.25">
      <c r="A175" s="37"/>
      <c r="B175" s="61" t="s">
        <v>1134</v>
      </c>
      <c r="C175" s="20" t="s">
        <v>674</v>
      </c>
      <c r="D175" s="20" t="s">
        <v>675</v>
      </c>
      <c r="E175" s="36">
        <v>0</v>
      </c>
      <c r="F175" s="48" t="s">
        <v>75</v>
      </c>
      <c r="G175" s="49">
        <v>1</v>
      </c>
      <c r="H175" s="28"/>
      <c r="I175" s="21">
        <v>0</v>
      </c>
      <c r="J175" s="39"/>
      <c r="K175" s="21" t="s">
        <v>7</v>
      </c>
      <c r="L175" s="39"/>
      <c r="M175" s="21" t="s">
        <v>7</v>
      </c>
      <c r="N175" s="44"/>
      <c r="O175" s="21" t="s">
        <v>7</v>
      </c>
      <c r="P175" s="44"/>
      <c r="Q175" s="21" t="s">
        <v>7</v>
      </c>
      <c r="R175" s="44"/>
      <c r="S175" s="21" t="s">
        <v>7</v>
      </c>
      <c r="T175" s="45"/>
      <c r="U175" s="21" t="s">
        <v>7</v>
      </c>
      <c r="V175" s="45"/>
      <c r="W175" s="21" t="s">
        <v>7</v>
      </c>
      <c r="X175" s="45"/>
      <c r="Y175" s="21" t="s">
        <v>7</v>
      </c>
      <c r="Z175" s="45"/>
      <c r="AA175" s="21" t="s">
        <v>7</v>
      </c>
      <c r="AB175" s="45"/>
      <c r="AC175" s="21" t="s">
        <v>7</v>
      </c>
      <c r="AD175" s="45"/>
      <c r="AE175" s="21" t="s">
        <v>7</v>
      </c>
      <c r="AF175" s="45"/>
      <c r="AG175" s="21" t="s">
        <v>7</v>
      </c>
      <c r="AH175" s="45"/>
      <c r="AI175" s="21" t="s">
        <v>7</v>
      </c>
      <c r="AJ175" s="45"/>
      <c r="AK175" s="21" t="s">
        <v>7</v>
      </c>
      <c r="AL175" s="45"/>
      <c r="AM175" s="21" t="s">
        <v>7</v>
      </c>
      <c r="AN175" s="45"/>
      <c r="AO175" s="21" t="s">
        <v>7</v>
      </c>
      <c r="AP175" s="45"/>
      <c r="AQ175" s="21" t="s">
        <v>7</v>
      </c>
      <c r="AR175" s="45"/>
      <c r="AS175" s="21" t="s">
        <v>7</v>
      </c>
      <c r="AT175" s="45"/>
      <c r="AU175" s="21" t="s">
        <v>7</v>
      </c>
      <c r="AV175" s="45"/>
      <c r="AW175" s="21" t="s">
        <v>7</v>
      </c>
      <c r="AX175" s="45"/>
      <c r="AY175" s="21" t="s">
        <v>7</v>
      </c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  <c r="IX175" s="13"/>
      <c r="IY175" s="13"/>
      <c r="IZ175" s="13"/>
      <c r="JA175" s="13"/>
      <c r="JB175" s="13"/>
      <c r="JC175" s="13"/>
      <c r="JD175" s="13"/>
      <c r="JE175" s="13"/>
      <c r="JF175" s="13"/>
      <c r="JG175" s="13"/>
      <c r="JH175" s="13"/>
      <c r="JI175" s="13"/>
      <c r="JJ175" s="13"/>
      <c r="JK175" s="13"/>
      <c r="JL175" s="13"/>
      <c r="JM175" s="13"/>
      <c r="JN175" s="13"/>
      <c r="JO175" s="13"/>
      <c r="JP175" s="13"/>
      <c r="JQ175" s="13"/>
      <c r="JR175" s="13"/>
      <c r="JS175" s="13"/>
      <c r="JT175" s="13"/>
      <c r="JU175" s="13"/>
      <c r="JV175" s="13"/>
      <c r="JW175" s="13"/>
      <c r="JX175" s="13"/>
      <c r="JY175" s="13"/>
      <c r="JZ175" s="13"/>
      <c r="KA175" s="13"/>
      <c r="KB175" s="13"/>
      <c r="KC175" s="13"/>
      <c r="KD175" s="13"/>
      <c r="KE175" s="13"/>
      <c r="KF175" s="13"/>
      <c r="KG175" s="13"/>
      <c r="KH175" s="13"/>
      <c r="KI175" s="13"/>
      <c r="KJ175" s="13"/>
      <c r="KK175" s="13"/>
      <c r="KL175" s="13"/>
      <c r="KM175" s="13"/>
      <c r="KN175" s="13"/>
      <c r="KO175" s="13"/>
      <c r="KP175" s="13"/>
      <c r="KQ175" s="13"/>
      <c r="KR175" s="13"/>
      <c r="KS175" s="13"/>
      <c r="KT175" s="13"/>
      <c r="KU175" s="13"/>
      <c r="KV175" s="13"/>
      <c r="KW175" s="13"/>
      <c r="KX175" s="13"/>
      <c r="KY175" s="13"/>
      <c r="KZ175" s="13"/>
      <c r="LA175" s="13"/>
      <c r="LB175" s="13"/>
      <c r="LC175" s="13"/>
      <c r="LD175" s="13"/>
      <c r="LE175" s="13"/>
      <c r="LF175" s="13"/>
      <c r="LG175" s="13"/>
      <c r="LH175" s="13"/>
      <c r="LI175" s="13"/>
      <c r="LJ175" s="13"/>
      <c r="LK175" s="13"/>
      <c r="LL175" s="13"/>
      <c r="LM175" s="13"/>
      <c r="LN175" s="13"/>
      <c r="LO175" s="13"/>
      <c r="LP175" s="13"/>
      <c r="LQ175" s="13"/>
      <c r="LR175" s="13"/>
      <c r="LS175" s="13"/>
      <c r="LT175" s="13"/>
      <c r="LU175" s="13"/>
      <c r="LV175" s="13"/>
      <c r="LW175" s="13"/>
      <c r="LX175" s="13"/>
      <c r="LY175" s="13"/>
      <c r="LZ175" s="13"/>
      <c r="MA175" s="13"/>
      <c r="MB175" s="13"/>
      <c r="MC175" s="13"/>
      <c r="MD175" s="13"/>
      <c r="ME175" s="13"/>
      <c r="MF175" s="13"/>
      <c r="MG175" s="13"/>
      <c r="MH175" s="13"/>
      <c r="MI175" s="13"/>
      <c r="MJ175" s="13"/>
      <c r="MK175" s="13"/>
      <c r="ML175" s="13"/>
      <c r="MM175" s="13"/>
      <c r="MN175" s="13"/>
      <c r="MO175" s="13"/>
      <c r="MP175" s="13"/>
      <c r="MQ175" s="13"/>
      <c r="MR175" s="13"/>
      <c r="MS175" s="13"/>
      <c r="MT175" s="13"/>
      <c r="MU175" s="13"/>
      <c r="MV175" s="13"/>
      <c r="MW175" s="13"/>
      <c r="MX175" s="13"/>
      <c r="MY175" s="13"/>
      <c r="MZ175" s="13"/>
      <c r="NA175" s="13"/>
      <c r="NB175" s="13"/>
      <c r="NC175" s="13"/>
      <c r="ND175" s="13"/>
      <c r="NE175" s="13"/>
      <c r="NF175" s="13"/>
      <c r="NG175" s="13"/>
      <c r="NH175" s="13"/>
      <c r="NI175" s="13"/>
      <c r="NJ175" s="13"/>
      <c r="NK175" s="13"/>
      <c r="NL175" s="13"/>
      <c r="NM175" s="13"/>
      <c r="NN175" s="13"/>
      <c r="NO175" s="13"/>
      <c r="NP175" s="13"/>
      <c r="NQ175" s="13"/>
      <c r="NR175" s="13"/>
      <c r="NS175" s="13"/>
      <c r="NT175" s="13"/>
      <c r="NU175" s="13"/>
      <c r="NV175" s="13"/>
      <c r="NW175" s="13"/>
      <c r="NX175" s="13"/>
      <c r="NY175" s="13"/>
      <c r="NZ175" s="13"/>
      <c r="OA175" s="13"/>
      <c r="OB175" s="13"/>
      <c r="OC175" s="13"/>
      <c r="OD175" s="13"/>
      <c r="OE175" s="13"/>
      <c r="OF175" s="13"/>
      <c r="OG175" s="13"/>
      <c r="OH175" s="13"/>
      <c r="OI175" s="13"/>
      <c r="OJ175" s="13"/>
      <c r="OK175" s="13"/>
      <c r="OL175" s="13"/>
      <c r="OM175" s="13"/>
      <c r="ON175" s="13"/>
      <c r="OO175" s="13"/>
      <c r="OP175" s="13"/>
      <c r="OQ175" s="13"/>
      <c r="OR175" s="13"/>
      <c r="OS175" s="13"/>
      <c r="OT175" s="13"/>
      <c r="OU175" s="13"/>
      <c r="OV175" s="13"/>
      <c r="OW175" s="13"/>
      <c r="OX175" s="13"/>
      <c r="OY175" s="13"/>
      <c r="OZ175" s="13"/>
      <c r="PA175" s="13"/>
      <c r="PB175" s="13"/>
      <c r="PC175" s="13"/>
      <c r="PD175" s="13"/>
      <c r="PE175" s="13"/>
      <c r="PF175" s="13"/>
      <c r="PG175" s="13"/>
      <c r="PH175" s="13"/>
      <c r="PI175" s="13"/>
      <c r="PJ175" s="13"/>
      <c r="PK175" s="13"/>
      <c r="PL175" s="13"/>
      <c r="PM175" s="13"/>
      <c r="PN175" s="13"/>
      <c r="PO175" s="13"/>
      <c r="PP175" s="13"/>
      <c r="PQ175" s="13"/>
      <c r="PR175" s="13"/>
      <c r="PS175" s="13"/>
      <c r="PT175" s="13"/>
      <c r="PU175" s="13"/>
      <c r="PV175" s="13"/>
      <c r="PW175" s="13"/>
      <c r="PX175" s="13"/>
    </row>
    <row r="176" spans="1:440" x14ac:dyDescent="0.25">
      <c r="A176" s="28">
        <v>12338</v>
      </c>
      <c r="B176" s="61" t="s">
        <v>1134</v>
      </c>
      <c r="C176" s="20" t="s">
        <v>213</v>
      </c>
      <c r="D176" s="20" t="s">
        <v>214</v>
      </c>
      <c r="E176" s="36">
        <v>0</v>
      </c>
      <c r="F176" s="48" t="s">
        <v>45</v>
      </c>
      <c r="G176" s="49">
        <v>1</v>
      </c>
      <c r="H176" s="28"/>
      <c r="I176" s="21">
        <v>0</v>
      </c>
      <c r="J176" s="39"/>
      <c r="K176" s="21" t="s">
        <v>7</v>
      </c>
      <c r="L176" s="39"/>
      <c r="M176" s="21" t="s">
        <v>7</v>
      </c>
      <c r="N176" s="44"/>
      <c r="O176" s="21" t="s">
        <v>7</v>
      </c>
      <c r="P176" s="46"/>
      <c r="Q176" s="21" t="s">
        <v>7</v>
      </c>
      <c r="R176" s="44"/>
      <c r="S176" s="21" t="s">
        <v>7</v>
      </c>
      <c r="T176" s="45"/>
      <c r="U176" s="21" t="s">
        <v>7</v>
      </c>
      <c r="V176" s="45"/>
      <c r="W176" s="21" t="s">
        <v>7</v>
      </c>
      <c r="X176" s="44"/>
      <c r="Y176" s="21" t="s">
        <v>7</v>
      </c>
      <c r="Z176" s="45"/>
      <c r="AA176" s="21" t="s">
        <v>7</v>
      </c>
      <c r="AB176" s="45"/>
      <c r="AC176" s="21" t="s">
        <v>7</v>
      </c>
      <c r="AD176" s="45"/>
      <c r="AE176" s="21" t="s">
        <v>7</v>
      </c>
      <c r="AF176" s="45"/>
      <c r="AG176" s="21" t="s">
        <v>7</v>
      </c>
      <c r="AH176" s="45"/>
      <c r="AI176" s="21" t="s">
        <v>7</v>
      </c>
      <c r="AJ176" s="45"/>
      <c r="AK176" s="21" t="s">
        <v>7</v>
      </c>
      <c r="AL176" s="45"/>
      <c r="AM176" s="21" t="s">
        <v>7</v>
      </c>
      <c r="AN176" s="45"/>
      <c r="AO176" s="21" t="s">
        <v>7</v>
      </c>
      <c r="AP176" s="45"/>
      <c r="AQ176" s="21" t="s">
        <v>7</v>
      </c>
      <c r="AR176" s="45"/>
      <c r="AS176" s="21" t="s">
        <v>7</v>
      </c>
      <c r="AT176" s="45"/>
      <c r="AU176" s="21" t="s">
        <v>7</v>
      </c>
      <c r="AV176" s="45"/>
      <c r="AW176" s="21" t="s">
        <v>7</v>
      </c>
      <c r="AX176" s="45"/>
      <c r="AY176" s="21" t="s">
        <v>7</v>
      </c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  <c r="IX176" s="13"/>
      <c r="IY176" s="13"/>
      <c r="IZ176" s="13"/>
      <c r="JA176" s="13"/>
      <c r="JB176" s="13"/>
      <c r="JC176" s="13"/>
      <c r="JD176" s="13"/>
      <c r="JE176" s="13"/>
      <c r="JF176" s="13"/>
      <c r="JG176" s="13"/>
      <c r="JH176" s="13"/>
      <c r="JI176" s="13"/>
      <c r="JJ176" s="13"/>
      <c r="JK176" s="13"/>
      <c r="JL176" s="13"/>
      <c r="JM176" s="13"/>
      <c r="JN176" s="13"/>
      <c r="JO176" s="13"/>
      <c r="JP176" s="13"/>
      <c r="JQ176" s="13"/>
      <c r="JR176" s="13"/>
      <c r="JS176" s="13"/>
      <c r="JT176" s="13"/>
      <c r="JU176" s="13"/>
      <c r="JV176" s="13"/>
      <c r="JW176" s="13"/>
      <c r="JX176" s="13"/>
      <c r="JY176" s="13"/>
      <c r="JZ176" s="13"/>
      <c r="KA176" s="13"/>
      <c r="KB176" s="13"/>
      <c r="KC176" s="13"/>
      <c r="KD176" s="13"/>
      <c r="KE176" s="13"/>
      <c r="KF176" s="13"/>
      <c r="KG176" s="13"/>
      <c r="KH176" s="13"/>
      <c r="KI176" s="13"/>
      <c r="KJ176" s="13"/>
      <c r="KK176" s="13"/>
      <c r="KL176" s="13"/>
      <c r="KM176" s="13"/>
      <c r="KN176" s="13"/>
      <c r="KO176" s="13"/>
      <c r="KP176" s="13"/>
      <c r="KQ176" s="13"/>
      <c r="KR176" s="13"/>
      <c r="KS176" s="13"/>
      <c r="KT176" s="13"/>
      <c r="KU176" s="13"/>
      <c r="KV176" s="13"/>
      <c r="KW176" s="13"/>
      <c r="KX176" s="13"/>
      <c r="KY176" s="13"/>
      <c r="KZ176" s="13"/>
      <c r="LA176" s="13"/>
      <c r="LB176" s="13"/>
      <c r="LC176" s="13"/>
      <c r="LD176" s="13"/>
      <c r="LE176" s="13"/>
      <c r="LF176" s="13"/>
      <c r="LG176" s="13"/>
      <c r="LH176" s="13"/>
      <c r="LI176" s="13"/>
      <c r="LJ176" s="13"/>
      <c r="LK176" s="13"/>
      <c r="LL176" s="13"/>
      <c r="LM176" s="13"/>
      <c r="LN176" s="13"/>
      <c r="LO176" s="13"/>
      <c r="LP176" s="13"/>
      <c r="LQ176" s="13"/>
      <c r="LR176" s="13"/>
      <c r="LS176" s="13"/>
      <c r="LT176" s="13"/>
      <c r="LU176" s="13"/>
      <c r="LV176" s="13"/>
      <c r="LW176" s="13"/>
      <c r="LX176" s="13"/>
      <c r="LY176" s="13"/>
      <c r="LZ176" s="13"/>
      <c r="MA176" s="13"/>
      <c r="MB176" s="13"/>
      <c r="MC176" s="13"/>
      <c r="MD176" s="13"/>
      <c r="ME176" s="13"/>
      <c r="MF176" s="13"/>
      <c r="MG176" s="13"/>
      <c r="MH176" s="13"/>
      <c r="MI176" s="13"/>
      <c r="MJ176" s="13"/>
      <c r="MK176" s="13"/>
      <c r="ML176" s="13"/>
      <c r="MM176" s="13"/>
      <c r="MN176" s="13"/>
      <c r="MO176" s="13"/>
      <c r="MP176" s="13"/>
      <c r="MQ176" s="13"/>
      <c r="MR176" s="13"/>
      <c r="MS176" s="13"/>
      <c r="MT176" s="13"/>
      <c r="MU176" s="13"/>
      <c r="MV176" s="13"/>
      <c r="MW176" s="13"/>
      <c r="MX176" s="13"/>
      <c r="MY176" s="13"/>
      <c r="MZ176" s="13"/>
      <c r="NA176" s="13"/>
      <c r="NB176" s="13"/>
      <c r="NC176" s="13"/>
      <c r="ND176" s="13"/>
      <c r="NE176" s="13"/>
      <c r="NF176" s="13"/>
      <c r="NG176" s="13"/>
      <c r="NH176" s="13"/>
      <c r="NI176" s="13"/>
      <c r="NJ176" s="13"/>
      <c r="NK176" s="13"/>
      <c r="NL176" s="13"/>
      <c r="NM176" s="13"/>
      <c r="NN176" s="13"/>
      <c r="NO176" s="13"/>
      <c r="NP176" s="13"/>
      <c r="NQ176" s="13"/>
      <c r="NR176" s="13"/>
      <c r="NS176" s="13"/>
      <c r="NT176" s="13"/>
      <c r="NU176" s="13"/>
      <c r="NV176" s="13"/>
      <c r="NW176" s="13"/>
      <c r="NX176" s="13"/>
      <c r="NY176" s="13"/>
      <c r="NZ176" s="13"/>
      <c r="OA176" s="13"/>
      <c r="OB176" s="13"/>
      <c r="OC176" s="13"/>
      <c r="OD176" s="13"/>
      <c r="OE176" s="13"/>
      <c r="OF176" s="13"/>
      <c r="OG176" s="13"/>
      <c r="OH176" s="13"/>
      <c r="OI176" s="13"/>
      <c r="OJ176" s="13"/>
      <c r="OK176" s="13"/>
      <c r="OL176" s="13"/>
      <c r="OM176" s="13"/>
      <c r="ON176" s="13"/>
      <c r="OO176" s="13"/>
      <c r="OP176" s="13"/>
      <c r="OQ176" s="13"/>
      <c r="OR176" s="13"/>
      <c r="OS176" s="13"/>
      <c r="OT176" s="13"/>
      <c r="OU176" s="13"/>
      <c r="OV176" s="13"/>
      <c r="OW176" s="13"/>
      <c r="OX176" s="13"/>
      <c r="OY176" s="13"/>
      <c r="OZ176" s="13"/>
      <c r="PA176" s="13"/>
      <c r="PB176" s="13"/>
      <c r="PC176" s="13"/>
      <c r="PD176" s="13"/>
      <c r="PE176" s="13"/>
      <c r="PF176" s="13"/>
      <c r="PG176" s="13"/>
      <c r="PH176" s="13"/>
      <c r="PI176" s="13"/>
      <c r="PJ176" s="13"/>
      <c r="PK176" s="13"/>
      <c r="PL176" s="13"/>
      <c r="PM176" s="13"/>
      <c r="PN176" s="13"/>
      <c r="PO176" s="13"/>
      <c r="PP176" s="13"/>
      <c r="PQ176" s="13"/>
      <c r="PR176" s="13"/>
      <c r="PS176" s="13"/>
      <c r="PT176" s="13"/>
      <c r="PU176" s="13"/>
      <c r="PV176" s="13"/>
      <c r="PW176" s="13"/>
      <c r="PX176" s="13"/>
    </row>
    <row r="177" spans="1:440" x14ac:dyDescent="0.25">
      <c r="A177" s="28">
        <v>951</v>
      </c>
      <c r="B177" s="61" t="s">
        <v>1134</v>
      </c>
      <c r="C177" s="20" t="s">
        <v>683</v>
      </c>
      <c r="D177" s="20" t="s">
        <v>68</v>
      </c>
      <c r="E177" s="36">
        <v>0</v>
      </c>
      <c r="F177" s="48" t="s">
        <v>75</v>
      </c>
      <c r="G177" s="49">
        <v>3</v>
      </c>
      <c r="H177" s="28"/>
      <c r="I177" s="21">
        <v>0</v>
      </c>
      <c r="J177" s="39"/>
      <c r="K177" s="21" t="s">
        <v>7</v>
      </c>
      <c r="L177" s="39"/>
      <c r="M177" s="21" t="s">
        <v>7</v>
      </c>
      <c r="N177" s="44"/>
      <c r="O177" s="21" t="s">
        <v>7</v>
      </c>
      <c r="P177" s="46"/>
      <c r="Q177" s="21" t="s">
        <v>7</v>
      </c>
      <c r="R177" s="44"/>
      <c r="S177" s="21" t="s">
        <v>7</v>
      </c>
      <c r="T177" s="45"/>
      <c r="U177" s="21" t="s">
        <v>7</v>
      </c>
      <c r="V177" s="45"/>
      <c r="W177" s="21" t="s">
        <v>7</v>
      </c>
      <c r="X177" s="44"/>
      <c r="Y177" s="21" t="s">
        <v>7</v>
      </c>
      <c r="Z177" s="45"/>
      <c r="AA177" s="21" t="s">
        <v>7</v>
      </c>
      <c r="AB177" s="45"/>
      <c r="AC177" s="21" t="s">
        <v>7</v>
      </c>
      <c r="AD177" s="45"/>
      <c r="AE177" s="21" t="s">
        <v>7</v>
      </c>
      <c r="AF177" s="45"/>
      <c r="AG177" s="21" t="s">
        <v>7</v>
      </c>
      <c r="AH177" s="45"/>
      <c r="AI177" s="21" t="s">
        <v>7</v>
      </c>
      <c r="AJ177" s="45"/>
      <c r="AK177" s="21" t="s">
        <v>7</v>
      </c>
      <c r="AL177" s="45"/>
      <c r="AM177" s="21" t="s">
        <v>7</v>
      </c>
      <c r="AN177" s="45"/>
      <c r="AO177" s="21" t="s">
        <v>7</v>
      </c>
      <c r="AP177" s="45"/>
      <c r="AQ177" s="21" t="s">
        <v>7</v>
      </c>
      <c r="AR177" s="45"/>
      <c r="AS177" s="21" t="s">
        <v>7</v>
      </c>
      <c r="AT177" s="45"/>
      <c r="AU177" s="21" t="s">
        <v>7</v>
      </c>
      <c r="AV177" s="45"/>
      <c r="AW177" s="21" t="s">
        <v>7</v>
      </c>
      <c r="AX177" s="45"/>
      <c r="AY177" s="21" t="s">
        <v>7</v>
      </c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  <c r="IX177" s="13"/>
      <c r="IY177" s="13"/>
      <c r="IZ177" s="13"/>
      <c r="JA177" s="13"/>
      <c r="JB177" s="13"/>
      <c r="JC177" s="13"/>
      <c r="JD177" s="13"/>
      <c r="JE177" s="13"/>
      <c r="JF177" s="13"/>
      <c r="JG177" s="13"/>
      <c r="JH177" s="13"/>
      <c r="JI177" s="13"/>
      <c r="JJ177" s="13"/>
      <c r="JK177" s="13"/>
      <c r="JL177" s="13"/>
      <c r="JM177" s="13"/>
      <c r="JN177" s="13"/>
      <c r="JO177" s="13"/>
      <c r="JP177" s="13"/>
      <c r="JQ177" s="13"/>
      <c r="JR177" s="13"/>
      <c r="JS177" s="13"/>
      <c r="JT177" s="13"/>
      <c r="JU177" s="13"/>
      <c r="JV177" s="13"/>
      <c r="JW177" s="13"/>
      <c r="JX177" s="13"/>
      <c r="JY177" s="13"/>
      <c r="JZ177" s="13"/>
      <c r="KA177" s="13"/>
      <c r="KB177" s="13"/>
      <c r="KC177" s="13"/>
      <c r="KD177" s="13"/>
      <c r="KE177" s="13"/>
      <c r="KF177" s="13"/>
      <c r="KG177" s="13"/>
      <c r="KH177" s="13"/>
      <c r="KI177" s="13"/>
      <c r="KJ177" s="13"/>
      <c r="KK177" s="13"/>
      <c r="KL177" s="13"/>
      <c r="KM177" s="13"/>
      <c r="KN177" s="13"/>
      <c r="KO177" s="13"/>
      <c r="KP177" s="13"/>
      <c r="KQ177" s="13"/>
      <c r="KR177" s="13"/>
      <c r="KS177" s="13"/>
      <c r="KT177" s="13"/>
      <c r="KU177" s="13"/>
      <c r="KV177" s="13"/>
      <c r="KW177" s="13"/>
      <c r="KX177" s="13"/>
      <c r="KY177" s="13"/>
      <c r="KZ177" s="13"/>
      <c r="LA177" s="13"/>
      <c r="LB177" s="13"/>
      <c r="LC177" s="13"/>
      <c r="LD177" s="13"/>
      <c r="LE177" s="13"/>
      <c r="LF177" s="13"/>
      <c r="LG177" s="13"/>
      <c r="LH177" s="13"/>
      <c r="LI177" s="13"/>
      <c r="LJ177" s="13"/>
      <c r="LK177" s="13"/>
      <c r="LL177" s="13"/>
      <c r="LM177" s="13"/>
      <c r="LN177" s="13"/>
      <c r="LO177" s="13"/>
      <c r="LP177" s="13"/>
      <c r="LQ177" s="13"/>
      <c r="LR177" s="13"/>
      <c r="LS177" s="13"/>
      <c r="LT177" s="13"/>
      <c r="LU177" s="13"/>
      <c r="LV177" s="13"/>
      <c r="LW177" s="13"/>
      <c r="LX177" s="13"/>
      <c r="LY177" s="13"/>
      <c r="LZ177" s="13"/>
      <c r="MA177" s="13"/>
      <c r="MB177" s="13"/>
      <c r="MC177" s="13"/>
      <c r="MD177" s="13"/>
      <c r="ME177" s="13"/>
      <c r="MF177" s="13"/>
      <c r="MG177" s="13"/>
      <c r="MH177" s="13"/>
      <c r="MI177" s="13"/>
      <c r="MJ177" s="13"/>
      <c r="MK177" s="13"/>
      <c r="ML177" s="13"/>
      <c r="MM177" s="13"/>
      <c r="MN177" s="13"/>
      <c r="MO177" s="13"/>
      <c r="MP177" s="13"/>
      <c r="MQ177" s="13"/>
      <c r="MR177" s="13"/>
      <c r="MS177" s="13"/>
      <c r="MT177" s="13"/>
      <c r="MU177" s="13"/>
      <c r="MV177" s="13"/>
      <c r="MW177" s="13"/>
      <c r="MX177" s="13"/>
      <c r="MY177" s="13"/>
      <c r="MZ177" s="13"/>
      <c r="NA177" s="13"/>
      <c r="NB177" s="13"/>
      <c r="NC177" s="13"/>
      <c r="ND177" s="13"/>
      <c r="NE177" s="13"/>
      <c r="NF177" s="13"/>
      <c r="NG177" s="13"/>
      <c r="NH177" s="13"/>
      <c r="NI177" s="13"/>
      <c r="NJ177" s="13"/>
      <c r="NK177" s="13"/>
      <c r="NL177" s="13"/>
      <c r="NM177" s="13"/>
      <c r="NN177" s="13"/>
      <c r="NO177" s="13"/>
      <c r="NP177" s="13"/>
      <c r="NQ177" s="13"/>
      <c r="NR177" s="13"/>
      <c r="NS177" s="13"/>
      <c r="NT177" s="13"/>
      <c r="NU177" s="13"/>
      <c r="NV177" s="13"/>
      <c r="NW177" s="13"/>
      <c r="NX177" s="13"/>
      <c r="NY177" s="13"/>
      <c r="NZ177" s="13"/>
      <c r="OA177" s="13"/>
      <c r="OB177" s="13"/>
      <c r="OC177" s="13"/>
      <c r="OD177" s="13"/>
      <c r="OE177" s="13"/>
      <c r="OF177" s="13"/>
      <c r="OG177" s="13"/>
      <c r="OH177" s="13"/>
      <c r="OI177" s="13"/>
      <c r="OJ177" s="13"/>
      <c r="OK177" s="13"/>
      <c r="OL177" s="13"/>
      <c r="OM177" s="13"/>
      <c r="ON177" s="13"/>
      <c r="OO177" s="13"/>
      <c r="OP177" s="13"/>
      <c r="OQ177" s="13"/>
      <c r="OR177" s="13"/>
      <c r="OS177" s="13"/>
      <c r="OT177" s="13"/>
      <c r="OU177" s="13"/>
      <c r="OV177" s="13"/>
      <c r="OW177" s="13"/>
      <c r="OX177" s="13"/>
      <c r="OY177" s="13"/>
      <c r="OZ177" s="13"/>
      <c r="PA177" s="13"/>
      <c r="PB177" s="13"/>
      <c r="PC177" s="13"/>
      <c r="PD177" s="13"/>
      <c r="PE177" s="13"/>
      <c r="PF177" s="13"/>
      <c r="PG177" s="13"/>
      <c r="PH177" s="13"/>
      <c r="PI177" s="13"/>
      <c r="PJ177" s="13"/>
      <c r="PK177" s="13"/>
      <c r="PL177" s="13"/>
      <c r="PM177" s="13"/>
      <c r="PN177" s="13"/>
      <c r="PO177" s="13"/>
      <c r="PP177" s="13"/>
      <c r="PQ177" s="13"/>
      <c r="PR177" s="13"/>
      <c r="PS177" s="13"/>
      <c r="PT177" s="13"/>
      <c r="PU177" s="13"/>
      <c r="PV177" s="13"/>
      <c r="PW177" s="13"/>
      <c r="PX177" s="13"/>
    </row>
    <row r="178" spans="1:440" x14ac:dyDescent="0.25">
      <c r="A178" s="28">
        <v>13057</v>
      </c>
      <c r="B178" s="61" t="s">
        <v>1134</v>
      </c>
      <c r="C178" s="20" t="s">
        <v>695</v>
      </c>
      <c r="D178" s="20" t="s">
        <v>696</v>
      </c>
      <c r="E178" s="36">
        <v>0</v>
      </c>
      <c r="F178" s="48" t="s">
        <v>87</v>
      </c>
      <c r="G178" s="50">
        <v>2</v>
      </c>
      <c r="H178" s="28"/>
      <c r="I178" s="21">
        <v>0</v>
      </c>
      <c r="J178" s="39"/>
      <c r="K178" s="21" t="s">
        <v>7</v>
      </c>
      <c r="L178" s="39"/>
      <c r="M178" s="21" t="s">
        <v>7</v>
      </c>
      <c r="N178" s="44"/>
      <c r="O178" s="21" t="s">
        <v>7</v>
      </c>
      <c r="P178" s="46"/>
      <c r="Q178" s="21" t="s">
        <v>7</v>
      </c>
      <c r="R178" s="44"/>
      <c r="S178" s="21" t="s">
        <v>7</v>
      </c>
      <c r="T178" s="45"/>
      <c r="U178" s="21" t="s">
        <v>7</v>
      </c>
      <c r="V178" s="45"/>
      <c r="W178" s="21" t="s">
        <v>7</v>
      </c>
      <c r="X178" s="44"/>
      <c r="Y178" s="21" t="s">
        <v>7</v>
      </c>
      <c r="Z178" s="45"/>
      <c r="AA178" s="21" t="s">
        <v>7</v>
      </c>
      <c r="AB178" s="45"/>
      <c r="AC178" s="21" t="s">
        <v>7</v>
      </c>
      <c r="AD178" s="45"/>
      <c r="AE178" s="21" t="s">
        <v>7</v>
      </c>
      <c r="AF178" s="45"/>
      <c r="AG178" s="21" t="s">
        <v>7</v>
      </c>
      <c r="AH178" s="45"/>
      <c r="AI178" s="21" t="s">
        <v>7</v>
      </c>
      <c r="AJ178" s="45"/>
      <c r="AK178" s="21" t="s">
        <v>7</v>
      </c>
      <c r="AL178" s="45"/>
      <c r="AM178" s="21" t="s">
        <v>7</v>
      </c>
      <c r="AN178" s="45"/>
      <c r="AO178" s="21" t="s">
        <v>7</v>
      </c>
      <c r="AP178" s="45"/>
      <c r="AQ178" s="21" t="s">
        <v>7</v>
      </c>
      <c r="AR178" s="45"/>
      <c r="AS178" s="21" t="s">
        <v>7</v>
      </c>
      <c r="AT178" s="45"/>
      <c r="AU178" s="21" t="s">
        <v>7</v>
      </c>
      <c r="AV178" s="45"/>
      <c r="AW178" s="21" t="s">
        <v>7</v>
      </c>
      <c r="AX178" s="45"/>
      <c r="AY178" s="21" t="s">
        <v>7</v>
      </c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  <c r="IW178" s="13"/>
      <c r="IX178" s="13"/>
      <c r="IY178" s="13"/>
      <c r="IZ178" s="13"/>
      <c r="JA178" s="13"/>
      <c r="JB178" s="13"/>
      <c r="JC178" s="13"/>
      <c r="JD178" s="13"/>
      <c r="JE178" s="13"/>
      <c r="JF178" s="13"/>
      <c r="JG178" s="13"/>
      <c r="JH178" s="13"/>
      <c r="JI178" s="13"/>
      <c r="JJ178" s="13"/>
      <c r="JK178" s="13"/>
      <c r="JL178" s="13"/>
      <c r="JM178" s="13"/>
      <c r="JN178" s="13"/>
      <c r="JO178" s="13"/>
      <c r="JP178" s="13"/>
      <c r="JQ178" s="13"/>
      <c r="JR178" s="13"/>
      <c r="JS178" s="13"/>
      <c r="JT178" s="13"/>
      <c r="JU178" s="13"/>
      <c r="JV178" s="13"/>
      <c r="JW178" s="13"/>
      <c r="JX178" s="13"/>
      <c r="JY178" s="13"/>
      <c r="JZ178" s="13"/>
      <c r="KA178" s="13"/>
      <c r="KB178" s="13"/>
      <c r="KC178" s="13"/>
      <c r="KD178" s="13"/>
      <c r="KE178" s="13"/>
      <c r="KF178" s="13"/>
      <c r="KG178" s="13"/>
      <c r="KH178" s="13"/>
      <c r="KI178" s="13"/>
      <c r="KJ178" s="13"/>
      <c r="KK178" s="13"/>
      <c r="KL178" s="13"/>
      <c r="KM178" s="13"/>
      <c r="KN178" s="13"/>
      <c r="KO178" s="13"/>
      <c r="KP178" s="13"/>
      <c r="KQ178" s="13"/>
      <c r="KR178" s="13"/>
      <c r="KS178" s="13"/>
      <c r="KT178" s="13"/>
      <c r="KU178" s="13"/>
      <c r="KV178" s="13"/>
      <c r="KW178" s="13"/>
      <c r="KX178" s="13"/>
      <c r="KY178" s="13"/>
      <c r="KZ178" s="13"/>
      <c r="LA178" s="13"/>
      <c r="LB178" s="13"/>
      <c r="LC178" s="13"/>
      <c r="LD178" s="13"/>
      <c r="LE178" s="13"/>
      <c r="LF178" s="13"/>
      <c r="LG178" s="13"/>
      <c r="LH178" s="13"/>
      <c r="LI178" s="13"/>
      <c r="LJ178" s="13"/>
      <c r="LK178" s="13"/>
      <c r="LL178" s="13"/>
      <c r="LM178" s="13"/>
      <c r="LN178" s="13"/>
      <c r="LO178" s="13"/>
      <c r="LP178" s="13"/>
      <c r="LQ178" s="13"/>
      <c r="LR178" s="13"/>
      <c r="LS178" s="13"/>
      <c r="LT178" s="13"/>
      <c r="LU178" s="13"/>
      <c r="LV178" s="13"/>
      <c r="LW178" s="13"/>
      <c r="LX178" s="13"/>
      <c r="LY178" s="13"/>
      <c r="LZ178" s="13"/>
      <c r="MA178" s="13"/>
      <c r="MB178" s="13"/>
      <c r="MC178" s="13"/>
      <c r="MD178" s="13"/>
      <c r="ME178" s="13"/>
      <c r="MF178" s="13"/>
      <c r="MG178" s="13"/>
      <c r="MH178" s="13"/>
      <c r="MI178" s="13"/>
      <c r="MJ178" s="13"/>
      <c r="MK178" s="13"/>
      <c r="ML178" s="13"/>
      <c r="MM178" s="13"/>
      <c r="MN178" s="13"/>
      <c r="MO178" s="13"/>
      <c r="MP178" s="13"/>
      <c r="MQ178" s="13"/>
      <c r="MR178" s="13"/>
      <c r="MS178" s="13"/>
      <c r="MT178" s="13"/>
      <c r="MU178" s="13"/>
      <c r="MV178" s="13"/>
      <c r="MW178" s="13"/>
      <c r="MX178" s="13"/>
      <c r="MY178" s="13"/>
      <c r="MZ178" s="13"/>
      <c r="NA178" s="13"/>
      <c r="NB178" s="13"/>
      <c r="NC178" s="13"/>
      <c r="ND178" s="13"/>
      <c r="NE178" s="13"/>
      <c r="NF178" s="13"/>
      <c r="NG178" s="13"/>
      <c r="NH178" s="13"/>
      <c r="NI178" s="13"/>
      <c r="NJ178" s="13"/>
      <c r="NK178" s="13"/>
      <c r="NL178" s="13"/>
      <c r="NM178" s="13"/>
      <c r="NN178" s="13"/>
      <c r="NO178" s="13"/>
      <c r="NP178" s="13"/>
      <c r="NQ178" s="13"/>
      <c r="NR178" s="13"/>
      <c r="NS178" s="13"/>
      <c r="NT178" s="13"/>
      <c r="NU178" s="13"/>
      <c r="NV178" s="13"/>
      <c r="NW178" s="13"/>
      <c r="NX178" s="13"/>
      <c r="NY178" s="13"/>
      <c r="NZ178" s="13"/>
      <c r="OA178" s="13"/>
      <c r="OB178" s="13"/>
      <c r="OC178" s="13"/>
      <c r="OD178" s="13"/>
      <c r="OE178" s="13"/>
      <c r="OF178" s="13"/>
      <c r="OG178" s="13"/>
      <c r="OH178" s="13"/>
      <c r="OI178" s="13"/>
      <c r="OJ178" s="13"/>
      <c r="OK178" s="13"/>
      <c r="OL178" s="13"/>
      <c r="OM178" s="13"/>
      <c r="ON178" s="13"/>
      <c r="OO178" s="13"/>
      <c r="OP178" s="13"/>
      <c r="OQ178" s="13"/>
      <c r="OR178" s="13"/>
      <c r="OS178" s="13"/>
      <c r="OT178" s="13"/>
      <c r="OU178" s="13"/>
      <c r="OV178" s="13"/>
      <c r="OW178" s="13"/>
      <c r="OX178" s="13"/>
      <c r="OY178" s="13"/>
      <c r="OZ178" s="13"/>
      <c r="PA178" s="13"/>
      <c r="PB178" s="13"/>
      <c r="PC178" s="13"/>
      <c r="PD178" s="13"/>
      <c r="PE178" s="13"/>
      <c r="PF178" s="13"/>
      <c r="PG178" s="13"/>
      <c r="PH178" s="13"/>
      <c r="PI178" s="13"/>
      <c r="PJ178" s="13"/>
      <c r="PK178" s="13"/>
      <c r="PL178" s="13"/>
      <c r="PM178" s="13"/>
      <c r="PN178" s="13"/>
      <c r="PO178" s="13"/>
      <c r="PP178" s="13"/>
      <c r="PQ178" s="13"/>
      <c r="PR178" s="13"/>
      <c r="PS178" s="13"/>
      <c r="PT178" s="13"/>
      <c r="PU178" s="13"/>
      <c r="PV178" s="13"/>
      <c r="PW178" s="13"/>
      <c r="PX178" s="13"/>
    </row>
    <row r="179" spans="1:440" x14ac:dyDescent="0.25">
      <c r="A179" s="28">
        <v>8521</v>
      </c>
      <c r="B179" s="61" t="s">
        <v>1134</v>
      </c>
      <c r="C179" s="20" t="s">
        <v>700</v>
      </c>
      <c r="D179" s="20" t="s">
        <v>703</v>
      </c>
      <c r="E179" s="36">
        <v>0</v>
      </c>
      <c r="F179" s="48" t="s">
        <v>87</v>
      </c>
      <c r="G179" s="49">
        <v>3</v>
      </c>
      <c r="H179" s="28"/>
      <c r="I179" s="21">
        <v>0</v>
      </c>
      <c r="J179" s="39"/>
      <c r="K179" s="21" t="s">
        <v>7</v>
      </c>
      <c r="L179" s="39"/>
      <c r="M179" s="21" t="s">
        <v>7</v>
      </c>
      <c r="N179" s="44"/>
      <c r="O179" s="21" t="s">
        <v>7</v>
      </c>
      <c r="P179" s="44"/>
      <c r="Q179" s="21" t="s">
        <v>7</v>
      </c>
      <c r="R179" s="44"/>
      <c r="S179" s="21" t="s">
        <v>7</v>
      </c>
      <c r="T179" s="45"/>
      <c r="U179" s="21" t="s">
        <v>7</v>
      </c>
      <c r="V179" s="45"/>
      <c r="W179" s="21" t="s">
        <v>7</v>
      </c>
      <c r="X179" s="45"/>
      <c r="Y179" s="21" t="s">
        <v>7</v>
      </c>
      <c r="Z179" s="45"/>
      <c r="AA179" s="21" t="s">
        <v>7</v>
      </c>
      <c r="AB179" s="45"/>
      <c r="AC179" s="21" t="s">
        <v>7</v>
      </c>
      <c r="AD179" s="45"/>
      <c r="AE179" s="21" t="s">
        <v>7</v>
      </c>
      <c r="AF179" s="45"/>
      <c r="AG179" s="21" t="s">
        <v>7</v>
      </c>
      <c r="AH179" s="45"/>
      <c r="AI179" s="21" t="s">
        <v>7</v>
      </c>
      <c r="AJ179" s="45"/>
      <c r="AK179" s="21" t="s">
        <v>7</v>
      </c>
      <c r="AL179" s="45"/>
      <c r="AM179" s="21" t="s">
        <v>7</v>
      </c>
      <c r="AN179" s="45"/>
      <c r="AO179" s="21" t="s">
        <v>7</v>
      </c>
      <c r="AP179" s="45"/>
      <c r="AQ179" s="21" t="s">
        <v>7</v>
      </c>
      <c r="AR179" s="45"/>
      <c r="AS179" s="21" t="s">
        <v>7</v>
      </c>
      <c r="AT179" s="45"/>
      <c r="AU179" s="21" t="s">
        <v>7</v>
      </c>
      <c r="AV179" s="45"/>
      <c r="AW179" s="21" t="s">
        <v>7</v>
      </c>
      <c r="AX179" s="45"/>
      <c r="AY179" s="21" t="s">
        <v>7</v>
      </c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  <c r="IW179" s="13"/>
      <c r="IX179" s="13"/>
      <c r="IY179" s="13"/>
      <c r="IZ179" s="13"/>
      <c r="JA179" s="13"/>
      <c r="JB179" s="13"/>
      <c r="JC179" s="13"/>
      <c r="JD179" s="13"/>
      <c r="JE179" s="13"/>
      <c r="JF179" s="13"/>
      <c r="JG179" s="13"/>
      <c r="JH179" s="13"/>
      <c r="JI179" s="13"/>
      <c r="JJ179" s="13"/>
      <c r="JK179" s="13"/>
      <c r="JL179" s="13"/>
      <c r="JM179" s="13"/>
      <c r="JN179" s="13"/>
      <c r="JO179" s="13"/>
      <c r="JP179" s="13"/>
      <c r="JQ179" s="13"/>
      <c r="JR179" s="13"/>
      <c r="JS179" s="13"/>
      <c r="JT179" s="13"/>
      <c r="JU179" s="13"/>
      <c r="JV179" s="13"/>
      <c r="JW179" s="13"/>
      <c r="JX179" s="13"/>
      <c r="JY179" s="13"/>
      <c r="JZ179" s="13"/>
      <c r="KA179" s="13"/>
      <c r="KB179" s="13"/>
      <c r="KC179" s="13"/>
      <c r="KD179" s="13"/>
      <c r="KE179" s="13"/>
      <c r="KF179" s="13"/>
      <c r="KG179" s="13"/>
      <c r="KH179" s="13"/>
      <c r="KI179" s="13"/>
      <c r="KJ179" s="13"/>
      <c r="KK179" s="13"/>
      <c r="KL179" s="13"/>
      <c r="KM179" s="13"/>
      <c r="KN179" s="13"/>
      <c r="KO179" s="13"/>
      <c r="KP179" s="13"/>
      <c r="KQ179" s="13"/>
      <c r="KR179" s="13"/>
      <c r="KS179" s="13"/>
      <c r="KT179" s="13"/>
      <c r="KU179" s="13"/>
      <c r="KV179" s="13"/>
      <c r="KW179" s="13"/>
      <c r="KX179" s="13"/>
      <c r="KY179" s="13"/>
      <c r="KZ179" s="13"/>
      <c r="LA179" s="13"/>
      <c r="LB179" s="13"/>
      <c r="LC179" s="13"/>
      <c r="LD179" s="13"/>
      <c r="LE179" s="13"/>
      <c r="LF179" s="13"/>
      <c r="LG179" s="13"/>
      <c r="LH179" s="13"/>
      <c r="LI179" s="13"/>
      <c r="LJ179" s="13"/>
      <c r="LK179" s="13"/>
      <c r="LL179" s="13"/>
      <c r="LM179" s="13"/>
      <c r="LN179" s="13"/>
      <c r="LO179" s="13"/>
      <c r="LP179" s="13"/>
      <c r="LQ179" s="13"/>
      <c r="LR179" s="13"/>
      <c r="LS179" s="13"/>
      <c r="LT179" s="13"/>
      <c r="LU179" s="13"/>
      <c r="LV179" s="13"/>
      <c r="LW179" s="13"/>
      <c r="LX179" s="13"/>
      <c r="LY179" s="13"/>
      <c r="LZ179" s="13"/>
      <c r="MA179" s="13"/>
      <c r="MB179" s="13"/>
      <c r="MC179" s="13"/>
      <c r="MD179" s="13"/>
      <c r="ME179" s="13"/>
      <c r="MF179" s="13"/>
      <c r="MG179" s="13"/>
      <c r="MH179" s="13"/>
      <c r="MI179" s="13"/>
      <c r="MJ179" s="13"/>
      <c r="MK179" s="13"/>
      <c r="ML179" s="13"/>
      <c r="MM179" s="13"/>
      <c r="MN179" s="13"/>
      <c r="MO179" s="13"/>
      <c r="MP179" s="13"/>
      <c r="MQ179" s="13"/>
      <c r="MR179" s="13"/>
      <c r="MS179" s="13"/>
      <c r="MT179" s="13"/>
      <c r="MU179" s="13"/>
      <c r="MV179" s="13"/>
      <c r="MW179" s="13"/>
      <c r="MX179" s="13"/>
      <c r="MY179" s="13"/>
      <c r="MZ179" s="13"/>
      <c r="NA179" s="13"/>
      <c r="NB179" s="13"/>
      <c r="NC179" s="13"/>
      <c r="ND179" s="13"/>
      <c r="NE179" s="13"/>
      <c r="NF179" s="13"/>
      <c r="NG179" s="13"/>
      <c r="NH179" s="13"/>
      <c r="NI179" s="13"/>
      <c r="NJ179" s="13"/>
      <c r="NK179" s="13"/>
      <c r="NL179" s="13"/>
      <c r="NM179" s="13"/>
      <c r="NN179" s="13"/>
      <c r="NO179" s="13"/>
      <c r="NP179" s="13"/>
      <c r="NQ179" s="13"/>
      <c r="NR179" s="13"/>
      <c r="NS179" s="13"/>
      <c r="NT179" s="13"/>
      <c r="NU179" s="13"/>
      <c r="NV179" s="13"/>
      <c r="NW179" s="13"/>
      <c r="NX179" s="13"/>
      <c r="NY179" s="13"/>
      <c r="NZ179" s="13"/>
      <c r="OA179" s="13"/>
      <c r="OB179" s="13"/>
      <c r="OC179" s="13"/>
      <c r="OD179" s="13"/>
      <c r="OE179" s="13"/>
      <c r="OF179" s="13"/>
      <c r="OG179" s="13"/>
      <c r="OH179" s="13"/>
      <c r="OI179" s="13"/>
      <c r="OJ179" s="13"/>
      <c r="OK179" s="13"/>
      <c r="OL179" s="13"/>
      <c r="OM179" s="13"/>
      <c r="ON179" s="13"/>
      <c r="OO179" s="13"/>
      <c r="OP179" s="13"/>
      <c r="OQ179" s="13"/>
      <c r="OR179" s="13"/>
      <c r="OS179" s="13"/>
      <c r="OT179" s="13"/>
      <c r="OU179" s="13"/>
      <c r="OV179" s="13"/>
      <c r="OW179" s="13"/>
      <c r="OX179" s="13"/>
      <c r="OY179" s="13"/>
      <c r="OZ179" s="13"/>
      <c r="PA179" s="13"/>
      <c r="PB179" s="13"/>
      <c r="PC179" s="13"/>
      <c r="PD179" s="13"/>
      <c r="PE179" s="13"/>
      <c r="PF179" s="13"/>
      <c r="PG179" s="13"/>
      <c r="PH179" s="13"/>
      <c r="PI179" s="13"/>
      <c r="PJ179" s="13"/>
      <c r="PK179" s="13"/>
      <c r="PL179" s="13"/>
      <c r="PM179" s="13"/>
      <c r="PN179" s="13"/>
      <c r="PO179" s="13"/>
      <c r="PP179" s="13"/>
      <c r="PQ179" s="13"/>
      <c r="PR179" s="13"/>
      <c r="PS179" s="13"/>
      <c r="PT179" s="13"/>
      <c r="PU179" s="13"/>
      <c r="PV179" s="13"/>
      <c r="PW179" s="13"/>
      <c r="PX179" s="13"/>
    </row>
    <row r="180" spans="1:440" x14ac:dyDescent="0.25">
      <c r="A180" s="28">
        <v>8520</v>
      </c>
      <c r="B180" s="61" t="s">
        <v>1134</v>
      </c>
      <c r="C180" s="20" t="s">
        <v>700</v>
      </c>
      <c r="D180" s="20" t="s">
        <v>131</v>
      </c>
      <c r="E180" s="36">
        <v>0</v>
      </c>
      <c r="F180" s="48" t="s">
        <v>45</v>
      </c>
      <c r="G180" s="49">
        <v>3</v>
      </c>
      <c r="H180" s="28"/>
      <c r="I180" s="21">
        <v>0</v>
      </c>
      <c r="J180" s="39"/>
      <c r="K180" s="21" t="s">
        <v>7</v>
      </c>
      <c r="L180" s="39"/>
      <c r="M180" s="21" t="s">
        <v>7</v>
      </c>
      <c r="N180" s="44"/>
      <c r="O180" s="21" t="s">
        <v>7</v>
      </c>
      <c r="P180" s="46"/>
      <c r="Q180" s="21" t="s">
        <v>7</v>
      </c>
      <c r="R180" s="44"/>
      <c r="S180" s="21" t="s">
        <v>7</v>
      </c>
      <c r="T180" s="45"/>
      <c r="U180" s="21" t="s">
        <v>7</v>
      </c>
      <c r="V180" s="45"/>
      <c r="W180" s="21" t="s">
        <v>7</v>
      </c>
      <c r="X180" s="44"/>
      <c r="Y180" s="21" t="s">
        <v>7</v>
      </c>
      <c r="Z180" s="45"/>
      <c r="AA180" s="21" t="s">
        <v>7</v>
      </c>
      <c r="AB180" s="45"/>
      <c r="AC180" s="21" t="s">
        <v>7</v>
      </c>
      <c r="AD180" s="45"/>
      <c r="AE180" s="21" t="s">
        <v>7</v>
      </c>
      <c r="AF180" s="45"/>
      <c r="AG180" s="21" t="s">
        <v>7</v>
      </c>
      <c r="AH180" s="45"/>
      <c r="AI180" s="21" t="s">
        <v>7</v>
      </c>
      <c r="AJ180" s="45"/>
      <c r="AK180" s="21" t="s">
        <v>7</v>
      </c>
      <c r="AL180" s="45"/>
      <c r="AM180" s="21" t="s">
        <v>7</v>
      </c>
      <c r="AN180" s="45"/>
      <c r="AO180" s="21" t="s">
        <v>7</v>
      </c>
      <c r="AP180" s="45"/>
      <c r="AQ180" s="21" t="s">
        <v>7</v>
      </c>
      <c r="AR180" s="45"/>
      <c r="AS180" s="21" t="s">
        <v>7</v>
      </c>
      <c r="AT180" s="45"/>
      <c r="AU180" s="21" t="s">
        <v>7</v>
      </c>
      <c r="AV180" s="45"/>
      <c r="AW180" s="21" t="s">
        <v>7</v>
      </c>
      <c r="AX180" s="45"/>
      <c r="AY180" s="21" t="s">
        <v>7</v>
      </c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  <c r="IW180" s="13"/>
      <c r="IX180" s="13"/>
      <c r="IY180" s="13"/>
      <c r="IZ180" s="13"/>
      <c r="JA180" s="13"/>
      <c r="JB180" s="13"/>
      <c r="JC180" s="13"/>
      <c r="JD180" s="13"/>
      <c r="JE180" s="13"/>
      <c r="JF180" s="13"/>
      <c r="JG180" s="13"/>
      <c r="JH180" s="13"/>
      <c r="JI180" s="13"/>
      <c r="JJ180" s="13"/>
      <c r="JK180" s="13"/>
      <c r="JL180" s="13"/>
      <c r="JM180" s="13"/>
      <c r="JN180" s="13"/>
      <c r="JO180" s="13"/>
      <c r="JP180" s="13"/>
      <c r="JQ180" s="13"/>
      <c r="JR180" s="13"/>
      <c r="JS180" s="13"/>
      <c r="JT180" s="13"/>
      <c r="JU180" s="13"/>
      <c r="JV180" s="13"/>
      <c r="JW180" s="13"/>
      <c r="JX180" s="13"/>
      <c r="JY180" s="13"/>
      <c r="JZ180" s="13"/>
      <c r="KA180" s="13"/>
      <c r="KB180" s="13"/>
      <c r="KC180" s="13"/>
      <c r="KD180" s="13"/>
      <c r="KE180" s="13"/>
      <c r="KF180" s="13"/>
      <c r="KG180" s="13"/>
      <c r="KH180" s="13"/>
      <c r="KI180" s="13"/>
      <c r="KJ180" s="13"/>
      <c r="KK180" s="13"/>
      <c r="KL180" s="13"/>
      <c r="KM180" s="13"/>
      <c r="KN180" s="13"/>
      <c r="KO180" s="13"/>
      <c r="KP180" s="13"/>
      <c r="KQ180" s="13"/>
      <c r="KR180" s="13"/>
      <c r="KS180" s="13"/>
      <c r="KT180" s="13"/>
      <c r="KU180" s="13"/>
      <c r="KV180" s="13"/>
      <c r="KW180" s="13"/>
      <c r="KX180" s="13"/>
      <c r="KY180" s="13"/>
      <c r="KZ180" s="13"/>
      <c r="LA180" s="13"/>
      <c r="LB180" s="13"/>
      <c r="LC180" s="13"/>
      <c r="LD180" s="13"/>
      <c r="LE180" s="13"/>
      <c r="LF180" s="13"/>
      <c r="LG180" s="13"/>
      <c r="LH180" s="13"/>
      <c r="LI180" s="13"/>
      <c r="LJ180" s="13"/>
      <c r="LK180" s="13"/>
      <c r="LL180" s="13"/>
      <c r="LM180" s="13"/>
      <c r="LN180" s="13"/>
      <c r="LO180" s="13"/>
      <c r="LP180" s="13"/>
      <c r="LQ180" s="13"/>
      <c r="LR180" s="13"/>
      <c r="LS180" s="13"/>
      <c r="LT180" s="13"/>
      <c r="LU180" s="13"/>
      <c r="LV180" s="13"/>
      <c r="LW180" s="13"/>
      <c r="LX180" s="13"/>
      <c r="LY180" s="13"/>
      <c r="LZ180" s="13"/>
      <c r="MA180" s="13"/>
      <c r="MB180" s="13"/>
      <c r="MC180" s="13"/>
      <c r="MD180" s="13"/>
      <c r="ME180" s="13"/>
      <c r="MF180" s="13"/>
      <c r="MG180" s="13"/>
      <c r="MH180" s="13"/>
      <c r="MI180" s="13"/>
      <c r="MJ180" s="13"/>
      <c r="MK180" s="13"/>
      <c r="ML180" s="13"/>
      <c r="MM180" s="13"/>
      <c r="MN180" s="13"/>
      <c r="MO180" s="13"/>
      <c r="MP180" s="13"/>
      <c r="MQ180" s="13"/>
      <c r="MR180" s="13"/>
      <c r="MS180" s="13"/>
      <c r="MT180" s="13"/>
      <c r="MU180" s="13"/>
      <c r="MV180" s="13"/>
      <c r="MW180" s="13"/>
      <c r="MX180" s="13"/>
      <c r="MY180" s="13"/>
      <c r="MZ180" s="13"/>
      <c r="NA180" s="13"/>
      <c r="NB180" s="13"/>
      <c r="NC180" s="13"/>
      <c r="ND180" s="13"/>
      <c r="NE180" s="13"/>
      <c r="NF180" s="13"/>
      <c r="NG180" s="13"/>
      <c r="NH180" s="13"/>
      <c r="NI180" s="13"/>
      <c r="NJ180" s="13"/>
      <c r="NK180" s="13"/>
      <c r="NL180" s="13"/>
      <c r="NM180" s="13"/>
      <c r="NN180" s="13"/>
      <c r="NO180" s="13"/>
      <c r="NP180" s="13"/>
      <c r="NQ180" s="13"/>
      <c r="NR180" s="13"/>
      <c r="NS180" s="13"/>
      <c r="NT180" s="13"/>
      <c r="NU180" s="13"/>
      <c r="NV180" s="13"/>
      <c r="NW180" s="13"/>
      <c r="NX180" s="13"/>
      <c r="NY180" s="13"/>
      <c r="NZ180" s="13"/>
      <c r="OA180" s="13"/>
      <c r="OB180" s="13"/>
      <c r="OC180" s="13"/>
      <c r="OD180" s="13"/>
      <c r="OE180" s="13"/>
      <c r="OF180" s="13"/>
      <c r="OG180" s="13"/>
      <c r="OH180" s="13"/>
      <c r="OI180" s="13"/>
      <c r="OJ180" s="13"/>
      <c r="OK180" s="13"/>
      <c r="OL180" s="13"/>
      <c r="OM180" s="13"/>
      <c r="ON180" s="13"/>
      <c r="OO180" s="13"/>
      <c r="OP180" s="13"/>
      <c r="OQ180" s="13"/>
      <c r="OR180" s="13"/>
      <c r="OS180" s="13"/>
      <c r="OT180" s="13"/>
      <c r="OU180" s="13"/>
      <c r="OV180" s="13"/>
      <c r="OW180" s="13"/>
      <c r="OX180" s="13"/>
      <c r="OY180" s="13"/>
      <c r="OZ180" s="13"/>
      <c r="PA180" s="13"/>
      <c r="PB180" s="13"/>
      <c r="PC180" s="13"/>
      <c r="PD180" s="13"/>
      <c r="PE180" s="13"/>
      <c r="PF180" s="13"/>
      <c r="PG180" s="13"/>
      <c r="PH180" s="13"/>
      <c r="PI180" s="13"/>
      <c r="PJ180" s="13"/>
      <c r="PK180" s="13"/>
      <c r="PL180" s="13"/>
      <c r="PM180" s="13"/>
      <c r="PN180" s="13"/>
      <c r="PO180" s="13"/>
      <c r="PP180" s="13"/>
      <c r="PQ180" s="13"/>
      <c r="PR180" s="13"/>
      <c r="PS180" s="13"/>
      <c r="PT180" s="13"/>
      <c r="PU180" s="13"/>
      <c r="PV180" s="13"/>
      <c r="PW180" s="13"/>
      <c r="PX180" s="13"/>
    </row>
    <row r="181" spans="1:440" x14ac:dyDescent="0.25">
      <c r="A181" s="37"/>
      <c r="B181" s="61" t="s">
        <v>1134</v>
      </c>
      <c r="C181" s="20" t="s">
        <v>713</v>
      </c>
      <c r="D181" s="20" t="s">
        <v>714</v>
      </c>
      <c r="E181" s="36">
        <v>0</v>
      </c>
      <c r="F181" s="48" t="s">
        <v>49</v>
      </c>
      <c r="G181" s="49">
        <v>1</v>
      </c>
      <c r="H181" s="28"/>
      <c r="I181" s="21">
        <v>0</v>
      </c>
      <c r="J181" s="39"/>
      <c r="K181" s="21" t="s">
        <v>7</v>
      </c>
      <c r="L181" s="39"/>
      <c r="M181" s="21" t="s">
        <v>7</v>
      </c>
      <c r="N181" s="44"/>
      <c r="O181" s="21" t="s">
        <v>7</v>
      </c>
      <c r="P181" s="44"/>
      <c r="Q181" s="21" t="s">
        <v>7</v>
      </c>
      <c r="R181" s="44"/>
      <c r="S181" s="21" t="s">
        <v>7</v>
      </c>
      <c r="T181" s="45"/>
      <c r="U181" s="21" t="s">
        <v>7</v>
      </c>
      <c r="V181" s="45"/>
      <c r="W181" s="21" t="s">
        <v>7</v>
      </c>
      <c r="X181" s="45"/>
      <c r="Y181" s="21" t="s">
        <v>7</v>
      </c>
      <c r="Z181" s="45"/>
      <c r="AA181" s="21" t="s">
        <v>7</v>
      </c>
      <c r="AB181" s="45"/>
      <c r="AC181" s="21" t="s">
        <v>7</v>
      </c>
      <c r="AD181" s="45"/>
      <c r="AE181" s="21" t="s">
        <v>7</v>
      </c>
      <c r="AF181" s="45"/>
      <c r="AG181" s="21" t="s">
        <v>7</v>
      </c>
      <c r="AH181" s="45"/>
      <c r="AI181" s="21" t="s">
        <v>7</v>
      </c>
      <c r="AJ181" s="45"/>
      <c r="AK181" s="21" t="s">
        <v>7</v>
      </c>
      <c r="AL181" s="45"/>
      <c r="AM181" s="21" t="s">
        <v>7</v>
      </c>
      <c r="AN181" s="45"/>
      <c r="AO181" s="21" t="s">
        <v>7</v>
      </c>
      <c r="AP181" s="45"/>
      <c r="AQ181" s="21" t="s">
        <v>7</v>
      </c>
      <c r="AR181" s="45"/>
      <c r="AS181" s="21" t="s">
        <v>7</v>
      </c>
      <c r="AT181" s="45"/>
      <c r="AU181" s="21" t="s">
        <v>7</v>
      </c>
      <c r="AV181" s="45"/>
      <c r="AW181" s="21" t="s">
        <v>7</v>
      </c>
      <c r="AX181" s="45"/>
      <c r="AY181" s="21" t="s">
        <v>7</v>
      </c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  <c r="IW181" s="13"/>
      <c r="IX181" s="13"/>
      <c r="IY181" s="13"/>
      <c r="IZ181" s="13"/>
      <c r="JA181" s="13"/>
      <c r="JB181" s="13"/>
      <c r="JC181" s="13"/>
      <c r="JD181" s="13"/>
      <c r="JE181" s="13"/>
      <c r="JF181" s="13"/>
      <c r="JG181" s="13"/>
      <c r="JH181" s="13"/>
      <c r="JI181" s="13"/>
      <c r="JJ181" s="13"/>
      <c r="JK181" s="13"/>
      <c r="JL181" s="13"/>
      <c r="JM181" s="13"/>
      <c r="JN181" s="13"/>
      <c r="JO181" s="13"/>
      <c r="JP181" s="13"/>
      <c r="JQ181" s="13"/>
      <c r="JR181" s="13"/>
      <c r="JS181" s="13"/>
      <c r="JT181" s="13"/>
      <c r="JU181" s="13"/>
      <c r="JV181" s="13"/>
      <c r="JW181" s="13"/>
      <c r="JX181" s="13"/>
      <c r="JY181" s="13"/>
      <c r="JZ181" s="13"/>
      <c r="KA181" s="13"/>
      <c r="KB181" s="13"/>
      <c r="KC181" s="13"/>
      <c r="KD181" s="13"/>
      <c r="KE181" s="13"/>
      <c r="KF181" s="13"/>
      <c r="KG181" s="13"/>
      <c r="KH181" s="13"/>
      <c r="KI181" s="13"/>
      <c r="KJ181" s="13"/>
      <c r="KK181" s="13"/>
      <c r="KL181" s="13"/>
      <c r="KM181" s="13"/>
      <c r="KN181" s="13"/>
      <c r="KO181" s="13"/>
      <c r="KP181" s="13"/>
      <c r="KQ181" s="13"/>
      <c r="KR181" s="13"/>
      <c r="KS181" s="13"/>
      <c r="KT181" s="13"/>
      <c r="KU181" s="13"/>
      <c r="KV181" s="13"/>
      <c r="KW181" s="13"/>
      <c r="KX181" s="13"/>
      <c r="KY181" s="13"/>
      <c r="KZ181" s="13"/>
      <c r="LA181" s="13"/>
      <c r="LB181" s="13"/>
      <c r="LC181" s="13"/>
      <c r="LD181" s="13"/>
      <c r="LE181" s="13"/>
      <c r="LF181" s="13"/>
      <c r="LG181" s="13"/>
      <c r="LH181" s="13"/>
      <c r="LI181" s="13"/>
      <c r="LJ181" s="13"/>
      <c r="LK181" s="13"/>
      <c r="LL181" s="13"/>
      <c r="LM181" s="13"/>
      <c r="LN181" s="13"/>
      <c r="LO181" s="13"/>
      <c r="LP181" s="13"/>
      <c r="LQ181" s="13"/>
      <c r="LR181" s="13"/>
      <c r="LS181" s="13"/>
      <c r="LT181" s="13"/>
      <c r="LU181" s="13"/>
      <c r="LV181" s="13"/>
      <c r="LW181" s="13"/>
      <c r="LX181" s="13"/>
      <c r="LY181" s="13"/>
      <c r="LZ181" s="13"/>
      <c r="MA181" s="13"/>
      <c r="MB181" s="13"/>
      <c r="MC181" s="13"/>
      <c r="MD181" s="13"/>
      <c r="ME181" s="13"/>
      <c r="MF181" s="13"/>
      <c r="MG181" s="13"/>
      <c r="MH181" s="13"/>
      <c r="MI181" s="13"/>
      <c r="MJ181" s="13"/>
      <c r="MK181" s="13"/>
      <c r="ML181" s="13"/>
      <c r="MM181" s="13"/>
      <c r="MN181" s="13"/>
      <c r="MO181" s="13"/>
      <c r="MP181" s="13"/>
      <c r="MQ181" s="13"/>
      <c r="MR181" s="13"/>
      <c r="MS181" s="13"/>
      <c r="MT181" s="13"/>
      <c r="MU181" s="13"/>
      <c r="MV181" s="13"/>
      <c r="MW181" s="13"/>
      <c r="MX181" s="13"/>
      <c r="MY181" s="13"/>
      <c r="MZ181" s="13"/>
      <c r="NA181" s="13"/>
      <c r="NB181" s="13"/>
      <c r="NC181" s="13"/>
      <c r="ND181" s="13"/>
      <c r="NE181" s="13"/>
      <c r="NF181" s="13"/>
      <c r="NG181" s="13"/>
      <c r="NH181" s="13"/>
      <c r="NI181" s="13"/>
      <c r="NJ181" s="13"/>
      <c r="NK181" s="13"/>
      <c r="NL181" s="13"/>
      <c r="NM181" s="13"/>
      <c r="NN181" s="13"/>
      <c r="NO181" s="13"/>
      <c r="NP181" s="13"/>
      <c r="NQ181" s="13"/>
      <c r="NR181" s="13"/>
      <c r="NS181" s="13"/>
      <c r="NT181" s="13"/>
      <c r="NU181" s="13"/>
      <c r="NV181" s="13"/>
      <c r="NW181" s="13"/>
      <c r="NX181" s="13"/>
      <c r="NY181" s="13"/>
      <c r="NZ181" s="13"/>
      <c r="OA181" s="13"/>
      <c r="OB181" s="13"/>
      <c r="OC181" s="13"/>
      <c r="OD181" s="13"/>
      <c r="OE181" s="13"/>
      <c r="OF181" s="13"/>
      <c r="OG181" s="13"/>
      <c r="OH181" s="13"/>
      <c r="OI181" s="13"/>
      <c r="OJ181" s="13"/>
      <c r="OK181" s="13"/>
      <c r="OL181" s="13"/>
      <c r="OM181" s="13"/>
      <c r="ON181" s="13"/>
      <c r="OO181" s="13"/>
      <c r="OP181" s="13"/>
      <c r="OQ181" s="13"/>
      <c r="OR181" s="13"/>
      <c r="OS181" s="13"/>
      <c r="OT181" s="13"/>
      <c r="OU181" s="13"/>
      <c r="OV181" s="13"/>
      <c r="OW181" s="13"/>
      <c r="OX181" s="13"/>
      <c r="OY181" s="13"/>
      <c r="OZ181" s="13"/>
      <c r="PA181" s="13"/>
      <c r="PB181" s="13"/>
      <c r="PC181" s="13"/>
      <c r="PD181" s="13"/>
      <c r="PE181" s="13"/>
      <c r="PF181" s="13"/>
      <c r="PG181" s="13"/>
      <c r="PH181" s="13"/>
      <c r="PI181" s="13"/>
      <c r="PJ181" s="13"/>
      <c r="PK181" s="13"/>
      <c r="PL181" s="13"/>
      <c r="PM181" s="13"/>
      <c r="PN181" s="13"/>
      <c r="PO181" s="13"/>
      <c r="PP181" s="13"/>
      <c r="PQ181" s="13"/>
      <c r="PR181" s="13"/>
      <c r="PS181" s="13"/>
      <c r="PT181" s="13"/>
      <c r="PU181" s="13"/>
      <c r="PV181" s="13"/>
      <c r="PW181" s="13"/>
      <c r="PX181" s="13"/>
    </row>
    <row r="182" spans="1:440" x14ac:dyDescent="0.25">
      <c r="A182" s="28">
        <v>12010</v>
      </c>
      <c r="B182" s="61" t="s">
        <v>1134</v>
      </c>
      <c r="C182" s="20" t="s">
        <v>725</v>
      </c>
      <c r="D182" s="20" t="s">
        <v>176</v>
      </c>
      <c r="E182" s="36">
        <v>0</v>
      </c>
      <c r="F182" s="48" t="s">
        <v>49</v>
      </c>
      <c r="G182" s="49">
        <v>1</v>
      </c>
      <c r="H182" s="28"/>
      <c r="I182" s="21">
        <v>0</v>
      </c>
      <c r="J182" s="39"/>
      <c r="K182" s="21" t="s">
        <v>7</v>
      </c>
      <c r="L182" s="39"/>
      <c r="M182" s="21" t="s">
        <v>7</v>
      </c>
      <c r="N182" s="44"/>
      <c r="O182" s="21" t="s">
        <v>7</v>
      </c>
      <c r="P182" s="46"/>
      <c r="Q182" s="21" t="s">
        <v>7</v>
      </c>
      <c r="R182" s="44"/>
      <c r="S182" s="21" t="s">
        <v>7</v>
      </c>
      <c r="T182" s="45"/>
      <c r="U182" s="21" t="s">
        <v>7</v>
      </c>
      <c r="V182" s="45"/>
      <c r="W182" s="21" t="s">
        <v>7</v>
      </c>
      <c r="X182" s="44"/>
      <c r="Y182" s="21" t="s">
        <v>7</v>
      </c>
      <c r="Z182" s="45"/>
      <c r="AA182" s="21" t="s">
        <v>7</v>
      </c>
      <c r="AB182" s="45"/>
      <c r="AC182" s="21" t="s">
        <v>7</v>
      </c>
      <c r="AD182" s="45"/>
      <c r="AE182" s="21" t="s">
        <v>7</v>
      </c>
      <c r="AF182" s="45"/>
      <c r="AG182" s="21" t="s">
        <v>7</v>
      </c>
      <c r="AH182" s="45"/>
      <c r="AI182" s="21" t="s">
        <v>7</v>
      </c>
      <c r="AJ182" s="45"/>
      <c r="AK182" s="21" t="s">
        <v>7</v>
      </c>
      <c r="AL182" s="45"/>
      <c r="AM182" s="21" t="s">
        <v>7</v>
      </c>
      <c r="AN182" s="45"/>
      <c r="AO182" s="21" t="s">
        <v>7</v>
      </c>
      <c r="AP182" s="45"/>
      <c r="AQ182" s="21" t="s">
        <v>7</v>
      </c>
      <c r="AR182" s="45"/>
      <c r="AS182" s="21" t="s">
        <v>7</v>
      </c>
      <c r="AT182" s="45"/>
      <c r="AU182" s="21" t="s">
        <v>7</v>
      </c>
      <c r="AV182" s="45"/>
      <c r="AW182" s="21" t="s">
        <v>7</v>
      </c>
      <c r="AX182" s="45"/>
      <c r="AY182" s="21" t="s">
        <v>7</v>
      </c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  <c r="IW182" s="13"/>
      <c r="IX182" s="13"/>
      <c r="IY182" s="13"/>
      <c r="IZ182" s="13"/>
      <c r="JA182" s="13"/>
      <c r="JB182" s="13"/>
      <c r="JC182" s="13"/>
      <c r="JD182" s="13"/>
      <c r="JE182" s="13"/>
      <c r="JF182" s="13"/>
      <c r="JG182" s="13"/>
      <c r="JH182" s="13"/>
      <c r="JI182" s="13"/>
      <c r="JJ182" s="13"/>
      <c r="JK182" s="13"/>
      <c r="JL182" s="13"/>
      <c r="JM182" s="13"/>
      <c r="JN182" s="13"/>
      <c r="JO182" s="13"/>
      <c r="JP182" s="13"/>
      <c r="JQ182" s="13"/>
      <c r="JR182" s="13"/>
      <c r="JS182" s="13"/>
      <c r="JT182" s="13"/>
      <c r="JU182" s="13"/>
      <c r="JV182" s="13"/>
      <c r="JW182" s="13"/>
      <c r="JX182" s="13"/>
      <c r="JY182" s="13"/>
      <c r="JZ182" s="13"/>
      <c r="KA182" s="13"/>
      <c r="KB182" s="13"/>
      <c r="KC182" s="13"/>
      <c r="KD182" s="13"/>
      <c r="KE182" s="13"/>
      <c r="KF182" s="13"/>
      <c r="KG182" s="13"/>
      <c r="KH182" s="13"/>
      <c r="KI182" s="13"/>
      <c r="KJ182" s="13"/>
      <c r="KK182" s="13"/>
      <c r="KL182" s="13"/>
      <c r="KM182" s="13"/>
      <c r="KN182" s="13"/>
      <c r="KO182" s="13"/>
      <c r="KP182" s="13"/>
      <c r="KQ182" s="13"/>
      <c r="KR182" s="13"/>
      <c r="KS182" s="13"/>
      <c r="KT182" s="13"/>
      <c r="KU182" s="13"/>
      <c r="KV182" s="13"/>
      <c r="KW182" s="13"/>
      <c r="KX182" s="13"/>
      <c r="KY182" s="13"/>
      <c r="KZ182" s="13"/>
      <c r="LA182" s="13"/>
      <c r="LB182" s="13"/>
      <c r="LC182" s="13"/>
      <c r="LD182" s="13"/>
      <c r="LE182" s="13"/>
      <c r="LF182" s="13"/>
      <c r="LG182" s="13"/>
      <c r="LH182" s="13"/>
      <c r="LI182" s="13"/>
      <c r="LJ182" s="13"/>
      <c r="LK182" s="13"/>
      <c r="LL182" s="13"/>
      <c r="LM182" s="13"/>
      <c r="LN182" s="13"/>
      <c r="LO182" s="13"/>
      <c r="LP182" s="13"/>
      <c r="LQ182" s="13"/>
      <c r="LR182" s="13"/>
      <c r="LS182" s="13"/>
      <c r="LT182" s="13"/>
      <c r="LU182" s="13"/>
      <c r="LV182" s="13"/>
      <c r="LW182" s="13"/>
      <c r="LX182" s="13"/>
      <c r="LY182" s="13"/>
      <c r="LZ182" s="13"/>
      <c r="MA182" s="13"/>
      <c r="MB182" s="13"/>
      <c r="MC182" s="13"/>
      <c r="MD182" s="13"/>
      <c r="ME182" s="13"/>
      <c r="MF182" s="13"/>
      <c r="MG182" s="13"/>
      <c r="MH182" s="13"/>
      <c r="MI182" s="13"/>
      <c r="MJ182" s="13"/>
      <c r="MK182" s="13"/>
      <c r="ML182" s="13"/>
      <c r="MM182" s="13"/>
      <c r="MN182" s="13"/>
      <c r="MO182" s="13"/>
      <c r="MP182" s="13"/>
      <c r="MQ182" s="13"/>
      <c r="MR182" s="13"/>
      <c r="MS182" s="13"/>
      <c r="MT182" s="13"/>
      <c r="MU182" s="13"/>
      <c r="MV182" s="13"/>
      <c r="MW182" s="13"/>
      <c r="MX182" s="13"/>
      <c r="MY182" s="13"/>
      <c r="MZ182" s="13"/>
      <c r="NA182" s="13"/>
      <c r="NB182" s="13"/>
      <c r="NC182" s="13"/>
      <c r="ND182" s="13"/>
      <c r="NE182" s="13"/>
      <c r="NF182" s="13"/>
      <c r="NG182" s="13"/>
      <c r="NH182" s="13"/>
      <c r="NI182" s="13"/>
      <c r="NJ182" s="13"/>
      <c r="NK182" s="13"/>
      <c r="NL182" s="13"/>
      <c r="NM182" s="13"/>
      <c r="NN182" s="13"/>
      <c r="NO182" s="13"/>
      <c r="NP182" s="13"/>
      <c r="NQ182" s="13"/>
      <c r="NR182" s="13"/>
      <c r="NS182" s="13"/>
      <c r="NT182" s="13"/>
      <c r="NU182" s="13"/>
      <c r="NV182" s="13"/>
      <c r="NW182" s="13"/>
      <c r="NX182" s="13"/>
      <c r="NY182" s="13"/>
      <c r="NZ182" s="13"/>
      <c r="OA182" s="13"/>
      <c r="OB182" s="13"/>
      <c r="OC182" s="13"/>
      <c r="OD182" s="13"/>
      <c r="OE182" s="13"/>
      <c r="OF182" s="13"/>
      <c r="OG182" s="13"/>
      <c r="OH182" s="13"/>
      <c r="OI182" s="13"/>
      <c r="OJ182" s="13"/>
      <c r="OK182" s="13"/>
      <c r="OL182" s="13"/>
      <c r="OM182" s="13"/>
      <c r="ON182" s="13"/>
      <c r="OO182" s="13"/>
      <c r="OP182" s="13"/>
      <c r="OQ182" s="13"/>
      <c r="OR182" s="13"/>
      <c r="OS182" s="13"/>
      <c r="OT182" s="13"/>
      <c r="OU182" s="13"/>
      <c r="OV182" s="13"/>
      <c r="OW182" s="13"/>
      <c r="OX182" s="13"/>
      <c r="OY182" s="13"/>
      <c r="OZ182" s="13"/>
      <c r="PA182" s="13"/>
      <c r="PB182" s="13"/>
      <c r="PC182" s="13"/>
      <c r="PD182" s="13"/>
      <c r="PE182" s="13"/>
      <c r="PF182" s="13"/>
      <c r="PG182" s="13"/>
      <c r="PH182" s="13"/>
      <c r="PI182" s="13"/>
      <c r="PJ182" s="13"/>
      <c r="PK182" s="13"/>
      <c r="PL182" s="13"/>
      <c r="PM182" s="13"/>
      <c r="PN182" s="13"/>
      <c r="PO182" s="13"/>
      <c r="PP182" s="13"/>
      <c r="PQ182" s="13"/>
      <c r="PR182" s="13"/>
      <c r="PS182" s="13"/>
      <c r="PT182" s="13"/>
      <c r="PU182" s="13"/>
      <c r="PV182" s="13"/>
      <c r="PW182" s="13"/>
      <c r="PX182" s="13"/>
    </row>
    <row r="183" spans="1:440" x14ac:dyDescent="0.25">
      <c r="A183" s="28">
        <v>13437</v>
      </c>
      <c r="B183" s="61" t="s">
        <v>1134</v>
      </c>
      <c r="C183" s="20" t="s">
        <v>729</v>
      </c>
      <c r="D183" s="20" t="s">
        <v>730</v>
      </c>
      <c r="E183" s="36">
        <v>0</v>
      </c>
      <c r="F183" s="48" t="s">
        <v>75</v>
      </c>
      <c r="G183" s="49">
        <v>1</v>
      </c>
      <c r="H183" s="28"/>
      <c r="I183" s="21">
        <v>0</v>
      </c>
      <c r="J183" s="39"/>
      <c r="K183" s="21" t="s">
        <v>7</v>
      </c>
      <c r="L183" s="39"/>
      <c r="M183" s="21" t="s">
        <v>7</v>
      </c>
      <c r="N183" s="44"/>
      <c r="O183" s="21" t="s">
        <v>7</v>
      </c>
      <c r="P183" s="46"/>
      <c r="Q183" s="21" t="s">
        <v>7</v>
      </c>
      <c r="R183" s="44"/>
      <c r="S183" s="21" t="s">
        <v>7</v>
      </c>
      <c r="T183" s="45"/>
      <c r="U183" s="21" t="s">
        <v>7</v>
      </c>
      <c r="V183" s="45"/>
      <c r="W183" s="21" t="s">
        <v>7</v>
      </c>
      <c r="X183" s="45"/>
      <c r="Y183" s="21" t="s">
        <v>7</v>
      </c>
      <c r="Z183" s="45"/>
      <c r="AA183" s="21" t="s">
        <v>7</v>
      </c>
      <c r="AB183" s="45"/>
      <c r="AC183" s="21" t="s">
        <v>7</v>
      </c>
      <c r="AD183" s="45"/>
      <c r="AE183" s="21" t="s">
        <v>7</v>
      </c>
      <c r="AF183" s="45"/>
      <c r="AG183" s="21" t="s">
        <v>7</v>
      </c>
      <c r="AH183" s="45"/>
      <c r="AI183" s="21" t="s">
        <v>7</v>
      </c>
      <c r="AJ183" s="45"/>
      <c r="AK183" s="21" t="s">
        <v>7</v>
      </c>
      <c r="AL183" s="45"/>
      <c r="AM183" s="21" t="s">
        <v>7</v>
      </c>
      <c r="AN183" s="45"/>
      <c r="AO183" s="21" t="s">
        <v>7</v>
      </c>
      <c r="AP183" s="45"/>
      <c r="AQ183" s="21" t="s">
        <v>7</v>
      </c>
      <c r="AR183" s="45"/>
      <c r="AS183" s="21" t="s">
        <v>7</v>
      </c>
      <c r="AT183" s="45"/>
      <c r="AU183" s="21" t="s">
        <v>7</v>
      </c>
      <c r="AV183" s="45"/>
      <c r="AW183" s="21" t="s">
        <v>7</v>
      </c>
      <c r="AX183" s="45"/>
      <c r="AY183" s="21" t="s">
        <v>7</v>
      </c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  <c r="IX183" s="13"/>
      <c r="IY183" s="13"/>
      <c r="IZ183" s="13"/>
      <c r="JA183" s="13"/>
      <c r="JB183" s="13"/>
      <c r="JC183" s="13"/>
      <c r="JD183" s="13"/>
      <c r="JE183" s="13"/>
      <c r="JF183" s="13"/>
      <c r="JG183" s="13"/>
      <c r="JH183" s="13"/>
      <c r="JI183" s="13"/>
      <c r="JJ183" s="13"/>
      <c r="JK183" s="13"/>
      <c r="JL183" s="13"/>
      <c r="JM183" s="13"/>
      <c r="JN183" s="13"/>
      <c r="JO183" s="13"/>
      <c r="JP183" s="13"/>
      <c r="JQ183" s="13"/>
      <c r="JR183" s="13"/>
      <c r="JS183" s="13"/>
      <c r="JT183" s="13"/>
      <c r="JU183" s="13"/>
      <c r="JV183" s="13"/>
      <c r="JW183" s="13"/>
      <c r="JX183" s="13"/>
      <c r="JY183" s="13"/>
      <c r="JZ183" s="13"/>
      <c r="KA183" s="13"/>
      <c r="KB183" s="13"/>
      <c r="KC183" s="13"/>
      <c r="KD183" s="13"/>
      <c r="KE183" s="13"/>
      <c r="KF183" s="13"/>
      <c r="KG183" s="13"/>
      <c r="KH183" s="13"/>
      <c r="KI183" s="13"/>
      <c r="KJ183" s="13"/>
      <c r="KK183" s="13"/>
      <c r="KL183" s="13"/>
      <c r="KM183" s="13"/>
      <c r="KN183" s="13"/>
      <c r="KO183" s="13"/>
      <c r="KP183" s="13"/>
      <c r="KQ183" s="13"/>
      <c r="KR183" s="13"/>
      <c r="KS183" s="13"/>
      <c r="KT183" s="13"/>
      <c r="KU183" s="13"/>
      <c r="KV183" s="13"/>
      <c r="KW183" s="13"/>
      <c r="KX183" s="13"/>
      <c r="KY183" s="13"/>
      <c r="KZ183" s="13"/>
      <c r="LA183" s="13"/>
      <c r="LB183" s="13"/>
      <c r="LC183" s="13"/>
      <c r="LD183" s="13"/>
      <c r="LE183" s="13"/>
      <c r="LF183" s="13"/>
      <c r="LG183" s="13"/>
      <c r="LH183" s="13"/>
      <c r="LI183" s="13"/>
      <c r="LJ183" s="13"/>
      <c r="LK183" s="13"/>
      <c r="LL183" s="13"/>
      <c r="LM183" s="13"/>
      <c r="LN183" s="13"/>
      <c r="LO183" s="13"/>
      <c r="LP183" s="13"/>
      <c r="LQ183" s="13"/>
      <c r="LR183" s="13"/>
      <c r="LS183" s="13"/>
      <c r="LT183" s="13"/>
      <c r="LU183" s="13"/>
      <c r="LV183" s="13"/>
      <c r="LW183" s="13"/>
      <c r="LX183" s="13"/>
      <c r="LY183" s="13"/>
      <c r="LZ183" s="13"/>
      <c r="MA183" s="13"/>
      <c r="MB183" s="13"/>
      <c r="MC183" s="13"/>
      <c r="MD183" s="13"/>
      <c r="ME183" s="13"/>
      <c r="MF183" s="13"/>
      <c r="MG183" s="13"/>
      <c r="MH183" s="13"/>
      <c r="MI183" s="13"/>
      <c r="MJ183" s="13"/>
      <c r="MK183" s="13"/>
      <c r="ML183" s="13"/>
      <c r="MM183" s="13"/>
      <c r="MN183" s="13"/>
      <c r="MO183" s="13"/>
      <c r="MP183" s="13"/>
      <c r="MQ183" s="13"/>
      <c r="MR183" s="13"/>
      <c r="MS183" s="13"/>
      <c r="MT183" s="13"/>
      <c r="MU183" s="13"/>
      <c r="MV183" s="13"/>
      <c r="MW183" s="13"/>
      <c r="MX183" s="13"/>
      <c r="MY183" s="13"/>
      <c r="MZ183" s="13"/>
      <c r="NA183" s="13"/>
      <c r="NB183" s="13"/>
      <c r="NC183" s="13"/>
      <c r="ND183" s="13"/>
      <c r="NE183" s="13"/>
      <c r="NF183" s="13"/>
      <c r="NG183" s="13"/>
      <c r="NH183" s="13"/>
      <c r="NI183" s="13"/>
      <c r="NJ183" s="13"/>
      <c r="NK183" s="13"/>
      <c r="NL183" s="13"/>
      <c r="NM183" s="13"/>
      <c r="NN183" s="13"/>
      <c r="NO183" s="13"/>
      <c r="NP183" s="13"/>
      <c r="NQ183" s="13"/>
      <c r="NR183" s="13"/>
      <c r="NS183" s="13"/>
      <c r="NT183" s="13"/>
      <c r="NU183" s="13"/>
      <c r="NV183" s="13"/>
      <c r="NW183" s="13"/>
      <c r="NX183" s="13"/>
      <c r="NY183" s="13"/>
      <c r="NZ183" s="13"/>
      <c r="OA183" s="13"/>
      <c r="OB183" s="13"/>
      <c r="OC183" s="13"/>
      <c r="OD183" s="13"/>
      <c r="OE183" s="13"/>
      <c r="OF183" s="13"/>
      <c r="OG183" s="13"/>
      <c r="OH183" s="13"/>
      <c r="OI183" s="13"/>
      <c r="OJ183" s="13"/>
      <c r="OK183" s="13"/>
      <c r="OL183" s="13"/>
      <c r="OM183" s="13"/>
      <c r="ON183" s="13"/>
      <c r="OO183" s="13"/>
      <c r="OP183" s="13"/>
      <c r="OQ183" s="13"/>
      <c r="OR183" s="13"/>
      <c r="OS183" s="13"/>
      <c r="OT183" s="13"/>
      <c r="OU183" s="13"/>
      <c r="OV183" s="13"/>
      <c r="OW183" s="13"/>
      <c r="OX183" s="13"/>
      <c r="OY183" s="13"/>
      <c r="OZ183" s="13"/>
      <c r="PA183" s="13"/>
      <c r="PB183" s="13"/>
      <c r="PC183" s="13"/>
      <c r="PD183" s="13"/>
      <c r="PE183" s="13"/>
      <c r="PF183" s="13"/>
      <c r="PG183" s="13"/>
      <c r="PH183" s="13"/>
      <c r="PI183" s="13"/>
      <c r="PJ183" s="13"/>
      <c r="PK183" s="13"/>
      <c r="PL183" s="13"/>
      <c r="PM183" s="13"/>
      <c r="PN183" s="13"/>
      <c r="PO183" s="13"/>
      <c r="PP183" s="13"/>
      <c r="PQ183" s="13"/>
      <c r="PR183" s="13"/>
      <c r="PS183" s="13"/>
      <c r="PT183" s="13"/>
      <c r="PU183" s="13"/>
      <c r="PV183" s="13"/>
      <c r="PW183" s="13"/>
      <c r="PX183" s="13"/>
    </row>
    <row r="184" spans="1:440" x14ac:dyDescent="0.25">
      <c r="A184" s="28">
        <v>2343</v>
      </c>
      <c r="B184" s="61" t="s">
        <v>1134</v>
      </c>
      <c r="C184" s="20" t="s">
        <v>738</v>
      </c>
      <c r="D184" s="20" t="s">
        <v>739</v>
      </c>
      <c r="E184" s="36">
        <v>0</v>
      </c>
      <c r="F184" s="48" t="s">
        <v>45</v>
      </c>
      <c r="G184" s="49">
        <v>2</v>
      </c>
      <c r="H184" s="28"/>
      <c r="I184" s="21">
        <v>0</v>
      </c>
      <c r="J184" s="39"/>
      <c r="K184" s="21" t="s">
        <v>7</v>
      </c>
      <c r="L184" s="39"/>
      <c r="M184" s="21" t="s">
        <v>7</v>
      </c>
      <c r="N184" s="44"/>
      <c r="O184" s="21" t="s">
        <v>7</v>
      </c>
      <c r="P184" s="44"/>
      <c r="Q184" s="21" t="s">
        <v>7</v>
      </c>
      <c r="R184" s="44"/>
      <c r="S184" s="21" t="s">
        <v>7</v>
      </c>
      <c r="T184" s="45"/>
      <c r="U184" s="21" t="s">
        <v>7</v>
      </c>
      <c r="V184" s="45"/>
      <c r="W184" s="21" t="s">
        <v>7</v>
      </c>
      <c r="X184" s="45"/>
      <c r="Y184" s="21" t="s">
        <v>7</v>
      </c>
      <c r="Z184" s="45"/>
      <c r="AA184" s="21" t="s">
        <v>7</v>
      </c>
      <c r="AB184" s="45"/>
      <c r="AC184" s="21" t="s">
        <v>7</v>
      </c>
      <c r="AD184" s="45"/>
      <c r="AE184" s="21" t="s">
        <v>7</v>
      </c>
      <c r="AF184" s="45"/>
      <c r="AG184" s="21" t="s">
        <v>7</v>
      </c>
      <c r="AH184" s="45"/>
      <c r="AI184" s="21" t="s">
        <v>7</v>
      </c>
      <c r="AJ184" s="45"/>
      <c r="AK184" s="21" t="s">
        <v>7</v>
      </c>
      <c r="AL184" s="45"/>
      <c r="AM184" s="21" t="s">
        <v>7</v>
      </c>
      <c r="AN184" s="45"/>
      <c r="AO184" s="21" t="s">
        <v>7</v>
      </c>
      <c r="AP184" s="45"/>
      <c r="AQ184" s="21" t="s">
        <v>7</v>
      </c>
      <c r="AR184" s="45"/>
      <c r="AS184" s="21" t="s">
        <v>7</v>
      </c>
      <c r="AT184" s="45"/>
      <c r="AU184" s="21" t="s">
        <v>7</v>
      </c>
      <c r="AV184" s="45"/>
      <c r="AW184" s="21" t="s">
        <v>7</v>
      </c>
      <c r="AX184" s="45"/>
      <c r="AY184" s="21" t="s">
        <v>7</v>
      </c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  <c r="IW184" s="13"/>
      <c r="IX184" s="13"/>
      <c r="IY184" s="13"/>
      <c r="IZ184" s="13"/>
      <c r="JA184" s="13"/>
      <c r="JB184" s="13"/>
      <c r="JC184" s="13"/>
      <c r="JD184" s="13"/>
      <c r="JE184" s="13"/>
      <c r="JF184" s="13"/>
      <c r="JG184" s="13"/>
      <c r="JH184" s="13"/>
      <c r="JI184" s="13"/>
      <c r="JJ184" s="13"/>
      <c r="JK184" s="13"/>
      <c r="JL184" s="13"/>
      <c r="JM184" s="13"/>
      <c r="JN184" s="13"/>
      <c r="JO184" s="13"/>
      <c r="JP184" s="13"/>
      <c r="JQ184" s="13"/>
      <c r="JR184" s="13"/>
      <c r="JS184" s="13"/>
      <c r="JT184" s="13"/>
      <c r="JU184" s="13"/>
      <c r="JV184" s="13"/>
      <c r="JW184" s="13"/>
      <c r="JX184" s="13"/>
      <c r="JY184" s="13"/>
      <c r="JZ184" s="13"/>
      <c r="KA184" s="13"/>
      <c r="KB184" s="13"/>
      <c r="KC184" s="13"/>
      <c r="KD184" s="13"/>
      <c r="KE184" s="13"/>
      <c r="KF184" s="13"/>
      <c r="KG184" s="13"/>
      <c r="KH184" s="13"/>
      <c r="KI184" s="13"/>
      <c r="KJ184" s="13"/>
      <c r="KK184" s="13"/>
      <c r="KL184" s="13"/>
      <c r="KM184" s="13"/>
      <c r="KN184" s="13"/>
      <c r="KO184" s="13"/>
      <c r="KP184" s="13"/>
      <c r="KQ184" s="13"/>
      <c r="KR184" s="13"/>
      <c r="KS184" s="13"/>
      <c r="KT184" s="13"/>
      <c r="KU184" s="13"/>
      <c r="KV184" s="13"/>
      <c r="KW184" s="13"/>
      <c r="KX184" s="13"/>
      <c r="KY184" s="13"/>
      <c r="KZ184" s="13"/>
      <c r="LA184" s="13"/>
      <c r="LB184" s="13"/>
      <c r="LC184" s="13"/>
      <c r="LD184" s="13"/>
      <c r="LE184" s="13"/>
      <c r="LF184" s="13"/>
      <c r="LG184" s="13"/>
      <c r="LH184" s="13"/>
      <c r="LI184" s="13"/>
      <c r="LJ184" s="13"/>
      <c r="LK184" s="13"/>
      <c r="LL184" s="13"/>
      <c r="LM184" s="13"/>
      <c r="LN184" s="13"/>
      <c r="LO184" s="13"/>
      <c r="LP184" s="13"/>
      <c r="LQ184" s="13"/>
      <c r="LR184" s="13"/>
      <c r="LS184" s="13"/>
      <c r="LT184" s="13"/>
      <c r="LU184" s="13"/>
      <c r="LV184" s="13"/>
      <c r="LW184" s="13"/>
      <c r="LX184" s="13"/>
      <c r="LY184" s="13"/>
      <c r="LZ184" s="13"/>
      <c r="MA184" s="13"/>
      <c r="MB184" s="13"/>
      <c r="MC184" s="13"/>
      <c r="MD184" s="13"/>
      <c r="ME184" s="13"/>
      <c r="MF184" s="13"/>
      <c r="MG184" s="13"/>
      <c r="MH184" s="13"/>
      <c r="MI184" s="13"/>
      <c r="MJ184" s="13"/>
      <c r="MK184" s="13"/>
      <c r="ML184" s="13"/>
      <c r="MM184" s="13"/>
      <c r="MN184" s="13"/>
      <c r="MO184" s="13"/>
      <c r="MP184" s="13"/>
      <c r="MQ184" s="13"/>
      <c r="MR184" s="13"/>
      <c r="MS184" s="13"/>
      <c r="MT184" s="13"/>
      <c r="MU184" s="13"/>
      <c r="MV184" s="13"/>
      <c r="MW184" s="13"/>
      <c r="MX184" s="13"/>
      <c r="MY184" s="13"/>
      <c r="MZ184" s="13"/>
      <c r="NA184" s="13"/>
      <c r="NB184" s="13"/>
      <c r="NC184" s="13"/>
      <c r="ND184" s="13"/>
      <c r="NE184" s="13"/>
      <c r="NF184" s="13"/>
      <c r="NG184" s="13"/>
      <c r="NH184" s="13"/>
      <c r="NI184" s="13"/>
      <c r="NJ184" s="13"/>
      <c r="NK184" s="13"/>
      <c r="NL184" s="13"/>
      <c r="NM184" s="13"/>
      <c r="NN184" s="13"/>
      <c r="NO184" s="13"/>
      <c r="NP184" s="13"/>
      <c r="NQ184" s="13"/>
      <c r="NR184" s="13"/>
      <c r="NS184" s="13"/>
      <c r="NT184" s="13"/>
      <c r="NU184" s="13"/>
      <c r="NV184" s="13"/>
      <c r="NW184" s="13"/>
      <c r="NX184" s="13"/>
      <c r="NY184" s="13"/>
      <c r="NZ184" s="13"/>
      <c r="OA184" s="13"/>
      <c r="OB184" s="13"/>
      <c r="OC184" s="13"/>
      <c r="OD184" s="13"/>
      <c r="OE184" s="13"/>
      <c r="OF184" s="13"/>
      <c r="OG184" s="13"/>
      <c r="OH184" s="13"/>
      <c r="OI184" s="13"/>
      <c r="OJ184" s="13"/>
      <c r="OK184" s="13"/>
      <c r="OL184" s="13"/>
      <c r="OM184" s="13"/>
      <c r="ON184" s="13"/>
      <c r="OO184" s="13"/>
      <c r="OP184" s="13"/>
      <c r="OQ184" s="13"/>
      <c r="OR184" s="13"/>
      <c r="OS184" s="13"/>
      <c r="OT184" s="13"/>
      <c r="OU184" s="13"/>
      <c r="OV184" s="13"/>
      <c r="OW184" s="13"/>
      <c r="OX184" s="13"/>
      <c r="OY184" s="13"/>
      <c r="OZ184" s="13"/>
      <c r="PA184" s="13"/>
      <c r="PB184" s="13"/>
      <c r="PC184" s="13"/>
      <c r="PD184" s="13"/>
      <c r="PE184" s="13"/>
      <c r="PF184" s="13"/>
      <c r="PG184" s="13"/>
      <c r="PH184" s="13"/>
      <c r="PI184" s="13"/>
      <c r="PJ184" s="13"/>
      <c r="PK184" s="13"/>
      <c r="PL184" s="13"/>
      <c r="PM184" s="13"/>
      <c r="PN184" s="13"/>
      <c r="PO184" s="13"/>
      <c r="PP184" s="13"/>
      <c r="PQ184" s="13"/>
      <c r="PR184" s="13"/>
      <c r="PS184" s="13"/>
      <c r="PT184" s="13"/>
      <c r="PU184" s="13"/>
      <c r="PV184" s="13"/>
      <c r="PW184" s="13"/>
      <c r="PX184" s="13"/>
    </row>
    <row r="185" spans="1:440" x14ac:dyDescent="0.25">
      <c r="A185" s="28">
        <v>10488</v>
      </c>
      <c r="B185" s="61" t="s">
        <v>1134</v>
      </c>
      <c r="C185" s="20" t="s">
        <v>755</v>
      </c>
      <c r="D185" s="20" t="s">
        <v>756</v>
      </c>
      <c r="E185" s="36">
        <v>0</v>
      </c>
      <c r="F185" s="48" t="s">
        <v>75</v>
      </c>
      <c r="G185" s="49">
        <v>1</v>
      </c>
      <c r="H185" s="28"/>
      <c r="I185" s="21">
        <v>0</v>
      </c>
      <c r="J185" s="39"/>
      <c r="K185" s="21" t="s">
        <v>7</v>
      </c>
      <c r="L185" s="39"/>
      <c r="M185" s="21" t="s">
        <v>7</v>
      </c>
      <c r="N185" s="44"/>
      <c r="O185" s="21" t="s">
        <v>7</v>
      </c>
      <c r="P185" s="44"/>
      <c r="Q185" s="21" t="s">
        <v>7</v>
      </c>
      <c r="R185" s="44"/>
      <c r="S185" s="21" t="s">
        <v>7</v>
      </c>
      <c r="T185" s="45"/>
      <c r="U185" s="21" t="s">
        <v>7</v>
      </c>
      <c r="V185" s="45"/>
      <c r="W185" s="21" t="s">
        <v>7</v>
      </c>
      <c r="X185" s="45"/>
      <c r="Y185" s="21" t="s">
        <v>7</v>
      </c>
      <c r="Z185" s="45"/>
      <c r="AA185" s="21" t="s">
        <v>7</v>
      </c>
      <c r="AB185" s="45"/>
      <c r="AC185" s="21" t="s">
        <v>7</v>
      </c>
      <c r="AD185" s="45"/>
      <c r="AE185" s="21" t="s">
        <v>7</v>
      </c>
      <c r="AF185" s="45"/>
      <c r="AG185" s="21" t="s">
        <v>7</v>
      </c>
      <c r="AH185" s="45"/>
      <c r="AI185" s="21" t="s">
        <v>7</v>
      </c>
      <c r="AJ185" s="45"/>
      <c r="AK185" s="21" t="s">
        <v>7</v>
      </c>
      <c r="AL185" s="45"/>
      <c r="AM185" s="21" t="s">
        <v>7</v>
      </c>
      <c r="AN185" s="45"/>
      <c r="AO185" s="21" t="s">
        <v>7</v>
      </c>
      <c r="AP185" s="45"/>
      <c r="AQ185" s="21" t="s">
        <v>7</v>
      </c>
      <c r="AR185" s="45"/>
      <c r="AS185" s="21" t="s">
        <v>7</v>
      </c>
      <c r="AT185" s="45"/>
      <c r="AU185" s="21" t="s">
        <v>7</v>
      </c>
      <c r="AV185" s="45"/>
      <c r="AW185" s="21" t="s">
        <v>7</v>
      </c>
      <c r="AX185" s="45"/>
      <c r="AY185" s="21" t="s">
        <v>7</v>
      </c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  <c r="IX185" s="13"/>
      <c r="IY185" s="13"/>
      <c r="IZ185" s="13"/>
      <c r="JA185" s="13"/>
      <c r="JB185" s="13"/>
      <c r="JC185" s="13"/>
      <c r="JD185" s="13"/>
      <c r="JE185" s="13"/>
      <c r="JF185" s="13"/>
      <c r="JG185" s="13"/>
      <c r="JH185" s="13"/>
      <c r="JI185" s="13"/>
      <c r="JJ185" s="13"/>
      <c r="JK185" s="13"/>
      <c r="JL185" s="13"/>
      <c r="JM185" s="13"/>
      <c r="JN185" s="13"/>
      <c r="JO185" s="13"/>
      <c r="JP185" s="13"/>
      <c r="JQ185" s="13"/>
      <c r="JR185" s="13"/>
      <c r="JS185" s="13"/>
      <c r="JT185" s="13"/>
      <c r="JU185" s="13"/>
      <c r="JV185" s="13"/>
      <c r="JW185" s="13"/>
      <c r="JX185" s="13"/>
      <c r="JY185" s="13"/>
      <c r="JZ185" s="13"/>
      <c r="KA185" s="13"/>
      <c r="KB185" s="13"/>
      <c r="KC185" s="13"/>
      <c r="KD185" s="13"/>
      <c r="KE185" s="13"/>
      <c r="KF185" s="13"/>
      <c r="KG185" s="13"/>
      <c r="KH185" s="13"/>
      <c r="KI185" s="13"/>
      <c r="KJ185" s="13"/>
      <c r="KK185" s="13"/>
      <c r="KL185" s="13"/>
      <c r="KM185" s="13"/>
      <c r="KN185" s="13"/>
      <c r="KO185" s="13"/>
      <c r="KP185" s="13"/>
      <c r="KQ185" s="13"/>
      <c r="KR185" s="13"/>
      <c r="KS185" s="13"/>
      <c r="KT185" s="13"/>
      <c r="KU185" s="13"/>
      <c r="KV185" s="13"/>
      <c r="KW185" s="13"/>
      <c r="KX185" s="13"/>
      <c r="KY185" s="13"/>
      <c r="KZ185" s="13"/>
      <c r="LA185" s="13"/>
      <c r="LB185" s="13"/>
      <c r="LC185" s="13"/>
      <c r="LD185" s="13"/>
      <c r="LE185" s="13"/>
      <c r="LF185" s="13"/>
      <c r="LG185" s="13"/>
      <c r="LH185" s="13"/>
      <c r="LI185" s="13"/>
      <c r="LJ185" s="13"/>
      <c r="LK185" s="13"/>
      <c r="LL185" s="13"/>
      <c r="LM185" s="13"/>
      <c r="LN185" s="13"/>
      <c r="LO185" s="13"/>
      <c r="LP185" s="13"/>
      <c r="LQ185" s="13"/>
      <c r="LR185" s="13"/>
      <c r="LS185" s="13"/>
      <c r="LT185" s="13"/>
      <c r="LU185" s="13"/>
      <c r="LV185" s="13"/>
      <c r="LW185" s="13"/>
      <c r="LX185" s="13"/>
      <c r="LY185" s="13"/>
      <c r="LZ185" s="13"/>
      <c r="MA185" s="13"/>
      <c r="MB185" s="13"/>
      <c r="MC185" s="13"/>
      <c r="MD185" s="13"/>
      <c r="ME185" s="13"/>
      <c r="MF185" s="13"/>
      <c r="MG185" s="13"/>
      <c r="MH185" s="13"/>
      <c r="MI185" s="13"/>
      <c r="MJ185" s="13"/>
      <c r="MK185" s="13"/>
      <c r="ML185" s="13"/>
      <c r="MM185" s="13"/>
      <c r="MN185" s="13"/>
      <c r="MO185" s="13"/>
      <c r="MP185" s="13"/>
      <c r="MQ185" s="13"/>
      <c r="MR185" s="13"/>
      <c r="MS185" s="13"/>
      <c r="MT185" s="13"/>
      <c r="MU185" s="13"/>
      <c r="MV185" s="13"/>
      <c r="MW185" s="13"/>
      <c r="MX185" s="13"/>
      <c r="MY185" s="13"/>
      <c r="MZ185" s="13"/>
      <c r="NA185" s="13"/>
      <c r="NB185" s="13"/>
      <c r="NC185" s="13"/>
      <c r="ND185" s="13"/>
      <c r="NE185" s="13"/>
      <c r="NF185" s="13"/>
      <c r="NG185" s="13"/>
      <c r="NH185" s="13"/>
      <c r="NI185" s="13"/>
      <c r="NJ185" s="13"/>
      <c r="NK185" s="13"/>
      <c r="NL185" s="13"/>
      <c r="NM185" s="13"/>
      <c r="NN185" s="13"/>
      <c r="NO185" s="13"/>
      <c r="NP185" s="13"/>
      <c r="NQ185" s="13"/>
      <c r="NR185" s="13"/>
      <c r="NS185" s="13"/>
      <c r="NT185" s="13"/>
      <c r="NU185" s="13"/>
      <c r="NV185" s="13"/>
      <c r="NW185" s="13"/>
      <c r="NX185" s="13"/>
      <c r="NY185" s="13"/>
      <c r="NZ185" s="13"/>
      <c r="OA185" s="13"/>
      <c r="OB185" s="13"/>
      <c r="OC185" s="13"/>
      <c r="OD185" s="13"/>
      <c r="OE185" s="13"/>
      <c r="OF185" s="13"/>
      <c r="OG185" s="13"/>
      <c r="OH185" s="13"/>
      <c r="OI185" s="13"/>
      <c r="OJ185" s="13"/>
      <c r="OK185" s="13"/>
      <c r="OL185" s="13"/>
      <c r="OM185" s="13"/>
      <c r="ON185" s="13"/>
      <c r="OO185" s="13"/>
      <c r="OP185" s="13"/>
      <c r="OQ185" s="13"/>
      <c r="OR185" s="13"/>
      <c r="OS185" s="13"/>
      <c r="OT185" s="13"/>
      <c r="OU185" s="13"/>
      <c r="OV185" s="13"/>
      <c r="OW185" s="13"/>
      <c r="OX185" s="13"/>
      <c r="OY185" s="13"/>
      <c r="OZ185" s="13"/>
      <c r="PA185" s="13"/>
      <c r="PB185" s="13"/>
      <c r="PC185" s="13"/>
      <c r="PD185" s="13"/>
      <c r="PE185" s="13"/>
      <c r="PF185" s="13"/>
      <c r="PG185" s="13"/>
      <c r="PH185" s="13"/>
      <c r="PI185" s="13"/>
      <c r="PJ185" s="13"/>
      <c r="PK185" s="13"/>
      <c r="PL185" s="13"/>
      <c r="PM185" s="13"/>
      <c r="PN185" s="13"/>
      <c r="PO185" s="13"/>
      <c r="PP185" s="13"/>
      <c r="PQ185" s="13"/>
      <c r="PR185" s="13"/>
      <c r="PS185" s="13"/>
      <c r="PT185" s="13"/>
      <c r="PU185" s="13"/>
      <c r="PV185" s="13"/>
      <c r="PW185" s="13"/>
      <c r="PX185" s="13"/>
    </row>
    <row r="186" spans="1:440" x14ac:dyDescent="0.25">
      <c r="A186" s="28">
        <v>10489</v>
      </c>
      <c r="B186" s="61" t="s">
        <v>1134</v>
      </c>
      <c r="C186" s="20" t="s">
        <v>755</v>
      </c>
      <c r="D186" s="20" t="s">
        <v>761</v>
      </c>
      <c r="E186" s="36">
        <v>0</v>
      </c>
      <c r="F186" s="48" t="s">
        <v>87</v>
      </c>
      <c r="G186" s="49">
        <v>1</v>
      </c>
      <c r="H186" s="28"/>
      <c r="I186" s="21">
        <v>0</v>
      </c>
      <c r="J186" s="43"/>
      <c r="K186" s="21" t="s">
        <v>7</v>
      </c>
      <c r="L186" s="43"/>
      <c r="M186" s="21" t="s">
        <v>7</v>
      </c>
      <c r="N186" s="44"/>
      <c r="O186" s="21" t="s">
        <v>7</v>
      </c>
      <c r="P186" s="46"/>
      <c r="Q186" s="21" t="s">
        <v>7</v>
      </c>
      <c r="R186" s="44"/>
      <c r="S186" s="21" t="s">
        <v>7</v>
      </c>
      <c r="T186" s="45"/>
      <c r="U186" s="21" t="s">
        <v>7</v>
      </c>
      <c r="V186" s="45"/>
      <c r="W186" s="21" t="s">
        <v>7</v>
      </c>
      <c r="X186" s="44"/>
      <c r="Y186" s="21" t="s">
        <v>7</v>
      </c>
      <c r="Z186" s="45"/>
      <c r="AA186" s="21" t="s">
        <v>7</v>
      </c>
      <c r="AB186" s="45"/>
      <c r="AC186" s="21" t="s">
        <v>7</v>
      </c>
      <c r="AD186" s="45"/>
      <c r="AE186" s="21" t="s">
        <v>7</v>
      </c>
      <c r="AF186" s="45"/>
      <c r="AG186" s="21" t="s">
        <v>7</v>
      </c>
      <c r="AH186" s="45"/>
      <c r="AI186" s="21" t="s">
        <v>7</v>
      </c>
      <c r="AJ186" s="45"/>
      <c r="AK186" s="21" t="s">
        <v>7</v>
      </c>
      <c r="AL186" s="45"/>
      <c r="AM186" s="21" t="s">
        <v>7</v>
      </c>
      <c r="AN186" s="45"/>
      <c r="AO186" s="21" t="s">
        <v>7</v>
      </c>
      <c r="AP186" s="45"/>
      <c r="AQ186" s="21" t="s">
        <v>7</v>
      </c>
      <c r="AR186" s="45"/>
      <c r="AS186" s="21" t="s">
        <v>7</v>
      </c>
      <c r="AT186" s="45"/>
      <c r="AU186" s="21" t="s">
        <v>7</v>
      </c>
      <c r="AV186" s="45"/>
      <c r="AW186" s="21" t="s">
        <v>7</v>
      </c>
      <c r="AX186" s="45"/>
      <c r="AY186" s="21" t="s">
        <v>7</v>
      </c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  <c r="IW186" s="13"/>
      <c r="IX186" s="13"/>
      <c r="IY186" s="13"/>
      <c r="IZ186" s="13"/>
      <c r="JA186" s="13"/>
      <c r="JB186" s="13"/>
      <c r="JC186" s="13"/>
      <c r="JD186" s="13"/>
      <c r="JE186" s="13"/>
      <c r="JF186" s="13"/>
      <c r="JG186" s="13"/>
      <c r="JH186" s="13"/>
      <c r="JI186" s="13"/>
      <c r="JJ186" s="13"/>
      <c r="JK186" s="13"/>
      <c r="JL186" s="13"/>
      <c r="JM186" s="13"/>
      <c r="JN186" s="13"/>
      <c r="JO186" s="13"/>
      <c r="JP186" s="13"/>
      <c r="JQ186" s="13"/>
      <c r="JR186" s="13"/>
      <c r="JS186" s="13"/>
      <c r="JT186" s="13"/>
      <c r="JU186" s="13"/>
      <c r="JV186" s="13"/>
      <c r="JW186" s="13"/>
      <c r="JX186" s="13"/>
      <c r="JY186" s="13"/>
      <c r="JZ186" s="13"/>
      <c r="KA186" s="13"/>
      <c r="KB186" s="13"/>
      <c r="KC186" s="13"/>
      <c r="KD186" s="13"/>
      <c r="KE186" s="13"/>
      <c r="KF186" s="13"/>
      <c r="KG186" s="13"/>
      <c r="KH186" s="13"/>
      <c r="KI186" s="13"/>
      <c r="KJ186" s="13"/>
      <c r="KK186" s="13"/>
      <c r="KL186" s="13"/>
      <c r="KM186" s="13"/>
      <c r="KN186" s="13"/>
      <c r="KO186" s="13"/>
      <c r="KP186" s="13"/>
      <c r="KQ186" s="13"/>
      <c r="KR186" s="13"/>
      <c r="KS186" s="13"/>
      <c r="KT186" s="13"/>
      <c r="KU186" s="13"/>
      <c r="KV186" s="13"/>
      <c r="KW186" s="13"/>
      <c r="KX186" s="13"/>
      <c r="KY186" s="13"/>
      <c r="KZ186" s="13"/>
      <c r="LA186" s="13"/>
      <c r="LB186" s="13"/>
      <c r="LC186" s="13"/>
      <c r="LD186" s="13"/>
      <c r="LE186" s="13"/>
      <c r="LF186" s="13"/>
      <c r="LG186" s="13"/>
      <c r="LH186" s="13"/>
      <c r="LI186" s="13"/>
      <c r="LJ186" s="13"/>
      <c r="LK186" s="13"/>
      <c r="LL186" s="13"/>
      <c r="LM186" s="13"/>
      <c r="LN186" s="13"/>
      <c r="LO186" s="13"/>
      <c r="LP186" s="13"/>
      <c r="LQ186" s="13"/>
      <c r="LR186" s="13"/>
      <c r="LS186" s="13"/>
      <c r="LT186" s="13"/>
      <c r="LU186" s="13"/>
      <c r="LV186" s="13"/>
      <c r="LW186" s="13"/>
      <c r="LX186" s="13"/>
      <c r="LY186" s="13"/>
      <c r="LZ186" s="13"/>
      <c r="MA186" s="13"/>
      <c r="MB186" s="13"/>
      <c r="MC186" s="13"/>
      <c r="MD186" s="13"/>
      <c r="ME186" s="13"/>
      <c r="MF186" s="13"/>
      <c r="MG186" s="13"/>
      <c r="MH186" s="13"/>
      <c r="MI186" s="13"/>
      <c r="MJ186" s="13"/>
      <c r="MK186" s="13"/>
      <c r="ML186" s="13"/>
      <c r="MM186" s="13"/>
      <c r="MN186" s="13"/>
      <c r="MO186" s="13"/>
      <c r="MP186" s="13"/>
      <c r="MQ186" s="13"/>
      <c r="MR186" s="13"/>
      <c r="MS186" s="13"/>
      <c r="MT186" s="13"/>
      <c r="MU186" s="13"/>
      <c r="MV186" s="13"/>
      <c r="MW186" s="13"/>
      <c r="MX186" s="13"/>
      <c r="MY186" s="13"/>
      <c r="MZ186" s="13"/>
      <c r="NA186" s="13"/>
      <c r="NB186" s="13"/>
      <c r="NC186" s="13"/>
      <c r="ND186" s="13"/>
      <c r="NE186" s="13"/>
      <c r="NF186" s="13"/>
      <c r="NG186" s="13"/>
      <c r="NH186" s="13"/>
      <c r="NI186" s="13"/>
      <c r="NJ186" s="13"/>
      <c r="NK186" s="13"/>
      <c r="NL186" s="13"/>
      <c r="NM186" s="13"/>
      <c r="NN186" s="13"/>
      <c r="NO186" s="13"/>
      <c r="NP186" s="13"/>
      <c r="NQ186" s="13"/>
      <c r="NR186" s="13"/>
      <c r="NS186" s="13"/>
      <c r="NT186" s="13"/>
      <c r="NU186" s="13"/>
      <c r="NV186" s="13"/>
      <c r="NW186" s="13"/>
      <c r="NX186" s="13"/>
      <c r="NY186" s="13"/>
      <c r="NZ186" s="13"/>
      <c r="OA186" s="13"/>
      <c r="OB186" s="13"/>
      <c r="OC186" s="13"/>
      <c r="OD186" s="13"/>
      <c r="OE186" s="13"/>
      <c r="OF186" s="13"/>
      <c r="OG186" s="13"/>
      <c r="OH186" s="13"/>
      <c r="OI186" s="13"/>
      <c r="OJ186" s="13"/>
      <c r="OK186" s="13"/>
      <c r="OL186" s="13"/>
      <c r="OM186" s="13"/>
      <c r="ON186" s="13"/>
      <c r="OO186" s="13"/>
      <c r="OP186" s="13"/>
      <c r="OQ186" s="13"/>
      <c r="OR186" s="13"/>
      <c r="OS186" s="13"/>
      <c r="OT186" s="13"/>
      <c r="OU186" s="13"/>
      <c r="OV186" s="13"/>
      <c r="OW186" s="13"/>
      <c r="OX186" s="13"/>
      <c r="OY186" s="13"/>
      <c r="OZ186" s="13"/>
      <c r="PA186" s="13"/>
      <c r="PB186" s="13"/>
      <c r="PC186" s="13"/>
      <c r="PD186" s="13"/>
      <c r="PE186" s="13"/>
      <c r="PF186" s="13"/>
      <c r="PG186" s="13"/>
      <c r="PH186" s="13"/>
      <c r="PI186" s="13"/>
      <c r="PJ186" s="13"/>
      <c r="PK186" s="13"/>
      <c r="PL186" s="13"/>
      <c r="PM186" s="13"/>
      <c r="PN186" s="13"/>
      <c r="PO186" s="13"/>
      <c r="PP186" s="13"/>
      <c r="PQ186" s="13"/>
      <c r="PR186" s="13"/>
      <c r="PS186" s="13"/>
      <c r="PT186" s="13"/>
      <c r="PU186" s="13"/>
      <c r="PV186" s="13"/>
      <c r="PW186" s="13"/>
      <c r="PX186" s="13"/>
    </row>
    <row r="187" spans="1:440" x14ac:dyDescent="0.25">
      <c r="A187" s="28">
        <v>9773</v>
      </c>
      <c r="B187" s="61" t="s">
        <v>1134</v>
      </c>
      <c r="C187" s="20" t="s">
        <v>794</v>
      </c>
      <c r="D187" s="20" t="s">
        <v>795</v>
      </c>
      <c r="E187" s="36">
        <v>0</v>
      </c>
      <c r="F187" s="48" t="s">
        <v>75</v>
      </c>
      <c r="G187" s="49">
        <v>1</v>
      </c>
      <c r="H187" s="28"/>
      <c r="I187" s="21">
        <v>0</v>
      </c>
      <c r="J187" s="39"/>
      <c r="K187" s="21" t="s">
        <v>7</v>
      </c>
      <c r="L187" s="39"/>
      <c r="M187" s="21" t="s">
        <v>7</v>
      </c>
      <c r="N187" s="44"/>
      <c r="O187" s="21" t="s">
        <v>7</v>
      </c>
      <c r="P187" s="46"/>
      <c r="Q187" s="21" t="s">
        <v>7</v>
      </c>
      <c r="R187" s="44"/>
      <c r="S187" s="21" t="s">
        <v>7</v>
      </c>
      <c r="T187" s="45"/>
      <c r="U187" s="21" t="s">
        <v>7</v>
      </c>
      <c r="V187" s="45"/>
      <c r="W187" s="21" t="s">
        <v>7</v>
      </c>
      <c r="X187" s="44"/>
      <c r="Y187" s="21" t="s">
        <v>7</v>
      </c>
      <c r="Z187" s="45"/>
      <c r="AA187" s="21" t="s">
        <v>7</v>
      </c>
      <c r="AB187" s="45"/>
      <c r="AC187" s="21" t="s">
        <v>7</v>
      </c>
      <c r="AD187" s="45"/>
      <c r="AE187" s="21" t="s">
        <v>7</v>
      </c>
      <c r="AF187" s="45"/>
      <c r="AG187" s="21" t="s">
        <v>7</v>
      </c>
      <c r="AH187" s="45"/>
      <c r="AI187" s="21" t="s">
        <v>7</v>
      </c>
      <c r="AJ187" s="45"/>
      <c r="AK187" s="21" t="s">
        <v>7</v>
      </c>
      <c r="AL187" s="45"/>
      <c r="AM187" s="21" t="s">
        <v>7</v>
      </c>
      <c r="AN187" s="45"/>
      <c r="AO187" s="21" t="s">
        <v>7</v>
      </c>
      <c r="AP187" s="45"/>
      <c r="AQ187" s="21" t="s">
        <v>7</v>
      </c>
      <c r="AR187" s="45"/>
      <c r="AS187" s="21" t="s">
        <v>7</v>
      </c>
      <c r="AT187" s="45"/>
      <c r="AU187" s="21" t="s">
        <v>7</v>
      </c>
      <c r="AV187" s="45"/>
      <c r="AW187" s="21" t="s">
        <v>7</v>
      </c>
      <c r="AX187" s="45"/>
      <c r="AY187" s="21" t="s">
        <v>7</v>
      </c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  <c r="IW187" s="13"/>
      <c r="IX187" s="13"/>
      <c r="IY187" s="13"/>
      <c r="IZ187" s="13"/>
      <c r="JA187" s="13"/>
      <c r="JB187" s="13"/>
      <c r="JC187" s="13"/>
      <c r="JD187" s="13"/>
      <c r="JE187" s="13"/>
      <c r="JF187" s="13"/>
      <c r="JG187" s="13"/>
      <c r="JH187" s="13"/>
      <c r="JI187" s="13"/>
      <c r="JJ187" s="13"/>
      <c r="JK187" s="13"/>
      <c r="JL187" s="13"/>
      <c r="JM187" s="13"/>
      <c r="JN187" s="13"/>
      <c r="JO187" s="13"/>
      <c r="JP187" s="13"/>
      <c r="JQ187" s="13"/>
      <c r="JR187" s="13"/>
      <c r="JS187" s="13"/>
      <c r="JT187" s="13"/>
      <c r="JU187" s="13"/>
      <c r="JV187" s="13"/>
      <c r="JW187" s="13"/>
      <c r="JX187" s="13"/>
      <c r="JY187" s="13"/>
      <c r="JZ187" s="13"/>
      <c r="KA187" s="13"/>
      <c r="KB187" s="13"/>
      <c r="KC187" s="13"/>
      <c r="KD187" s="13"/>
      <c r="KE187" s="13"/>
      <c r="KF187" s="13"/>
      <c r="KG187" s="13"/>
      <c r="KH187" s="13"/>
      <c r="KI187" s="13"/>
      <c r="KJ187" s="13"/>
      <c r="KK187" s="13"/>
      <c r="KL187" s="13"/>
      <c r="KM187" s="13"/>
      <c r="KN187" s="13"/>
      <c r="KO187" s="13"/>
      <c r="KP187" s="13"/>
      <c r="KQ187" s="13"/>
      <c r="KR187" s="13"/>
      <c r="KS187" s="13"/>
      <c r="KT187" s="13"/>
      <c r="KU187" s="13"/>
      <c r="KV187" s="13"/>
      <c r="KW187" s="13"/>
      <c r="KX187" s="13"/>
      <c r="KY187" s="13"/>
      <c r="KZ187" s="13"/>
      <c r="LA187" s="13"/>
      <c r="LB187" s="13"/>
      <c r="LC187" s="13"/>
      <c r="LD187" s="13"/>
      <c r="LE187" s="13"/>
      <c r="LF187" s="13"/>
      <c r="LG187" s="13"/>
      <c r="LH187" s="13"/>
      <c r="LI187" s="13"/>
      <c r="LJ187" s="13"/>
      <c r="LK187" s="13"/>
      <c r="LL187" s="13"/>
      <c r="LM187" s="13"/>
      <c r="LN187" s="13"/>
      <c r="LO187" s="13"/>
      <c r="LP187" s="13"/>
      <c r="LQ187" s="13"/>
      <c r="LR187" s="13"/>
      <c r="LS187" s="13"/>
      <c r="LT187" s="13"/>
      <c r="LU187" s="13"/>
      <c r="LV187" s="13"/>
      <c r="LW187" s="13"/>
      <c r="LX187" s="13"/>
      <c r="LY187" s="13"/>
      <c r="LZ187" s="13"/>
      <c r="MA187" s="13"/>
      <c r="MB187" s="13"/>
      <c r="MC187" s="13"/>
      <c r="MD187" s="13"/>
      <c r="ME187" s="13"/>
      <c r="MF187" s="13"/>
      <c r="MG187" s="13"/>
      <c r="MH187" s="13"/>
      <c r="MI187" s="13"/>
      <c r="MJ187" s="13"/>
      <c r="MK187" s="13"/>
      <c r="ML187" s="13"/>
      <c r="MM187" s="13"/>
      <c r="MN187" s="13"/>
      <c r="MO187" s="13"/>
      <c r="MP187" s="13"/>
      <c r="MQ187" s="13"/>
      <c r="MR187" s="13"/>
      <c r="MS187" s="13"/>
      <c r="MT187" s="13"/>
      <c r="MU187" s="13"/>
      <c r="MV187" s="13"/>
      <c r="MW187" s="13"/>
      <c r="MX187" s="13"/>
      <c r="MY187" s="13"/>
      <c r="MZ187" s="13"/>
      <c r="NA187" s="13"/>
      <c r="NB187" s="13"/>
      <c r="NC187" s="13"/>
      <c r="ND187" s="13"/>
      <c r="NE187" s="13"/>
      <c r="NF187" s="13"/>
      <c r="NG187" s="13"/>
      <c r="NH187" s="13"/>
      <c r="NI187" s="13"/>
      <c r="NJ187" s="13"/>
      <c r="NK187" s="13"/>
      <c r="NL187" s="13"/>
      <c r="NM187" s="13"/>
      <c r="NN187" s="13"/>
      <c r="NO187" s="13"/>
      <c r="NP187" s="13"/>
      <c r="NQ187" s="13"/>
      <c r="NR187" s="13"/>
      <c r="NS187" s="13"/>
      <c r="NT187" s="13"/>
      <c r="NU187" s="13"/>
      <c r="NV187" s="13"/>
      <c r="NW187" s="13"/>
      <c r="NX187" s="13"/>
      <c r="NY187" s="13"/>
      <c r="NZ187" s="13"/>
      <c r="OA187" s="13"/>
      <c r="OB187" s="13"/>
      <c r="OC187" s="13"/>
      <c r="OD187" s="13"/>
      <c r="OE187" s="13"/>
      <c r="OF187" s="13"/>
      <c r="OG187" s="13"/>
      <c r="OH187" s="13"/>
      <c r="OI187" s="13"/>
      <c r="OJ187" s="13"/>
      <c r="OK187" s="13"/>
      <c r="OL187" s="13"/>
      <c r="OM187" s="13"/>
      <c r="ON187" s="13"/>
      <c r="OO187" s="13"/>
      <c r="OP187" s="13"/>
      <c r="OQ187" s="13"/>
      <c r="OR187" s="13"/>
      <c r="OS187" s="13"/>
      <c r="OT187" s="13"/>
      <c r="OU187" s="13"/>
      <c r="OV187" s="13"/>
      <c r="OW187" s="13"/>
      <c r="OX187" s="13"/>
      <c r="OY187" s="13"/>
      <c r="OZ187" s="13"/>
      <c r="PA187" s="13"/>
      <c r="PB187" s="13"/>
      <c r="PC187" s="13"/>
      <c r="PD187" s="13"/>
      <c r="PE187" s="13"/>
      <c r="PF187" s="13"/>
      <c r="PG187" s="13"/>
      <c r="PH187" s="13"/>
      <c r="PI187" s="13"/>
      <c r="PJ187" s="13"/>
      <c r="PK187" s="13"/>
      <c r="PL187" s="13"/>
      <c r="PM187" s="13"/>
      <c r="PN187" s="13"/>
      <c r="PO187" s="13"/>
      <c r="PP187" s="13"/>
      <c r="PQ187" s="13"/>
      <c r="PR187" s="13"/>
      <c r="PS187" s="13"/>
      <c r="PT187" s="13"/>
      <c r="PU187" s="13"/>
      <c r="PV187" s="13"/>
      <c r="PW187" s="13"/>
      <c r="PX187" s="13"/>
    </row>
    <row r="188" spans="1:440" x14ac:dyDescent="0.25">
      <c r="A188" s="28">
        <v>7268</v>
      </c>
      <c r="B188" s="61" t="s">
        <v>1134</v>
      </c>
      <c r="C188" s="20" t="s">
        <v>799</v>
      </c>
      <c r="D188" s="20" t="s">
        <v>800</v>
      </c>
      <c r="E188" s="36">
        <v>0</v>
      </c>
      <c r="F188" s="48" t="s">
        <v>87</v>
      </c>
      <c r="G188" s="49">
        <v>4</v>
      </c>
      <c r="H188" s="28"/>
      <c r="I188" s="21">
        <v>0</v>
      </c>
      <c r="J188" s="39"/>
      <c r="K188" s="21" t="s">
        <v>7</v>
      </c>
      <c r="L188" s="39"/>
      <c r="M188" s="21" t="s">
        <v>7</v>
      </c>
      <c r="N188" s="44"/>
      <c r="O188" s="21" t="s">
        <v>7</v>
      </c>
      <c r="P188" s="46"/>
      <c r="Q188" s="21" t="s">
        <v>7</v>
      </c>
      <c r="R188" s="44"/>
      <c r="S188" s="21" t="s">
        <v>7</v>
      </c>
      <c r="T188" s="45"/>
      <c r="U188" s="21" t="s">
        <v>7</v>
      </c>
      <c r="V188" s="45"/>
      <c r="W188" s="21" t="s">
        <v>7</v>
      </c>
      <c r="X188" s="44"/>
      <c r="Y188" s="21" t="s">
        <v>7</v>
      </c>
      <c r="Z188" s="45"/>
      <c r="AA188" s="21" t="s">
        <v>7</v>
      </c>
      <c r="AB188" s="45"/>
      <c r="AC188" s="21" t="s">
        <v>7</v>
      </c>
      <c r="AD188" s="45"/>
      <c r="AE188" s="21" t="s">
        <v>7</v>
      </c>
      <c r="AF188" s="45"/>
      <c r="AG188" s="21" t="s">
        <v>7</v>
      </c>
      <c r="AH188" s="45"/>
      <c r="AI188" s="21" t="s">
        <v>7</v>
      </c>
      <c r="AJ188" s="45"/>
      <c r="AK188" s="21" t="s">
        <v>7</v>
      </c>
      <c r="AL188" s="45"/>
      <c r="AM188" s="21" t="s">
        <v>7</v>
      </c>
      <c r="AN188" s="45"/>
      <c r="AO188" s="21" t="s">
        <v>7</v>
      </c>
      <c r="AP188" s="45"/>
      <c r="AQ188" s="21" t="s">
        <v>7</v>
      </c>
      <c r="AR188" s="45"/>
      <c r="AS188" s="21" t="s">
        <v>7</v>
      </c>
      <c r="AT188" s="45"/>
      <c r="AU188" s="21" t="s">
        <v>7</v>
      </c>
      <c r="AV188" s="45"/>
      <c r="AW188" s="21" t="s">
        <v>7</v>
      </c>
      <c r="AX188" s="45"/>
      <c r="AY188" s="21" t="s">
        <v>7</v>
      </c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  <c r="IW188" s="13"/>
      <c r="IX188" s="13"/>
      <c r="IY188" s="13"/>
      <c r="IZ188" s="13"/>
      <c r="JA188" s="13"/>
      <c r="JB188" s="13"/>
      <c r="JC188" s="13"/>
      <c r="JD188" s="13"/>
      <c r="JE188" s="13"/>
      <c r="JF188" s="13"/>
      <c r="JG188" s="13"/>
      <c r="JH188" s="13"/>
      <c r="JI188" s="13"/>
      <c r="JJ188" s="13"/>
      <c r="JK188" s="13"/>
      <c r="JL188" s="13"/>
      <c r="JM188" s="13"/>
      <c r="JN188" s="13"/>
      <c r="JO188" s="13"/>
      <c r="JP188" s="13"/>
      <c r="JQ188" s="13"/>
      <c r="JR188" s="13"/>
      <c r="JS188" s="13"/>
      <c r="JT188" s="13"/>
      <c r="JU188" s="13"/>
      <c r="JV188" s="13"/>
      <c r="JW188" s="13"/>
      <c r="JX188" s="13"/>
      <c r="JY188" s="13"/>
      <c r="JZ188" s="13"/>
      <c r="KA188" s="13"/>
      <c r="KB188" s="13"/>
      <c r="KC188" s="13"/>
      <c r="KD188" s="13"/>
      <c r="KE188" s="13"/>
      <c r="KF188" s="13"/>
      <c r="KG188" s="13"/>
      <c r="KH188" s="13"/>
      <c r="KI188" s="13"/>
      <c r="KJ188" s="13"/>
      <c r="KK188" s="13"/>
      <c r="KL188" s="13"/>
      <c r="KM188" s="13"/>
      <c r="KN188" s="13"/>
      <c r="KO188" s="13"/>
      <c r="KP188" s="13"/>
      <c r="KQ188" s="13"/>
      <c r="KR188" s="13"/>
      <c r="KS188" s="13"/>
      <c r="KT188" s="13"/>
      <c r="KU188" s="13"/>
      <c r="KV188" s="13"/>
      <c r="KW188" s="13"/>
      <c r="KX188" s="13"/>
      <c r="KY188" s="13"/>
      <c r="KZ188" s="13"/>
      <c r="LA188" s="13"/>
      <c r="LB188" s="13"/>
      <c r="LC188" s="13"/>
      <c r="LD188" s="13"/>
      <c r="LE188" s="13"/>
      <c r="LF188" s="13"/>
      <c r="LG188" s="13"/>
      <c r="LH188" s="13"/>
      <c r="LI188" s="13"/>
      <c r="LJ188" s="13"/>
      <c r="LK188" s="13"/>
      <c r="LL188" s="13"/>
      <c r="LM188" s="13"/>
      <c r="LN188" s="13"/>
      <c r="LO188" s="13"/>
      <c r="LP188" s="13"/>
      <c r="LQ188" s="13"/>
      <c r="LR188" s="13"/>
      <c r="LS188" s="13"/>
      <c r="LT188" s="13"/>
      <c r="LU188" s="13"/>
      <c r="LV188" s="13"/>
      <c r="LW188" s="13"/>
      <c r="LX188" s="13"/>
      <c r="LY188" s="13"/>
      <c r="LZ188" s="13"/>
      <c r="MA188" s="13"/>
      <c r="MB188" s="13"/>
      <c r="MC188" s="13"/>
      <c r="MD188" s="13"/>
      <c r="ME188" s="13"/>
      <c r="MF188" s="13"/>
      <c r="MG188" s="13"/>
      <c r="MH188" s="13"/>
      <c r="MI188" s="13"/>
      <c r="MJ188" s="13"/>
      <c r="MK188" s="13"/>
      <c r="ML188" s="13"/>
      <c r="MM188" s="13"/>
      <c r="MN188" s="13"/>
      <c r="MO188" s="13"/>
      <c r="MP188" s="13"/>
      <c r="MQ188" s="13"/>
      <c r="MR188" s="13"/>
      <c r="MS188" s="13"/>
      <c r="MT188" s="13"/>
      <c r="MU188" s="13"/>
      <c r="MV188" s="13"/>
      <c r="MW188" s="13"/>
      <c r="MX188" s="13"/>
      <c r="MY188" s="13"/>
      <c r="MZ188" s="13"/>
      <c r="NA188" s="13"/>
      <c r="NB188" s="13"/>
      <c r="NC188" s="13"/>
      <c r="ND188" s="13"/>
      <c r="NE188" s="13"/>
      <c r="NF188" s="13"/>
      <c r="NG188" s="13"/>
      <c r="NH188" s="13"/>
      <c r="NI188" s="13"/>
      <c r="NJ188" s="13"/>
      <c r="NK188" s="13"/>
      <c r="NL188" s="13"/>
      <c r="NM188" s="13"/>
      <c r="NN188" s="13"/>
      <c r="NO188" s="13"/>
      <c r="NP188" s="13"/>
      <c r="NQ188" s="13"/>
      <c r="NR188" s="13"/>
      <c r="NS188" s="13"/>
      <c r="NT188" s="13"/>
      <c r="NU188" s="13"/>
      <c r="NV188" s="13"/>
      <c r="NW188" s="13"/>
      <c r="NX188" s="13"/>
      <c r="NY188" s="13"/>
      <c r="NZ188" s="13"/>
      <c r="OA188" s="13"/>
      <c r="OB188" s="13"/>
      <c r="OC188" s="13"/>
      <c r="OD188" s="13"/>
      <c r="OE188" s="13"/>
      <c r="OF188" s="13"/>
      <c r="OG188" s="13"/>
      <c r="OH188" s="13"/>
      <c r="OI188" s="13"/>
      <c r="OJ188" s="13"/>
      <c r="OK188" s="13"/>
      <c r="OL188" s="13"/>
      <c r="OM188" s="13"/>
      <c r="ON188" s="13"/>
      <c r="OO188" s="13"/>
      <c r="OP188" s="13"/>
      <c r="OQ188" s="13"/>
      <c r="OR188" s="13"/>
      <c r="OS188" s="13"/>
      <c r="OT188" s="13"/>
      <c r="OU188" s="13"/>
      <c r="OV188" s="13"/>
      <c r="OW188" s="13"/>
      <c r="OX188" s="13"/>
      <c r="OY188" s="13"/>
      <c r="OZ188" s="13"/>
      <c r="PA188" s="13"/>
      <c r="PB188" s="13"/>
      <c r="PC188" s="13"/>
      <c r="PD188" s="13"/>
      <c r="PE188" s="13"/>
      <c r="PF188" s="13"/>
      <c r="PG188" s="13"/>
      <c r="PH188" s="13"/>
      <c r="PI188" s="13"/>
      <c r="PJ188" s="13"/>
      <c r="PK188" s="13"/>
      <c r="PL188" s="13"/>
      <c r="PM188" s="13"/>
      <c r="PN188" s="13"/>
      <c r="PO188" s="13"/>
      <c r="PP188" s="13"/>
      <c r="PQ188" s="13"/>
      <c r="PR188" s="13"/>
      <c r="PS188" s="13"/>
      <c r="PT188" s="13"/>
      <c r="PU188" s="13"/>
      <c r="PV188" s="13"/>
      <c r="PW188" s="13"/>
      <c r="PX188" s="13"/>
    </row>
    <row r="189" spans="1:440" x14ac:dyDescent="0.25">
      <c r="A189" s="28">
        <v>7269</v>
      </c>
      <c r="B189" s="61" t="s">
        <v>1134</v>
      </c>
      <c r="C189" s="20" t="s">
        <v>799</v>
      </c>
      <c r="D189" s="20" t="s">
        <v>807</v>
      </c>
      <c r="E189" s="36">
        <v>0</v>
      </c>
      <c r="F189" s="48" t="s">
        <v>45</v>
      </c>
      <c r="G189" s="49">
        <v>3</v>
      </c>
      <c r="H189" s="28"/>
      <c r="I189" s="21">
        <v>0</v>
      </c>
      <c r="J189" s="39"/>
      <c r="K189" s="21" t="s">
        <v>7</v>
      </c>
      <c r="L189" s="39"/>
      <c r="M189" s="21" t="s">
        <v>7</v>
      </c>
      <c r="N189" s="44"/>
      <c r="O189" s="21" t="s">
        <v>7</v>
      </c>
      <c r="P189" s="44"/>
      <c r="Q189" s="21" t="s">
        <v>7</v>
      </c>
      <c r="R189" s="44"/>
      <c r="S189" s="21" t="s">
        <v>7</v>
      </c>
      <c r="T189" s="45"/>
      <c r="U189" s="21" t="s">
        <v>7</v>
      </c>
      <c r="V189" s="45"/>
      <c r="W189" s="21" t="s">
        <v>7</v>
      </c>
      <c r="X189" s="45"/>
      <c r="Y189" s="21" t="s">
        <v>7</v>
      </c>
      <c r="Z189" s="45"/>
      <c r="AA189" s="21" t="s">
        <v>7</v>
      </c>
      <c r="AB189" s="45"/>
      <c r="AC189" s="21" t="s">
        <v>7</v>
      </c>
      <c r="AD189" s="45"/>
      <c r="AE189" s="21" t="s">
        <v>7</v>
      </c>
      <c r="AF189" s="45"/>
      <c r="AG189" s="21" t="s">
        <v>7</v>
      </c>
      <c r="AH189" s="45"/>
      <c r="AI189" s="21" t="s">
        <v>7</v>
      </c>
      <c r="AJ189" s="45"/>
      <c r="AK189" s="21" t="s">
        <v>7</v>
      </c>
      <c r="AL189" s="45"/>
      <c r="AM189" s="21" t="s">
        <v>7</v>
      </c>
      <c r="AN189" s="45"/>
      <c r="AO189" s="21" t="s">
        <v>7</v>
      </c>
      <c r="AP189" s="45"/>
      <c r="AQ189" s="21" t="s">
        <v>7</v>
      </c>
      <c r="AR189" s="45"/>
      <c r="AS189" s="21" t="s">
        <v>7</v>
      </c>
      <c r="AT189" s="45"/>
      <c r="AU189" s="21" t="s">
        <v>7</v>
      </c>
      <c r="AV189" s="45"/>
      <c r="AW189" s="21" t="s">
        <v>7</v>
      </c>
      <c r="AX189" s="45"/>
      <c r="AY189" s="21" t="s">
        <v>7</v>
      </c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  <c r="IW189" s="13"/>
      <c r="IX189" s="13"/>
      <c r="IY189" s="13"/>
      <c r="IZ189" s="13"/>
      <c r="JA189" s="13"/>
      <c r="JB189" s="13"/>
      <c r="JC189" s="13"/>
      <c r="JD189" s="13"/>
      <c r="JE189" s="13"/>
      <c r="JF189" s="13"/>
      <c r="JG189" s="13"/>
      <c r="JH189" s="13"/>
      <c r="JI189" s="13"/>
      <c r="JJ189" s="13"/>
      <c r="JK189" s="13"/>
      <c r="JL189" s="13"/>
      <c r="JM189" s="13"/>
      <c r="JN189" s="13"/>
      <c r="JO189" s="13"/>
      <c r="JP189" s="13"/>
      <c r="JQ189" s="13"/>
      <c r="JR189" s="13"/>
      <c r="JS189" s="13"/>
      <c r="JT189" s="13"/>
      <c r="JU189" s="13"/>
      <c r="JV189" s="13"/>
      <c r="JW189" s="13"/>
      <c r="JX189" s="13"/>
      <c r="JY189" s="13"/>
      <c r="JZ189" s="13"/>
      <c r="KA189" s="13"/>
      <c r="KB189" s="13"/>
      <c r="KC189" s="13"/>
      <c r="KD189" s="13"/>
      <c r="KE189" s="13"/>
      <c r="KF189" s="13"/>
      <c r="KG189" s="13"/>
      <c r="KH189" s="13"/>
      <c r="KI189" s="13"/>
      <c r="KJ189" s="13"/>
      <c r="KK189" s="13"/>
      <c r="KL189" s="13"/>
      <c r="KM189" s="13"/>
      <c r="KN189" s="13"/>
      <c r="KO189" s="13"/>
      <c r="KP189" s="13"/>
      <c r="KQ189" s="13"/>
      <c r="KR189" s="13"/>
      <c r="KS189" s="13"/>
      <c r="KT189" s="13"/>
      <c r="KU189" s="13"/>
      <c r="KV189" s="13"/>
      <c r="KW189" s="13"/>
      <c r="KX189" s="13"/>
      <c r="KY189" s="13"/>
      <c r="KZ189" s="13"/>
      <c r="LA189" s="13"/>
      <c r="LB189" s="13"/>
      <c r="LC189" s="13"/>
      <c r="LD189" s="13"/>
      <c r="LE189" s="13"/>
      <c r="LF189" s="13"/>
      <c r="LG189" s="13"/>
      <c r="LH189" s="13"/>
      <c r="LI189" s="13"/>
      <c r="LJ189" s="13"/>
      <c r="LK189" s="13"/>
      <c r="LL189" s="13"/>
      <c r="LM189" s="13"/>
      <c r="LN189" s="13"/>
      <c r="LO189" s="13"/>
      <c r="LP189" s="13"/>
      <c r="LQ189" s="13"/>
      <c r="LR189" s="13"/>
      <c r="LS189" s="13"/>
      <c r="LT189" s="13"/>
      <c r="LU189" s="13"/>
      <c r="LV189" s="13"/>
      <c r="LW189" s="13"/>
      <c r="LX189" s="13"/>
      <c r="LY189" s="13"/>
      <c r="LZ189" s="13"/>
      <c r="MA189" s="13"/>
      <c r="MB189" s="13"/>
      <c r="MC189" s="13"/>
      <c r="MD189" s="13"/>
      <c r="ME189" s="13"/>
      <c r="MF189" s="13"/>
      <c r="MG189" s="13"/>
      <c r="MH189" s="13"/>
      <c r="MI189" s="13"/>
      <c r="MJ189" s="13"/>
      <c r="MK189" s="13"/>
      <c r="ML189" s="13"/>
      <c r="MM189" s="13"/>
      <c r="MN189" s="13"/>
      <c r="MO189" s="13"/>
      <c r="MP189" s="13"/>
      <c r="MQ189" s="13"/>
      <c r="MR189" s="13"/>
      <c r="MS189" s="13"/>
      <c r="MT189" s="13"/>
      <c r="MU189" s="13"/>
      <c r="MV189" s="13"/>
      <c r="MW189" s="13"/>
      <c r="MX189" s="13"/>
      <c r="MY189" s="13"/>
      <c r="MZ189" s="13"/>
      <c r="NA189" s="13"/>
      <c r="NB189" s="13"/>
      <c r="NC189" s="13"/>
      <c r="ND189" s="13"/>
      <c r="NE189" s="13"/>
      <c r="NF189" s="13"/>
      <c r="NG189" s="13"/>
      <c r="NH189" s="13"/>
      <c r="NI189" s="13"/>
      <c r="NJ189" s="13"/>
      <c r="NK189" s="13"/>
      <c r="NL189" s="13"/>
      <c r="NM189" s="13"/>
      <c r="NN189" s="13"/>
      <c r="NO189" s="13"/>
      <c r="NP189" s="13"/>
      <c r="NQ189" s="13"/>
      <c r="NR189" s="13"/>
      <c r="NS189" s="13"/>
      <c r="NT189" s="13"/>
      <c r="NU189" s="13"/>
      <c r="NV189" s="13"/>
      <c r="NW189" s="13"/>
      <c r="NX189" s="13"/>
      <c r="NY189" s="13"/>
      <c r="NZ189" s="13"/>
      <c r="OA189" s="13"/>
      <c r="OB189" s="13"/>
      <c r="OC189" s="13"/>
      <c r="OD189" s="13"/>
      <c r="OE189" s="13"/>
      <c r="OF189" s="13"/>
      <c r="OG189" s="13"/>
      <c r="OH189" s="13"/>
      <c r="OI189" s="13"/>
      <c r="OJ189" s="13"/>
      <c r="OK189" s="13"/>
      <c r="OL189" s="13"/>
      <c r="OM189" s="13"/>
      <c r="ON189" s="13"/>
      <c r="OO189" s="13"/>
      <c r="OP189" s="13"/>
      <c r="OQ189" s="13"/>
      <c r="OR189" s="13"/>
      <c r="OS189" s="13"/>
      <c r="OT189" s="13"/>
      <c r="OU189" s="13"/>
      <c r="OV189" s="13"/>
      <c r="OW189" s="13"/>
      <c r="OX189" s="13"/>
      <c r="OY189" s="13"/>
      <c r="OZ189" s="13"/>
      <c r="PA189" s="13"/>
      <c r="PB189" s="13"/>
      <c r="PC189" s="13"/>
      <c r="PD189" s="13"/>
      <c r="PE189" s="13"/>
      <c r="PF189" s="13"/>
      <c r="PG189" s="13"/>
      <c r="PH189" s="13"/>
      <c r="PI189" s="13"/>
      <c r="PJ189" s="13"/>
      <c r="PK189" s="13"/>
      <c r="PL189" s="13"/>
      <c r="PM189" s="13"/>
      <c r="PN189" s="13"/>
      <c r="PO189" s="13"/>
      <c r="PP189" s="13"/>
      <c r="PQ189" s="13"/>
      <c r="PR189" s="13"/>
      <c r="PS189" s="13"/>
      <c r="PT189" s="13"/>
      <c r="PU189" s="13"/>
      <c r="PV189" s="13"/>
      <c r="PW189" s="13"/>
      <c r="PX189" s="13"/>
    </row>
    <row r="190" spans="1:440" x14ac:dyDescent="0.25">
      <c r="A190" s="28">
        <v>11667</v>
      </c>
      <c r="B190" s="61" t="s">
        <v>1134</v>
      </c>
      <c r="C190" s="20" t="s">
        <v>808</v>
      </c>
      <c r="D190" s="20" t="s">
        <v>809</v>
      </c>
      <c r="E190" s="36">
        <v>0</v>
      </c>
      <c r="F190" s="48" t="s">
        <v>49</v>
      </c>
      <c r="G190" s="49">
        <v>1</v>
      </c>
      <c r="H190" s="28"/>
      <c r="I190" s="21">
        <v>0</v>
      </c>
      <c r="J190" s="39"/>
      <c r="K190" s="21" t="s">
        <v>7</v>
      </c>
      <c r="L190" s="39"/>
      <c r="M190" s="21" t="s">
        <v>7</v>
      </c>
      <c r="N190" s="44"/>
      <c r="O190" s="21" t="s">
        <v>7</v>
      </c>
      <c r="P190" s="46"/>
      <c r="Q190" s="21" t="s">
        <v>7</v>
      </c>
      <c r="R190" s="44"/>
      <c r="S190" s="21" t="s">
        <v>7</v>
      </c>
      <c r="T190" s="45"/>
      <c r="U190" s="21" t="s">
        <v>7</v>
      </c>
      <c r="V190" s="45"/>
      <c r="W190" s="21" t="s">
        <v>7</v>
      </c>
      <c r="X190" s="44"/>
      <c r="Y190" s="21" t="s">
        <v>7</v>
      </c>
      <c r="Z190" s="45"/>
      <c r="AA190" s="21" t="s">
        <v>7</v>
      </c>
      <c r="AB190" s="45"/>
      <c r="AC190" s="21" t="s">
        <v>7</v>
      </c>
      <c r="AD190" s="45"/>
      <c r="AE190" s="21" t="s">
        <v>7</v>
      </c>
      <c r="AF190" s="45"/>
      <c r="AG190" s="21" t="s">
        <v>7</v>
      </c>
      <c r="AH190" s="45"/>
      <c r="AI190" s="21" t="s">
        <v>7</v>
      </c>
      <c r="AJ190" s="45"/>
      <c r="AK190" s="21" t="s">
        <v>7</v>
      </c>
      <c r="AL190" s="45"/>
      <c r="AM190" s="21" t="s">
        <v>7</v>
      </c>
      <c r="AN190" s="45"/>
      <c r="AO190" s="21" t="s">
        <v>7</v>
      </c>
      <c r="AP190" s="45"/>
      <c r="AQ190" s="21" t="s">
        <v>7</v>
      </c>
      <c r="AR190" s="45"/>
      <c r="AS190" s="21" t="s">
        <v>7</v>
      </c>
      <c r="AT190" s="45"/>
      <c r="AU190" s="21" t="s">
        <v>7</v>
      </c>
      <c r="AV190" s="45"/>
      <c r="AW190" s="21" t="s">
        <v>7</v>
      </c>
      <c r="AX190" s="45"/>
      <c r="AY190" s="21" t="s">
        <v>7</v>
      </c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  <c r="IW190" s="13"/>
      <c r="IX190" s="13"/>
      <c r="IY190" s="13"/>
      <c r="IZ190" s="13"/>
      <c r="JA190" s="13"/>
      <c r="JB190" s="13"/>
      <c r="JC190" s="13"/>
      <c r="JD190" s="13"/>
      <c r="JE190" s="13"/>
      <c r="JF190" s="13"/>
      <c r="JG190" s="13"/>
      <c r="JH190" s="13"/>
      <c r="JI190" s="13"/>
      <c r="JJ190" s="13"/>
      <c r="JK190" s="13"/>
      <c r="JL190" s="13"/>
      <c r="JM190" s="13"/>
      <c r="JN190" s="13"/>
      <c r="JO190" s="13"/>
      <c r="JP190" s="13"/>
      <c r="JQ190" s="13"/>
      <c r="JR190" s="13"/>
      <c r="JS190" s="13"/>
      <c r="JT190" s="13"/>
      <c r="JU190" s="13"/>
      <c r="JV190" s="13"/>
      <c r="JW190" s="13"/>
      <c r="JX190" s="13"/>
      <c r="JY190" s="13"/>
      <c r="JZ190" s="13"/>
      <c r="KA190" s="13"/>
      <c r="KB190" s="13"/>
      <c r="KC190" s="13"/>
      <c r="KD190" s="13"/>
      <c r="KE190" s="13"/>
      <c r="KF190" s="13"/>
      <c r="KG190" s="13"/>
      <c r="KH190" s="13"/>
      <c r="KI190" s="13"/>
      <c r="KJ190" s="13"/>
      <c r="KK190" s="13"/>
      <c r="KL190" s="13"/>
      <c r="KM190" s="13"/>
      <c r="KN190" s="13"/>
      <c r="KO190" s="13"/>
      <c r="KP190" s="13"/>
      <c r="KQ190" s="13"/>
      <c r="KR190" s="13"/>
      <c r="KS190" s="13"/>
      <c r="KT190" s="13"/>
      <c r="KU190" s="13"/>
      <c r="KV190" s="13"/>
      <c r="KW190" s="13"/>
      <c r="KX190" s="13"/>
      <c r="KY190" s="13"/>
      <c r="KZ190" s="13"/>
      <c r="LA190" s="13"/>
      <c r="LB190" s="13"/>
      <c r="LC190" s="13"/>
      <c r="LD190" s="13"/>
      <c r="LE190" s="13"/>
      <c r="LF190" s="13"/>
      <c r="LG190" s="13"/>
      <c r="LH190" s="13"/>
      <c r="LI190" s="13"/>
      <c r="LJ190" s="13"/>
      <c r="LK190" s="13"/>
      <c r="LL190" s="13"/>
      <c r="LM190" s="13"/>
      <c r="LN190" s="13"/>
      <c r="LO190" s="13"/>
      <c r="LP190" s="13"/>
      <c r="LQ190" s="13"/>
      <c r="LR190" s="13"/>
      <c r="LS190" s="13"/>
      <c r="LT190" s="13"/>
      <c r="LU190" s="13"/>
      <c r="LV190" s="13"/>
      <c r="LW190" s="13"/>
      <c r="LX190" s="13"/>
      <c r="LY190" s="13"/>
      <c r="LZ190" s="13"/>
      <c r="MA190" s="13"/>
      <c r="MB190" s="13"/>
      <c r="MC190" s="13"/>
      <c r="MD190" s="13"/>
      <c r="ME190" s="13"/>
      <c r="MF190" s="13"/>
      <c r="MG190" s="13"/>
      <c r="MH190" s="13"/>
      <c r="MI190" s="13"/>
      <c r="MJ190" s="13"/>
      <c r="MK190" s="13"/>
      <c r="ML190" s="13"/>
      <c r="MM190" s="13"/>
      <c r="MN190" s="13"/>
      <c r="MO190" s="13"/>
      <c r="MP190" s="13"/>
      <c r="MQ190" s="13"/>
      <c r="MR190" s="13"/>
      <c r="MS190" s="13"/>
      <c r="MT190" s="13"/>
      <c r="MU190" s="13"/>
      <c r="MV190" s="13"/>
      <c r="MW190" s="13"/>
      <c r="MX190" s="13"/>
      <c r="MY190" s="13"/>
      <c r="MZ190" s="13"/>
      <c r="NA190" s="13"/>
      <c r="NB190" s="13"/>
      <c r="NC190" s="13"/>
      <c r="ND190" s="13"/>
      <c r="NE190" s="13"/>
      <c r="NF190" s="13"/>
      <c r="NG190" s="13"/>
      <c r="NH190" s="13"/>
      <c r="NI190" s="13"/>
      <c r="NJ190" s="13"/>
      <c r="NK190" s="13"/>
      <c r="NL190" s="13"/>
      <c r="NM190" s="13"/>
      <c r="NN190" s="13"/>
      <c r="NO190" s="13"/>
      <c r="NP190" s="13"/>
      <c r="NQ190" s="13"/>
      <c r="NR190" s="13"/>
      <c r="NS190" s="13"/>
      <c r="NT190" s="13"/>
      <c r="NU190" s="13"/>
      <c r="NV190" s="13"/>
      <c r="NW190" s="13"/>
      <c r="NX190" s="13"/>
      <c r="NY190" s="13"/>
      <c r="NZ190" s="13"/>
      <c r="OA190" s="13"/>
      <c r="OB190" s="13"/>
      <c r="OC190" s="13"/>
      <c r="OD190" s="13"/>
      <c r="OE190" s="13"/>
      <c r="OF190" s="13"/>
      <c r="OG190" s="13"/>
      <c r="OH190" s="13"/>
      <c r="OI190" s="13"/>
      <c r="OJ190" s="13"/>
      <c r="OK190" s="13"/>
      <c r="OL190" s="13"/>
      <c r="OM190" s="13"/>
      <c r="ON190" s="13"/>
      <c r="OO190" s="13"/>
      <c r="OP190" s="13"/>
      <c r="OQ190" s="13"/>
      <c r="OR190" s="13"/>
      <c r="OS190" s="13"/>
      <c r="OT190" s="13"/>
      <c r="OU190" s="13"/>
      <c r="OV190" s="13"/>
      <c r="OW190" s="13"/>
      <c r="OX190" s="13"/>
      <c r="OY190" s="13"/>
      <c r="OZ190" s="13"/>
      <c r="PA190" s="13"/>
      <c r="PB190" s="13"/>
      <c r="PC190" s="13"/>
      <c r="PD190" s="13"/>
      <c r="PE190" s="13"/>
      <c r="PF190" s="13"/>
      <c r="PG190" s="13"/>
      <c r="PH190" s="13"/>
      <c r="PI190" s="13"/>
      <c r="PJ190" s="13"/>
      <c r="PK190" s="13"/>
      <c r="PL190" s="13"/>
      <c r="PM190" s="13"/>
      <c r="PN190" s="13"/>
      <c r="PO190" s="13"/>
      <c r="PP190" s="13"/>
      <c r="PQ190" s="13"/>
      <c r="PR190" s="13"/>
      <c r="PS190" s="13"/>
      <c r="PT190" s="13"/>
      <c r="PU190" s="13"/>
      <c r="PV190" s="13"/>
      <c r="PW190" s="13"/>
      <c r="PX190" s="13"/>
    </row>
    <row r="191" spans="1:440" x14ac:dyDescent="0.25">
      <c r="A191" s="28">
        <v>675</v>
      </c>
      <c r="B191" s="61" t="s">
        <v>1134</v>
      </c>
      <c r="C191" s="20" t="s">
        <v>823</v>
      </c>
      <c r="D191" s="20" t="s">
        <v>824</v>
      </c>
      <c r="E191" s="36">
        <v>0</v>
      </c>
      <c r="F191" s="48" t="s">
        <v>45</v>
      </c>
      <c r="G191" s="49">
        <v>4</v>
      </c>
      <c r="H191" s="28"/>
      <c r="I191" s="21">
        <v>0</v>
      </c>
      <c r="J191" s="39"/>
      <c r="K191" s="21" t="s">
        <v>7</v>
      </c>
      <c r="L191" s="39"/>
      <c r="M191" s="21" t="s">
        <v>7</v>
      </c>
      <c r="N191" s="44"/>
      <c r="O191" s="21" t="s">
        <v>7</v>
      </c>
      <c r="P191" s="46"/>
      <c r="Q191" s="21" t="s">
        <v>7</v>
      </c>
      <c r="R191" s="44"/>
      <c r="S191" s="21" t="s">
        <v>7</v>
      </c>
      <c r="T191" s="45"/>
      <c r="U191" s="21" t="s">
        <v>7</v>
      </c>
      <c r="V191" s="45"/>
      <c r="W191" s="21" t="s">
        <v>7</v>
      </c>
      <c r="X191" s="45"/>
      <c r="Y191" s="21" t="s">
        <v>7</v>
      </c>
      <c r="Z191" s="45"/>
      <c r="AA191" s="21" t="s">
        <v>7</v>
      </c>
      <c r="AB191" s="45"/>
      <c r="AC191" s="21" t="s">
        <v>7</v>
      </c>
      <c r="AD191" s="45"/>
      <c r="AE191" s="21" t="s">
        <v>7</v>
      </c>
      <c r="AF191" s="45"/>
      <c r="AG191" s="21" t="s">
        <v>7</v>
      </c>
      <c r="AH191" s="45"/>
      <c r="AI191" s="21" t="s">
        <v>7</v>
      </c>
      <c r="AJ191" s="45"/>
      <c r="AK191" s="21" t="s">
        <v>7</v>
      </c>
      <c r="AL191" s="45"/>
      <c r="AM191" s="21" t="s">
        <v>7</v>
      </c>
      <c r="AN191" s="45"/>
      <c r="AO191" s="21" t="s">
        <v>7</v>
      </c>
      <c r="AP191" s="45"/>
      <c r="AQ191" s="21" t="s">
        <v>7</v>
      </c>
      <c r="AR191" s="45"/>
      <c r="AS191" s="21" t="s">
        <v>7</v>
      </c>
      <c r="AT191" s="45"/>
      <c r="AU191" s="21" t="s">
        <v>7</v>
      </c>
      <c r="AV191" s="45"/>
      <c r="AW191" s="21" t="s">
        <v>7</v>
      </c>
      <c r="AX191" s="45"/>
      <c r="AY191" s="21" t="s">
        <v>7</v>
      </c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  <c r="IU191" s="13"/>
      <c r="IV191" s="13"/>
      <c r="IW191" s="13"/>
      <c r="IX191" s="13"/>
      <c r="IY191" s="13"/>
      <c r="IZ191" s="13"/>
      <c r="JA191" s="13"/>
      <c r="JB191" s="13"/>
      <c r="JC191" s="13"/>
      <c r="JD191" s="13"/>
      <c r="JE191" s="13"/>
      <c r="JF191" s="13"/>
      <c r="JG191" s="13"/>
      <c r="JH191" s="13"/>
      <c r="JI191" s="13"/>
      <c r="JJ191" s="13"/>
      <c r="JK191" s="13"/>
      <c r="JL191" s="13"/>
      <c r="JM191" s="13"/>
      <c r="JN191" s="13"/>
      <c r="JO191" s="13"/>
      <c r="JP191" s="13"/>
      <c r="JQ191" s="13"/>
      <c r="JR191" s="13"/>
      <c r="JS191" s="13"/>
      <c r="JT191" s="13"/>
      <c r="JU191" s="13"/>
      <c r="JV191" s="13"/>
      <c r="JW191" s="13"/>
      <c r="JX191" s="13"/>
      <c r="JY191" s="13"/>
      <c r="JZ191" s="13"/>
      <c r="KA191" s="13"/>
      <c r="KB191" s="13"/>
      <c r="KC191" s="13"/>
      <c r="KD191" s="13"/>
      <c r="KE191" s="13"/>
      <c r="KF191" s="13"/>
      <c r="KG191" s="13"/>
      <c r="KH191" s="13"/>
      <c r="KI191" s="13"/>
      <c r="KJ191" s="13"/>
      <c r="KK191" s="13"/>
      <c r="KL191" s="13"/>
      <c r="KM191" s="13"/>
      <c r="KN191" s="13"/>
      <c r="KO191" s="13"/>
      <c r="KP191" s="13"/>
      <c r="KQ191" s="13"/>
      <c r="KR191" s="13"/>
      <c r="KS191" s="13"/>
      <c r="KT191" s="13"/>
      <c r="KU191" s="13"/>
      <c r="KV191" s="13"/>
      <c r="KW191" s="13"/>
      <c r="KX191" s="13"/>
      <c r="KY191" s="13"/>
      <c r="KZ191" s="13"/>
      <c r="LA191" s="13"/>
      <c r="LB191" s="13"/>
      <c r="LC191" s="13"/>
      <c r="LD191" s="13"/>
      <c r="LE191" s="13"/>
      <c r="LF191" s="13"/>
      <c r="LG191" s="13"/>
      <c r="LH191" s="13"/>
      <c r="LI191" s="13"/>
      <c r="LJ191" s="13"/>
      <c r="LK191" s="13"/>
      <c r="LL191" s="13"/>
      <c r="LM191" s="13"/>
      <c r="LN191" s="13"/>
      <c r="LO191" s="13"/>
      <c r="LP191" s="13"/>
      <c r="LQ191" s="13"/>
      <c r="LR191" s="13"/>
      <c r="LS191" s="13"/>
      <c r="LT191" s="13"/>
      <c r="LU191" s="13"/>
      <c r="LV191" s="13"/>
      <c r="LW191" s="13"/>
      <c r="LX191" s="13"/>
      <c r="LY191" s="13"/>
      <c r="LZ191" s="13"/>
      <c r="MA191" s="13"/>
      <c r="MB191" s="13"/>
      <c r="MC191" s="13"/>
      <c r="MD191" s="13"/>
      <c r="ME191" s="13"/>
      <c r="MF191" s="13"/>
      <c r="MG191" s="13"/>
      <c r="MH191" s="13"/>
      <c r="MI191" s="13"/>
      <c r="MJ191" s="13"/>
      <c r="MK191" s="13"/>
      <c r="ML191" s="13"/>
      <c r="MM191" s="13"/>
      <c r="MN191" s="13"/>
      <c r="MO191" s="13"/>
      <c r="MP191" s="13"/>
      <c r="MQ191" s="13"/>
      <c r="MR191" s="13"/>
      <c r="MS191" s="13"/>
      <c r="MT191" s="13"/>
      <c r="MU191" s="13"/>
      <c r="MV191" s="13"/>
      <c r="MW191" s="13"/>
      <c r="MX191" s="13"/>
      <c r="MY191" s="13"/>
      <c r="MZ191" s="13"/>
      <c r="NA191" s="13"/>
      <c r="NB191" s="13"/>
      <c r="NC191" s="13"/>
      <c r="ND191" s="13"/>
      <c r="NE191" s="13"/>
      <c r="NF191" s="13"/>
      <c r="NG191" s="13"/>
      <c r="NH191" s="13"/>
      <c r="NI191" s="13"/>
      <c r="NJ191" s="13"/>
      <c r="NK191" s="13"/>
      <c r="NL191" s="13"/>
      <c r="NM191" s="13"/>
      <c r="NN191" s="13"/>
      <c r="NO191" s="13"/>
      <c r="NP191" s="13"/>
      <c r="NQ191" s="13"/>
      <c r="NR191" s="13"/>
      <c r="NS191" s="13"/>
      <c r="NT191" s="13"/>
      <c r="NU191" s="13"/>
      <c r="NV191" s="13"/>
      <c r="NW191" s="13"/>
      <c r="NX191" s="13"/>
      <c r="NY191" s="13"/>
      <c r="NZ191" s="13"/>
      <c r="OA191" s="13"/>
      <c r="OB191" s="13"/>
      <c r="OC191" s="13"/>
      <c r="OD191" s="13"/>
      <c r="OE191" s="13"/>
      <c r="OF191" s="13"/>
      <c r="OG191" s="13"/>
      <c r="OH191" s="13"/>
      <c r="OI191" s="13"/>
      <c r="OJ191" s="13"/>
      <c r="OK191" s="13"/>
      <c r="OL191" s="13"/>
      <c r="OM191" s="13"/>
      <c r="ON191" s="13"/>
      <c r="OO191" s="13"/>
      <c r="OP191" s="13"/>
      <c r="OQ191" s="13"/>
      <c r="OR191" s="13"/>
      <c r="OS191" s="13"/>
      <c r="OT191" s="13"/>
      <c r="OU191" s="13"/>
      <c r="OV191" s="13"/>
      <c r="OW191" s="13"/>
      <c r="OX191" s="13"/>
      <c r="OY191" s="13"/>
      <c r="OZ191" s="13"/>
      <c r="PA191" s="13"/>
      <c r="PB191" s="13"/>
      <c r="PC191" s="13"/>
      <c r="PD191" s="13"/>
      <c r="PE191" s="13"/>
      <c r="PF191" s="13"/>
      <c r="PG191" s="13"/>
      <c r="PH191" s="13"/>
      <c r="PI191" s="13"/>
      <c r="PJ191" s="13"/>
      <c r="PK191" s="13"/>
      <c r="PL191" s="13"/>
      <c r="PM191" s="13"/>
      <c r="PN191" s="13"/>
      <c r="PO191" s="13"/>
      <c r="PP191" s="13"/>
      <c r="PQ191" s="13"/>
      <c r="PR191" s="13"/>
      <c r="PS191" s="13"/>
      <c r="PT191" s="13"/>
      <c r="PU191" s="13"/>
      <c r="PV191" s="13"/>
      <c r="PW191" s="13"/>
      <c r="PX191" s="13"/>
    </row>
    <row r="192" spans="1:440" x14ac:dyDescent="0.25">
      <c r="A192" s="28">
        <v>676</v>
      </c>
      <c r="B192" s="61" t="s">
        <v>1134</v>
      </c>
      <c r="C192" s="20" t="s">
        <v>823</v>
      </c>
      <c r="D192" s="20" t="s">
        <v>829</v>
      </c>
      <c r="E192" s="36">
        <v>0</v>
      </c>
      <c r="F192" s="48" t="s">
        <v>87</v>
      </c>
      <c r="G192" s="49">
        <v>3</v>
      </c>
      <c r="H192" s="28"/>
      <c r="I192" s="21">
        <v>0</v>
      </c>
      <c r="J192" s="39"/>
      <c r="K192" s="21" t="s">
        <v>7</v>
      </c>
      <c r="L192" s="39"/>
      <c r="M192" s="21" t="s">
        <v>7</v>
      </c>
      <c r="N192" s="44"/>
      <c r="O192" s="21" t="s">
        <v>7</v>
      </c>
      <c r="P192" s="44"/>
      <c r="Q192" s="21" t="s">
        <v>7</v>
      </c>
      <c r="R192" s="44"/>
      <c r="S192" s="21" t="s">
        <v>7</v>
      </c>
      <c r="T192" s="45"/>
      <c r="U192" s="21" t="s">
        <v>7</v>
      </c>
      <c r="V192" s="45"/>
      <c r="W192" s="21" t="s">
        <v>7</v>
      </c>
      <c r="X192" s="44"/>
      <c r="Y192" s="21" t="s">
        <v>7</v>
      </c>
      <c r="Z192" s="45"/>
      <c r="AA192" s="21" t="s">
        <v>7</v>
      </c>
      <c r="AB192" s="45"/>
      <c r="AC192" s="21" t="s">
        <v>7</v>
      </c>
      <c r="AD192" s="45"/>
      <c r="AE192" s="21" t="s">
        <v>7</v>
      </c>
      <c r="AF192" s="45"/>
      <c r="AG192" s="21" t="s">
        <v>7</v>
      </c>
      <c r="AH192" s="45"/>
      <c r="AI192" s="21" t="s">
        <v>7</v>
      </c>
      <c r="AJ192" s="45"/>
      <c r="AK192" s="21" t="s">
        <v>7</v>
      </c>
      <c r="AL192" s="45"/>
      <c r="AM192" s="21" t="s">
        <v>7</v>
      </c>
      <c r="AN192" s="45"/>
      <c r="AO192" s="21" t="s">
        <v>7</v>
      </c>
      <c r="AP192" s="45"/>
      <c r="AQ192" s="21" t="s">
        <v>7</v>
      </c>
      <c r="AR192" s="45"/>
      <c r="AS192" s="21" t="s">
        <v>7</v>
      </c>
      <c r="AT192" s="45"/>
      <c r="AU192" s="21" t="s">
        <v>7</v>
      </c>
      <c r="AV192" s="45"/>
      <c r="AW192" s="21" t="s">
        <v>7</v>
      </c>
      <c r="AX192" s="45"/>
      <c r="AY192" s="21" t="s">
        <v>7</v>
      </c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  <c r="IW192" s="13"/>
      <c r="IX192" s="13"/>
      <c r="IY192" s="13"/>
      <c r="IZ192" s="13"/>
      <c r="JA192" s="13"/>
      <c r="JB192" s="13"/>
      <c r="JC192" s="13"/>
      <c r="JD192" s="13"/>
      <c r="JE192" s="13"/>
      <c r="JF192" s="13"/>
      <c r="JG192" s="13"/>
      <c r="JH192" s="13"/>
      <c r="JI192" s="13"/>
      <c r="JJ192" s="13"/>
      <c r="JK192" s="13"/>
      <c r="JL192" s="13"/>
      <c r="JM192" s="13"/>
      <c r="JN192" s="13"/>
      <c r="JO192" s="13"/>
      <c r="JP192" s="13"/>
      <c r="JQ192" s="13"/>
      <c r="JR192" s="13"/>
      <c r="JS192" s="13"/>
      <c r="JT192" s="13"/>
      <c r="JU192" s="13"/>
      <c r="JV192" s="13"/>
      <c r="JW192" s="13"/>
      <c r="JX192" s="13"/>
      <c r="JY192" s="13"/>
      <c r="JZ192" s="13"/>
      <c r="KA192" s="13"/>
      <c r="KB192" s="13"/>
      <c r="KC192" s="13"/>
      <c r="KD192" s="13"/>
      <c r="KE192" s="13"/>
      <c r="KF192" s="13"/>
      <c r="KG192" s="13"/>
      <c r="KH192" s="13"/>
      <c r="KI192" s="13"/>
      <c r="KJ192" s="13"/>
      <c r="KK192" s="13"/>
      <c r="KL192" s="13"/>
      <c r="KM192" s="13"/>
      <c r="KN192" s="13"/>
      <c r="KO192" s="13"/>
      <c r="KP192" s="13"/>
      <c r="KQ192" s="13"/>
      <c r="KR192" s="13"/>
      <c r="KS192" s="13"/>
      <c r="KT192" s="13"/>
      <c r="KU192" s="13"/>
      <c r="KV192" s="13"/>
      <c r="KW192" s="13"/>
      <c r="KX192" s="13"/>
      <c r="KY192" s="13"/>
      <c r="KZ192" s="13"/>
      <c r="LA192" s="13"/>
      <c r="LB192" s="13"/>
      <c r="LC192" s="13"/>
      <c r="LD192" s="13"/>
      <c r="LE192" s="13"/>
      <c r="LF192" s="13"/>
      <c r="LG192" s="13"/>
      <c r="LH192" s="13"/>
      <c r="LI192" s="13"/>
      <c r="LJ192" s="13"/>
      <c r="LK192" s="13"/>
      <c r="LL192" s="13"/>
      <c r="LM192" s="13"/>
      <c r="LN192" s="13"/>
      <c r="LO192" s="13"/>
      <c r="LP192" s="13"/>
      <c r="LQ192" s="13"/>
      <c r="LR192" s="13"/>
      <c r="LS192" s="13"/>
      <c r="LT192" s="13"/>
      <c r="LU192" s="13"/>
      <c r="LV192" s="13"/>
      <c r="LW192" s="13"/>
      <c r="LX192" s="13"/>
      <c r="LY192" s="13"/>
      <c r="LZ192" s="13"/>
      <c r="MA192" s="13"/>
      <c r="MB192" s="13"/>
      <c r="MC192" s="13"/>
      <c r="MD192" s="13"/>
      <c r="ME192" s="13"/>
      <c r="MF192" s="13"/>
      <c r="MG192" s="13"/>
      <c r="MH192" s="13"/>
      <c r="MI192" s="13"/>
      <c r="MJ192" s="13"/>
      <c r="MK192" s="13"/>
      <c r="ML192" s="13"/>
      <c r="MM192" s="13"/>
      <c r="MN192" s="13"/>
      <c r="MO192" s="13"/>
      <c r="MP192" s="13"/>
      <c r="MQ192" s="13"/>
      <c r="MR192" s="13"/>
      <c r="MS192" s="13"/>
      <c r="MT192" s="13"/>
      <c r="MU192" s="13"/>
      <c r="MV192" s="13"/>
      <c r="MW192" s="13"/>
      <c r="MX192" s="13"/>
      <c r="MY192" s="13"/>
      <c r="MZ192" s="13"/>
      <c r="NA192" s="13"/>
      <c r="NB192" s="13"/>
      <c r="NC192" s="13"/>
      <c r="ND192" s="13"/>
      <c r="NE192" s="13"/>
      <c r="NF192" s="13"/>
      <c r="NG192" s="13"/>
      <c r="NH192" s="13"/>
      <c r="NI192" s="13"/>
      <c r="NJ192" s="13"/>
      <c r="NK192" s="13"/>
      <c r="NL192" s="13"/>
      <c r="NM192" s="13"/>
      <c r="NN192" s="13"/>
      <c r="NO192" s="13"/>
      <c r="NP192" s="13"/>
      <c r="NQ192" s="13"/>
      <c r="NR192" s="13"/>
      <c r="NS192" s="13"/>
      <c r="NT192" s="13"/>
      <c r="NU192" s="13"/>
      <c r="NV192" s="13"/>
      <c r="NW192" s="13"/>
      <c r="NX192" s="13"/>
      <c r="NY192" s="13"/>
      <c r="NZ192" s="13"/>
      <c r="OA192" s="13"/>
      <c r="OB192" s="13"/>
      <c r="OC192" s="13"/>
      <c r="OD192" s="13"/>
      <c r="OE192" s="13"/>
      <c r="OF192" s="13"/>
      <c r="OG192" s="13"/>
      <c r="OH192" s="13"/>
      <c r="OI192" s="13"/>
      <c r="OJ192" s="13"/>
      <c r="OK192" s="13"/>
      <c r="OL192" s="13"/>
      <c r="OM192" s="13"/>
      <c r="ON192" s="13"/>
      <c r="OO192" s="13"/>
      <c r="OP192" s="13"/>
      <c r="OQ192" s="13"/>
      <c r="OR192" s="13"/>
      <c r="OS192" s="13"/>
      <c r="OT192" s="13"/>
      <c r="OU192" s="13"/>
      <c r="OV192" s="13"/>
      <c r="OW192" s="13"/>
      <c r="OX192" s="13"/>
      <c r="OY192" s="13"/>
      <c r="OZ192" s="13"/>
      <c r="PA192" s="13"/>
      <c r="PB192" s="13"/>
      <c r="PC192" s="13"/>
      <c r="PD192" s="13"/>
      <c r="PE192" s="13"/>
      <c r="PF192" s="13"/>
      <c r="PG192" s="13"/>
      <c r="PH192" s="13"/>
      <c r="PI192" s="13"/>
      <c r="PJ192" s="13"/>
      <c r="PK192" s="13"/>
      <c r="PL192" s="13"/>
      <c r="PM192" s="13"/>
      <c r="PN192" s="13"/>
      <c r="PO192" s="13"/>
      <c r="PP192" s="13"/>
      <c r="PQ192" s="13"/>
      <c r="PR192" s="13"/>
      <c r="PS192" s="13"/>
      <c r="PT192" s="13"/>
      <c r="PU192" s="13"/>
      <c r="PV192" s="13"/>
      <c r="PW192" s="13"/>
      <c r="PX192" s="13"/>
    </row>
    <row r="193" spans="1:440" x14ac:dyDescent="0.25">
      <c r="A193" s="28">
        <v>993</v>
      </c>
      <c r="B193" s="61" t="s">
        <v>1134</v>
      </c>
      <c r="C193" s="20" t="s">
        <v>832</v>
      </c>
      <c r="D193" s="20" t="s">
        <v>833</v>
      </c>
      <c r="E193" s="36">
        <v>0</v>
      </c>
      <c r="F193" s="48" t="s">
        <v>87</v>
      </c>
      <c r="G193" s="49">
        <v>5</v>
      </c>
      <c r="H193" s="28"/>
      <c r="I193" s="21">
        <v>0</v>
      </c>
      <c r="J193" s="39"/>
      <c r="K193" s="21" t="s">
        <v>7</v>
      </c>
      <c r="L193" s="39"/>
      <c r="M193" s="21" t="s">
        <v>7</v>
      </c>
      <c r="N193" s="44"/>
      <c r="O193" s="21" t="s">
        <v>7</v>
      </c>
      <c r="P193" s="46"/>
      <c r="Q193" s="21" t="s">
        <v>7</v>
      </c>
      <c r="R193" s="44"/>
      <c r="S193" s="21" t="s">
        <v>7</v>
      </c>
      <c r="T193" s="45"/>
      <c r="U193" s="21" t="s">
        <v>7</v>
      </c>
      <c r="V193" s="45"/>
      <c r="W193" s="21" t="s">
        <v>7</v>
      </c>
      <c r="X193" s="45"/>
      <c r="Y193" s="21" t="s">
        <v>7</v>
      </c>
      <c r="Z193" s="45"/>
      <c r="AA193" s="21" t="s">
        <v>7</v>
      </c>
      <c r="AB193" s="45"/>
      <c r="AC193" s="21" t="s">
        <v>7</v>
      </c>
      <c r="AD193" s="45"/>
      <c r="AE193" s="21" t="s">
        <v>7</v>
      </c>
      <c r="AF193" s="45"/>
      <c r="AG193" s="21" t="s">
        <v>7</v>
      </c>
      <c r="AH193" s="45"/>
      <c r="AI193" s="21" t="s">
        <v>7</v>
      </c>
      <c r="AJ193" s="45"/>
      <c r="AK193" s="21" t="s">
        <v>7</v>
      </c>
      <c r="AL193" s="45"/>
      <c r="AM193" s="21" t="s">
        <v>7</v>
      </c>
      <c r="AN193" s="45"/>
      <c r="AO193" s="21" t="s">
        <v>7</v>
      </c>
      <c r="AP193" s="45"/>
      <c r="AQ193" s="21" t="s">
        <v>7</v>
      </c>
      <c r="AR193" s="45"/>
      <c r="AS193" s="21" t="s">
        <v>7</v>
      </c>
      <c r="AT193" s="45"/>
      <c r="AU193" s="21" t="s">
        <v>7</v>
      </c>
      <c r="AV193" s="45"/>
      <c r="AW193" s="21" t="s">
        <v>7</v>
      </c>
      <c r="AX193" s="45"/>
      <c r="AY193" s="21" t="s">
        <v>7</v>
      </c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  <c r="IW193" s="13"/>
      <c r="IX193" s="13"/>
      <c r="IY193" s="13"/>
      <c r="IZ193" s="13"/>
      <c r="JA193" s="13"/>
      <c r="JB193" s="13"/>
      <c r="JC193" s="13"/>
      <c r="JD193" s="13"/>
      <c r="JE193" s="13"/>
      <c r="JF193" s="13"/>
      <c r="JG193" s="13"/>
      <c r="JH193" s="13"/>
      <c r="JI193" s="13"/>
      <c r="JJ193" s="13"/>
      <c r="JK193" s="13"/>
      <c r="JL193" s="13"/>
      <c r="JM193" s="13"/>
      <c r="JN193" s="13"/>
      <c r="JO193" s="13"/>
      <c r="JP193" s="13"/>
      <c r="JQ193" s="13"/>
      <c r="JR193" s="13"/>
      <c r="JS193" s="13"/>
      <c r="JT193" s="13"/>
      <c r="JU193" s="13"/>
      <c r="JV193" s="13"/>
      <c r="JW193" s="13"/>
      <c r="JX193" s="13"/>
      <c r="JY193" s="13"/>
      <c r="JZ193" s="13"/>
      <c r="KA193" s="13"/>
      <c r="KB193" s="13"/>
      <c r="KC193" s="13"/>
      <c r="KD193" s="13"/>
      <c r="KE193" s="13"/>
      <c r="KF193" s="13"/>
      <c r="KG193" s="13"/>
      <c r="KH193" s="13"/>
      <c r="KI193" s="13"/>
      <c r="KJ193" s="13"/>
      <c r="KK193" s="13"/>
      <c r="KL193" s="13"/>
      <c r="KM193" s="13"/>
      <c r="KN193" s="13"/>
      <c r="KO193" s="13"/>
      <c r="KP193" s="13"/>
      <c r="KQ193" s="13"/>
      <c r="KR193" s="13"/>
      <c r="KS193" s="13"/>
      <c r="KT193" s="13"/>
      <c r="KU193" s="13"/>
      <c r="KV193" s="13"/>
      <c r="KW193" s="13"/>
      <c r="KX193" s="13"/>
      <c r="KY193" s="13"/>
      <c r="KZ193" s="13"/>
      <c r="LA193" s="13"/>
      <c r="LB193" s="13"/>
      <c r="LC193" s="13"/>
      <c r="LD193" s="13"/>
      <c r="LE193" s="13"/>
      <c r="LF193" s="13"/>
      <c r="LG193" s="13"/>
      <c r="LH193" s="13"/>
      <c r="LI193" s="13"/>
      <c r="LJ193" s="13"/>
      <c r="LK193" s="13"/>
      <c r="LL193" s="13"/>
      <c r="LM193" s="13"/>
      <c r="LN193" s="13"/>
      <c r="LO193" s="13"/>
      <c r="LP193" s="13"/>
      <c r="LQ193" s="13"/>
      <c r="LR193" s="13"/>
      <c r="LS193" s="13"/>
      <c r="LT193" s="13"/>
      <c r="LU193" s="13"/>
      <c r="LV193" s="13"/>
      <c r="LW193" s="13"/>
      <c r="LX193" s="13"/>
      <c r="LY193" s="13"/>
      <c r="LZ193" s="13"/>
      <c r="MA193" s="13"/>
      <c r="MB193" s="13"/>
      <c r="MC193" s="13"/>
      <c r="MD193" s="13"/>
      <c r="ME193" s="13"/>
      <c r="MF193" s="13"/>
      <c r="MG193" s="13"/>
      <c r="MH193" s="13"/>
      <c r="MI193" s="13"/>
      <c r="MJ193" s="13"/>
      <c r="MK193" s="13"/>
      <c r="ML193" s="13"/>
      <c r="MM193" s="13"/>
      <c r="MN193" s="13"/>
      <c r="MO193" s="13"/>
      <c r="MP193" s="13"/>
      <c r="MQ193" s="13"/>
      <c r="MR193" s="13"/>
      <c r="MS193" s="13"/>
      <c r="MT193" s="13"/>
      <c r="MU193" s="13"/>
      <c r="MV193" s="13"/>
      <c r="MW193" s="13"/>
      <c r="MX193" s="13"/>
      <c r="MY193" s="13"/>
      <c r="MZ193" s="13"/>
      <c r="NA193" s="13"/>
      <c r="NB193" s="13"/>
      <c r="NC193" s="13"/>
      <c r="ND193" s="13"/>
      <c r="NE193" s="13"/>
      <c r="NF193" s="13"/>
      <c r="NG193" s="13"/>
      <c r="NH193" s="13"/>
      <c r="NI193" s="13"/>
      <c r="NJ193" s="13"/>
      <c r="NK193" s="13"/>
      <c r="NL193" s="13"/>
      <c r="NM193" s="13"/>
      <c r="NN193" s="13"/>
      <c r="NO193" s="13"/>
      <c r="NP193" s="13"/>
      <c r="NQ193" s="13"/>
      <c r="NR193" s="13"/>
      <c r="NS193" s="13"/>
      <c r="NT193" s="13"/>
      <c r="NU193" s="13"/>
      <c r="NV193" s="13"/>
      <c r="NW193" s="13"/>
      <c r="NX193" s="13"/>
      <c r="NY193" s="13"/>
      <c r="NZ193" s="13"/>
      <c r="OA193" s="13"/>
      <c r="OB193" s="13"/>
      <c r="OC193" s="13"/>
      <c r="OD193" s="13"/>
      <c r="OE193" s="13"/>
      <c r="OF193" s="13"/>
      <c r="OG193" s="13"/>
      <c r="OH193" s="13"/>
      <c r="OI193" s="13"/>
      <c r="OJ193" s="13"/>
      <c r="OK193" s="13"/>
      <c r="OL193" s="13"/>
      <c r="OM193" s="13"/>
      <c r="ON193" s="13"/>
      <c r="OO193" s="13"/>
      <c r="OP193" s="13"/>
      <c r="OQ193" s="13"/>
      <c r="OR193" s="13"/>
      <c r="OS193" s="13"/>
      <c r="OT193" s="13"/>
      <c r="OU193" s="13"/>
      <c r="OV193" s="13"/>
      <c r="OW193" s="13"/>
      <c r="OX193" s="13"/>
      <c r="OY193" s="13"/>
      <c r="OZ193" s="13"/>
      <c r="PA193" s="13"/>
      <c r="PB193" s="13"/>
      <c r="PC193" s="13"/>
      <c r="PD193" s="13"/>
      <c r="PE193" s="13"/>
      <c r="PF193" s="13"/>
      <c r="PG193" s="13"/>
      <c r="PH193" s="13"/>
      <c r="PI193" s="13"/>
      <c r="PJ193" s="13"/>
      <c r="PK193" s="13"/>
      <c r="PL193" s="13"/>
      <c r="PM193" s="13"/>
      <c r="PN193" s="13"/>
      <c r="PO193" s="13"/>
      <c r="PP193" s="13"/>
      <c r="PQ193" s="13"/>
      <c r="PR193" s="13"/>
      <c r="PS193" s="13"/>
      <c r="PT193" s="13"/>
      <c r="PU193" s="13"/>
      <c r="PV193" s="13"/>
      <c r="PW193" s="13"/>
      <c r="PX193" s="13"/>
    </row>
    <row r="194" spans="1:440" x14ac:dyDescent="0.25">
      <c r="A194" s="28">
        <v>7932</v>
      </c>
      <c r="B194" s="61" t="s">
        <v>1134</v>
      </c>
      <c r="C194" s="20" t="s">
        <v>840</v>
      </c>
      <c r="D194" s="20" t="s">
        <v>841</v>
      </c>
      <c r="E194" s="36">
        <v>0</v>
      </c>
      <c r="F194" s="48" t="s">
        <v>45</v>
      </c>
      <c r="G194" s="49">
        <v>1</v>
      </c>
      <c r="H194" s="28"/>
      <c r="I194" s="21">
        <v>0</v>
      </c>
      <c r="J194" s="39"/>
      <c r="K194" s="21" t="s">
        <v>7</v>
      </c>
      <c r="L194" s="39"/>
      <c r="M194" s="21" t="s">
        <v>7</v>
      </c>
      <c r="N194" s="44"/>
      <c r="O194" s="21" t="s">
        <v>7</v>
      </c>
      <c r="P194" s="46"/>
      <c r="Q194" s="21" t="s">
        <v>7</v>
      </c>
      <c r="R194" s="44"/>
      <c r="S194" s="21" t="s">
        <v>7</v>
      </c>
      <c r="T194" s="45"/>
      <c r="U194" s="21" t="s">
        <v>7</v>
      </c>
      <c r="V194" s="45"/>
      <c r="W194" s="21" t="s">
        <v>7</v>
      </c>
      <c r="X194" s="45"/>
      <c r="Y194" s="21" t="s">
        <v>7</v>
      </c>
      <c r="Z194" s="45"/>
      <c r="AA194" s="21" t="s">
        <v>7</v>
      </c>
      <c r="AB194" s="45"/>
      <c r="AC194" s="21" t="s">
        <v>7</v>
      </c>
      <c r="AD194" s="45"/>
      <c r="AE194" s="21" t="s">
        <v>7</v>
      </c>
      <c r="AF194" s="45"/>
      <c r="AG194" s="21" t="s">
        <v>7</v>
      </c>
      <c r="AH194" s="45"/>
      <c r="AI194" s="21" t="s">
        <v>7</v>
      </c>
      <c r="AJ194" s="45"/>
      <c r="AK194" s="21" t="s">
        <v>7</v>
      </c>
      <c r="AL194" s="45"/>
      <c r="AM194" s="21" t="s">
        <v>7</v>
      </c>
      <c r="AN194" s="45"/>
      <c r="AO194" s="21" t="s">
        <v>7</v>
      </c>
      <c r="AP194" s="45"/>
      <c r="AQ194" s="21" t="s">
        <v>7</v>
      </c>
      <c r="AR194" s="45"/>
      <c r="AS194" s="21" t="s">
        <v>7</v>
      </c>
      <c r="AT194" s="45"/>
      <c r="AU194" s="21" t="s">
        <v>7</v>
      </c>
      <c r="AV194" s="45"/>
      <c r="AW194" s="21" t="s">
        <v>7</v>
      </c>
      <c r="AX194" s="45"/>
      <c r="AY194" s="21" t="s">
        <v>7</v>
      </c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  <c r="IW194" s="13"/>
      <c r="IX194" s="13"/>
      <c r="IY194" s="13"/>
      <c r="IZ194" s="13"/>
      <c r="JA194" s="13"/>
      <c r="JB194" s="13"/>
      <c r="JC194" s="13"/>
      <c r="JD194" s="13"/>
      <c r="JE194" s="13"/>
      <c r="JF194" s="13"/>
      <c r="JG194" s="13"/>
      <c r="JH194" s="13"/>
      <c r="JI194" s="13"/>
      <c r="JJ194" s="13"/>
      <c r="JK194" s="13"/>
      <c r="JL194" s="13"/>
      <c r="JM194" s="13"/>
      <c r="JN194" s="13"/>
      <c r="JO194" s="13"/>
      <c r="JP194" s="13"/>
      <c r="JQ194" s="13"/>
      <c r="JR194" s="13"/>
      <c r="JS194" s="13"/>
      <c r="JT194" s="13"/>
      <c r="JU194" s="13"/>
      <c r="JV194" s="13"/>
      <c r="JW194" s="13"/>
      <c r="JX194" s="13"/>
      <c r="JY194" s="13"/>
      <c r="JZ194" s="13"/>
      <c r="KA194" s="13"/>
      <c r="KB194" s="13"/>
      <c r="KC194" s="13"/>
      <c r="KD194" s="13"/>
      <c r="KE194" s="13"/>
      <c r="KF194" s="13"/>
      <c r="KG194" s="13"/>
      <c r="KH194" s="13"/>
      <c r="KI194" s="13"/>
      <c r="KJ194" s="13"/>
      <c r="KK194" s="13"/>
      <c r="KL194" s="13"/>
      <c r="KM194" s="13"/>
      <c r="KN194" s="13"/>
      <c r="KO194" s="13"/>
      <c r="KP194" s="13"/>
      <c r="KQ194" s="13"/>
      <c r="KR194" s="13"/>
      <c r="KS194" s="13"/>
      <c r="KT194" s="13"/>
      <c r="KU194" s="13"/>
      <c r="KV194" s="13"/>
      <c r="KW194" s="13"/>
      <c r="KX194" s="13"/>
      <c r="KY194" s="13"/>
      <c r="KZ194" s="13"/>
      <c r="LA194" s="13"/>
      <c r="LB194" s="13"/>
      <c r="LC194" s="13"/>
      <c r="LD194" s="13"/>
      <c r="LE194" s="13"/>
      <c r="LF194" s="13"/>
      <c r="LG194" s="13"/>
      <c r="LH194" s="13"/>
      <c r="LI194" s="13"/>
      <c r="LJ194" s="13"/>
      <c r="LK194" s="13"/>
      <c r="LL194" s="13"/>
      <c r="LM194" s="13"/>
      <c r="LN194" s="13"/>
      <c r="LO194" s="13"/>
      <c r="LP194" s="13"/>
      <c r="LQ194" s="13"/>
      <c r="LR194" s="13"/>
      <c r="LS194" s="13"/>
      <c r="LT194" s="13"/>
      <c r="LU194" s="13"/>
      <c r="LV194" s="13"/>
      <c r="LW194" s="13"/>
      <c r="LX194" s="13"/>
      <c r="LY194" s="13"/>
      <c r="LZ194" s="13"/>
      <c r="MA194" s="13"/>
      <c r="MB194" s="13"/>
      <c r="MC194" s="13"/>
      <c r="MD194" s="13"/>
      <c r="ME194" s="13"/>
      <c r="MF194" s="13"/>
      <c r="MG194" s="13"/>
      <c r="MH194" s="13"/>
      <c r="MI194" s="13"/>
      <c r="MJ194" s="13"/>
      <c r="MK194" s="13"/>
      <c r="ML194" s="13"/>
      <c r="MM194" s="13"/>
      <c r="MN194" s="13"/>
      <c r="MO194" s="13"/>
      <c r="MP194" s="13"/>
      <c r="MQ194" s="13"/>
      <c r="MR194" s="13"/>
      <c r="MS194" s="13"/>
      <c r="MT194" s="13"/>
      <c r="MU194" s="13"/>
      <c r="MV194" s="13"/>
      <c r="MW194" s="13"/>
      <c r="MX194" s="13"/>
      <c r="MY194" s="13"/>
      <c r="MZ194" s="13"/>
      <c r="NA194" s="13"/>
      <c r="NB194" s="13"/>
      <c r="NC194" s="13"/>
      <c r="ND194" s="13"/>
      <c r="NE194" s="13"/>
      <c r="NF194" s="13"/>
      <c r="NG194" s="13"/>
      <c r="NH194" s="13"/>
      <c r="NI194" s="13"/>
      <c r="NJ194" s="13"/>
      <c r="NK194" s="13"/>
      <c r="NL194" s="13"/>
      <c r="NM194" s="13"/>
      <c r="NN194" s="13"/>
      <c r="NO194" s="13"/>
      <c r="NP194" s="13"/>
      <c r="NQ194" s="13"/>
      <c r="NR194" s="13"/>
      <c r="NS194" s="13"/>
      <c r="NT194" s="13"/>
      <c r="NU194" s="13"/>
      <c r="NV194" s="13"/>
      <c r="NW194" s="13"/>
      <c r="NX194" s="13"/>
      <c r="NY194" s="13"/>
      <c r="NZ194" s="13"/>
      <c r="OA194" s="13"/>
      <c r="OB194" s="13"/>
      <c r="OC194" s="13"/>
      <c r="OD194" s="13"/>
      <c r="OE194" s="13"/>
      <c r="OF194" s="13"/>
      <c r="OG194" s="13"/>
      <c r="OH194" s="13"/>
      <c r="OI194" s="13"/>
      <c r="OJ194" s="13"/>
      <c r="OK194" s="13"/>
      <c r="OL194" s="13"/>
      <c r="OM194" s="13"/>
      <c r="ON194" s="13"/>
      <c r="OO194" s="13"/>
      <c r="OP194" s="13"/>
      <c r="OQ194" s="13"/>
      <c r="OR194" s="13"/>
      <c r="OS194" s="13"/>
      <c r="OT194" s="13"/>
      <c r="OU194" s="13"/>
      <c r="OV194" s="13"/>
      <c r="OW194" s="13"/>
      <c r="OX194" s="13"/>
      <c r="OY194" s="13"/>
      <c r="OZ194" s="13"/>
      <c r="PA194" s="13"/>
      <c r="PB194" s="13"/>
      <c r="PC194" s="13"/>
      <c r="PD194" s="13"/>
      <c r="PE194" s="13"/>
      <c r="PF194" s="13"/>
      <c r="PG194" s="13"/>
      <c r="PH194" s="13"/>
      <c r="PI194" s="13"/>
      <c r="PJ194" s="13"/>
      <c r="PK194" s="13"/>
      <c r="PL194" s="13"/>
      <c r="PM194" s="13"/>
      <c r="PN194" s="13"/>
      <c r="PO194" s="13"/>
      <c r="PP194" s="13"/>
      <c r="PQ194" s="13"/>
      <c r="PR194" s="13"/>
      <c r="PS194" s="13"/>
      <c r="PT194" s="13"/>
      <c r="PU194" s="13"/>
      <c r="PV194" s="13"/>
      <c r="PW194" s="13"/>
      <c r="PX194" s="13"/>
    </row>
    <row r="195" spans="1:440" x14ac:dyDescent="0.25">
      <c r="A195" s="28">
        <v>2397</v>
      </c>
      <c r="B195" s="61" t="s">
        <v>1134</v>
      </c>
      <c r="C195" s="20" t="s">
        <v>183</v>
      </c>
      <c r="D195" s="20" t="s">
        <v>125</v>
      </c>
      <c r="E195" s="36">
        <v>0</v>
      </c>
      <c r="F195" s="48" t="s">
        <v>45</v>
      </c>
      <c r="G195" s="50">
        <v>4</v>
      </c>
      <c r="H195" s="28"/>
      <c r="I195" s="21">
        <v>0</v>
      </c>
      <c r="J195" s="39"/>
      <c r="K195" s="21" t="s">
        <v>7</v>
      </c>
      <c r="L195" s="39"/>
      <c r="M195" s="21" t="s">
        <v>7</v>
      </c>
      <c r="N195" s="44"/>
      <c r="O195" s="21" t="s">
        <v>7</v>
      </c>
      <c r="P195" s="46"/>
      <c r="Q195" s="21" t="s">
        <v>7</v>
      </c>
      <c r="R195" s="44"/>
      <c r="S195" s="21" t="s">
        <v>7</v>
      </c>
      <c r="T195" s="45"/>
      <c r="U195" s="21" t="s">
        <v>7</v>
      </c>
      <c r="V195" s="45"/>
      <c r="W195" s="21" t="s">
        <v>7</v>
      </c>
      <c r="X195" s="45"/>
      <c r="Y195" s="21" t="s">
        <v>7</v>
      </c>
      <c r="Z195" s="45"/>
      <c r="AA195" s="21" t="s">
        <v>7</v>
      </c>
      <c r="AB195" s="45"/>
      <c r="AC195" s="21" t="s">
        <v>7</v>
      </c>
      <c r="AD195" s="45"/>
      <c r="AE195" s="21" t="s">
        <v>7</v>
      </c>
      <c r="AF195" s="45"/>
      <c r="AG195" s="21" t="s">
        <v>7</v>
      </c>
      <c r="AH195" s="45"/>
      <c r="AI195" s="21" t="s">
        <v>7</v>
      </c>
      <c r="AJ195" s="45"/>
      <c r="AK195" s="21" t="s">
        <v>7</v>
      </c>
      <c r="AL195" s="45"/>
      <c r="AM195" s="21" t="s">
        <v>7</v>
      </c>
      <c r="AN195" s="45"/>
      <c r="AO195" s="21" t="s">
        <v>7</v>
      </c>
      <c r="AP195" s="45"/>
      <c r="AQ195" s="21" t="s">
        <v>7</v>
      </c>
      <c r="AR195" s="45"/>
      <c r="AS195" s="21" t="s">
        <v>7</v>
      </c>
      <c r="AT195" s="45"/>
      <c r="AU195" s="21" t="s">
        <v>7</v>
      </c>
      <c r="AV195" s="45"/>
      <c r="AW195" s="21" t="s">
        <v>7</v>
      </c>
      <c r="AX195" s="45"/>
      <c r="AY195" s="21" t="s">
        <v>7</v>
      </c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  <c r="IX195" s="13"/>
      <c r="IY195" s="13"/>
      <c r="IZ195" s="13"/>
      <c r="JA195" s="13"/>
      <c r="JB195" s="13"/>
      <c r="JC195" s="13"/>
      <c r="JD195" s="13"/>
      <c r="JE195" s="13"/>
      <c r="JF195" s="13"/>
      <c r="JG195" s="13"/>
      <c r="JH195" s="13"/>
      <c r="JI195" s="13"/>
      <c r="JJ195" s="13"/>
      <c r="JK195" s="13"/>
      <c r="JL195" s="13"/>
      <c r="JM195" s="13"/>
      <c r="JN195" s="13"/>
      <c r="JO195" s="13"/>
      <c r="JP195" s="13"/>
      <c r="JQ195" s="13"/>
      <c r="JR195" s="13"/>
      <c r="JS195" s="13"/>
      <c r="JT195" s="13"/>
      <c r="JU195" s="13"/>
      <c r="JV195" s="13"/>
      <c r="JW195" s="13"/>
      <c r="JX195" s="13"/>
      <c r="JY195" s="13"/>
      <c r="JZ195" s="13"/>
      <c r="KA195" s="13"/>
      <c r="KB195" s="13"/>
      <c r="KC195" s="13"/>
      <c r="KD195" s="13"/>
      <c r="KE195" s="13"/>
      <c r="KF195" s="13"/>
      <c r="KG195" s="13"/>
      <c r="KH195" s="13"/>
      <c r="KI195" s="13"/>
      <c r="KJ195" s="13"/>
      <c r="KK195" s="13"/>
      <c r="KL195" s="13"/>
      <c r="KM195" s="13"/>
      <c r="KN195" s="13"/>
      <c r="KO195" s="13"/>
      <c r="KP195" s="13"/>
      <c r="KQ195" s="13"/>
      <c r="KR195" s="13"/>
      <c r="KS195" s="13"/>
      <c r="KT195" s="13"/>
      <c r="KU195" s="13"/>
      <c r="KV195" s="13"/>
      <c r="KW195" s="13"/>
      <c r="KX195" s="13"/>
      <c r="KY195" s="13"/>
      <c r="KZ195" s="13"/>
      <c r="LA195" s="13"/>
      <c r="LB195" s="13"/>
      <c r="LC195" s="13"/>
      <c r="LD195" s="13"/>
      <c r="LE195" s="13"/>
      <c r="LF195" s="13"/>
      <c r="LG195" s="13"/>
      <c r="LH195" s="13"/>
      <c r="LI195" s="13"/>
      <c r="LJ195" s="13"/>
      <c r="LK195" s="13"/>
      <c r="LL195" s="13"/>
      <c r="LM195" s="13"/>
      <c r="LN195" s="13"/>
      <c r="LO195" s="13"/>
      <c r="LP195" s="13"/>
      <c r="LQ195" s="13"/>
      <c r="LR195" s="13"/>
      <c r="LS195" s="13"/>
      <c r="LT195" s="13"/>
      <c r="LU195" s="13"/>
      <c r="LV195" s="13"/>
      <c r="LW195" s="13"/>
      <c r="LX195" s="13"/>
      <c r="LY195" s="13"/>
      <c r="LZ195" s="13"/>
      <c r="MA195" s="13"/>
      <c r="MB195" s="13"/>
      <c r="MC195" s="13"/>
      <c r="MD195" s="13"/>
      <c r="ME195" s="13"/>
      <c r="MF195" s="13"/>
      <c r="MG195" s="13"/>
      <c r="MH195" s="13"/>
      <c r="MI195" s="13"/>
      <c r="MJ195" s="13"/>
      <c r="MK195" s="13"/>
      <c r="ML195" s="13"/>
      <c r="MM195" s="13"/>
      <c r="MN195" s="13"/>
      <c r="MO195" s="13"/>
      <c r="MP195" s="13"/>
      <c r="MQ195" s="13"/>
      <c r="MR195" s="13"/>
      <c r="MS195" s="13"/>
      <c r="MT195" s="13"/>
      <c r="MU195" s="13"/>
      <c r="MV195" s="13"/>
      <c r="MW195" s="13"/>
      <c r="MX195" s="13"/>
      <c r="MY195" s="13"/>
      <c r="MZ195" s="13"/>
      <c r="NA195" s="13"/>
      <c r="NB195" s="13"/>
      <c r="NC195" s="13"/>
      <c r="ND195" s="13"/>
      <c r="NE195" s="13"/>
      <c r="NF195" s="13"/>
      <c r="NG195" s="13"/>
      <c r="NH195" s="13"/>
      <c r="NI195" s="13"/>
      <c r="NJ195" s="13"/>
      <c r="NK195" s="13"/>
      <c r="NL195" s="13"/>
      <c r="NM195" s="13"/>
      <c r="NN195" s="13"/>
      <c r="NO195" s="13"/>
      <c r="NP195" s="13"/>
      <c r="NQ195" s="13"/>
      <c r="NR195" s="13"/>
      <c r="NS195" s="13"/>
      <c r="NT195" s="13"/>
      <c r="NU195" s="13"/>
      <c r="NV195" s="13"/>
      <c r="NW195" s="13"/>
      <c r="NX195" s="13"/>
      <c r="NY195" s="13"/>
      <c r="NZ195" s="13"/>
      <c r="OA195" s="13"/>
      <c r="OB195" s="13"/>
      <c r="OC195" s="13"/>
      <c r="OD195" s="13"/>
      <c r="OE195" s="13"/>
      <c r="OF195" s="13"/>
      <c r="OG195" s="13"/>
      <c r="OH195" s="13"/>
      <c r="OI195" s="13"/>
      <c r="OJ195" s="13"/>
      <c r="OK195" s="13"/>
      <c r="OL195" s="13"/>
      <c r="OM195" s="13"/>
      <c r="ON195" s="13"/>
      <c r="OO195" s="13"/>
      <c r="OP195" s="13"/>
      <c r="OQ195" s="13"/>
      <c r="OR195" s="13"/>
      <c r="OS195" s="13"/>
      <c r="OT195" s="13"/>
      <c r="OU195" s="13"/>
      <c r="OV195" s="13"/>
      <c r="OW195" s="13"/>
      <c r="OX195" s="13"/>
      <c r="OY195" s="13"/>
      <c r="OZ195" s="13"/>
      <c r="PA195" s="13"/>
      <c r="PB195" s="13"/>
      <c r="PC195" s="13"/>
      <c r="PD195" s="13"/>
      <c r="PE195" s="13"/>
      <c r="PF195" s="13"/>
      <c r="PG195" s="13"/>
      <c r="PH195" s="13"/>
      <c r="PI195" s="13"/>
      <c r="PJ195" s="13"/>
      <c r="PK195" s="13"/>
      <c r="PL195" s="13"/>
      <c r="PM195" s="13"/>
      <c r="PN195" s="13"/>
      <c r="PO195" s="13"/>
      <c r="PP195" s="13"/>
      <c r="PQ195" s="13"/>
      <c r="PR195" s="13"/>
      <c r="PS195" s="13"/>
      <c r="PT195" s="13"/>
      <c r="PU195" s="13"/>
      <c r="PV195" s="13"/>
      <c r="PW195" s="13"/>
      <c r="PX195" s="13"/>
    </row>
    <row r="196" spans="1:440" x14ac:dyDescent="0.25">
      <c r="A196" s="28">
        <v>3942</v>
      </c>
      <c r="B196" s="61" t="s">
        <v>1134</v>
      </c>
      <c r="C196" s="20" t="s">
        <v>859</v>
      </c>
      <c r="D196" s="20" t="s">
        <v>860</v>
      </c>
      <c r="E196" s="36">
        <v>0</v>
      </c>
      <c r="F196" s="48" t="s">
        <v>45</v>
      </c>
      <c r="G196" s="49">
        <v>5</v>
      </c>
      <c r="H196" s="28"/>
      <c r="I196" s="21">
        <v>0</v>
      </c>
      <c r="J196" s="39"/>
      <c r="K196" s="21" t="s">
        <v>7</v>
      </c>
      <c r="L196" s="39"/>
      <c r="M196" s="21" t="s">
        <v>7</v>
      </c>
      <c r="N196" s="44"/>
      <c r="O196" s="21" t="s">
        <v>7</v>
      </c>
      <c r="P196" s="44"/>
      <c r="Q196" s="21" t="s">
        <v>7</v>
      </c>
      <c r="R196" s="44"/>
      <c r="S196" s="21" t="s">
        <v>7</v>
      </c>
      <c r="T196" s="45"/>
      <c r="U196" s="21" t="s">
        <v>7</v>
      </c>
      <c r="V196" s="45"/>
      <c r="W196" s="21" t="s">
        <v>7</v>
      </c>
      <c r="X196" s="45"/>
      <c r="Y196" s="21" t="s">
        <v>7</v>
      </c>
      <c r="Z196" s="45"/>
      <c r="AA196" s="21" t="s">
        <v>7</v>
      </c>
      <c r="AB196" s="45"/>
      <c r="AC196" s="21" t="s">
        <v>7</v>
      </c>
      <c r="AD196" s="45"/>
      <c r="AE196" s="21" t="s">
        <v>7</v>
      </c>
      <c r="AF196" s="45"/>
      <c r="AG196" s="21" t="s">
        <v>7</v>
      </c>
      <c r="AH196" s="45"/>
      <c r="AI196" s="21" t="s">
        <v>7</v>
      </c>
      <c r="AJ196" s="45"/>
      <c r="AK196" s="21" t="s">
        <v>7</v>
      </c>
      <c r="AL196" s="45"/>
      <c r="AM196" s="21" t="s">
        <v>7</v>
      </c>
      <c r="AN196" s="45"/>
      <c r="AO196" s="21" t="s">
        <v>7</v>
      </c>
      <c r="AP196" s="45"/>
      <c r="AQ196" s="21" t="s">
        <v>7</v>
      </c>
      <c r="AR196" s="45"/>
      <c r="AS196" s="21" t="s">
        <v>7</v>
      </c>
      <c r="AT196" s="45"/>
      <c r="AU196" s="21" t="s">
        <v>7</v>
      </c>
      <c r="AV196" s="45"/>
      <c r="AW196" s="21" t="s">
        <v>7</v>
      </c>
      <c r="AX196" s="45"/>
      <c r="AY196" s="21" t="s">
        <v>7</v>
      </c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  <c r="IX196" s="13"/>
      <c r="IY196" s="13"/>
      <c r="IZ196" s="13"/>
      <c r="JA196" s="13"/>
      <c r="JB196" s="13"/>
      <c r="JC196" s="13"/>
      <c r="JD196" s="13"/>
      <c r="JE196" s="13"/>
      <c r="JF196" s="13"/>
      <c r="JG196" s="13"/>
      <c r="JH196" s="13"/>
      <c r="JI196" s="13"/>
      <c r="JJ196" s="13"/>
      <c r="JK196" s="13"/>
      <c r="JL196" s="13"/>
      <c r="JM196" s="13"/>
      <c r="JN196" s="13"/>
      <c r="JO196" s="13"/>
      <c r="JP196" s="13"/>
      <c r="JQ196" s="13"/>
      <c r="JR196" s="13"/>
      <c r="JS196" s="13"/>
      <c r="JT196" s="13"/>
      <c r="JU196" s="13"/>
      <c r="JV196" s="13"/>
      <c r="JW196" s="13"/>
      <c r="JX196" s="13"/>
      <c r="JY196" s="13"/>
      <c r="JZ196" s="13"/>
      <c r="KA196" s="13"/>
      <c r="KB196" s="13"/>
      <c r="KC196" s="13"/>
      <c r="KD196" s="13"/>
      <c r="KE196" s="13"/>
      <c r="KF196" s="13"/>
      <c r="KG196" s="13"/>
      <c r="KH196" s="13"/>
      <c r="KI196" s="13"/>
      <c r="KJ196" s="13"/>
      <c r="KK196" s="13"/>
      <c r="KL196" s="13"/>
      <c r="KM196" s="13"/>
      <c r="KN196" s="13"/>
      <c r="KO196" s="13"/>
      <c r="KP196" s="13"/>
      <c r="KQ196" s="13"/>
      <c r="KR196" s="13"/>
      <c r="KS196" s="13"/>
      <c r="KT196" s="13"/>
      <c r="KU196" s="13"/>
      <c r="KV196" s="13"/>
      <c r="KW196" s="13"/>
      <c r="KX196" s="13"/>
      <c r="KY196" s="13"/>
      <c r="KZ196" s="13"/>
      <c r="LA196" s="13"/>
      <c r="LB196" s="13"/>
      <c r="LC196" s="13"/>
      <c r="LD196" s="13"/>
      <c r="LE196" s="13"/>
      <c r="LF196" s="13"/>
      <c r="LG196" s="13"/>
      <c r="LH196" s="13"/>
      <c r="LI196" s="13"/>
      <c r="LJ196" s="13"/>
      <c r="LK196" s="13"/>
      <c r="LL196" s="13"/>
      <c r="LM196" s="13"/>
      <c r="LN196" s="13"/>
      <c r="LO196" s="13"/>
      <c r="LP196" s="13"/>
      <c r="LQ196" s="13"/>
      <c r="LR196" s="13"/>
      <c r="LS196" s="13"/>
      <c r="LT196" s="13"/>
      <c r="LU196" s="13"/>
      <c r="LV196" s="13"/>
      <c r="LW196" s="13"/>
      <c r="LX196" s="13"/>
      <c r="LY196" s="13"/>
      <c r="LZ196" s="13"/>
      <c r="MA196" s="13"/>
      <c r="MB196" s="13"/>
      <c r="MC196" s="13"/>
      <c r="MD196" s="13"/>
      <c r="ME196" s="13"/>
      <c r="MF196" s="13"/>
      <c r="MG196" s="13"/>
      <c r="MH196" s="13"/>
      <c r="MI196" s="13"/>
      <c r="MJ196" s="13"/>
      <c r="MK196" s="13"/>
      <c r="ML196" s="13"/>
      <c r="MM196" s="13"/>
      <c r="MN196" s="13"/>
      <c r="MO196" s="13"/>
      <c r="MP196" s="13"/>
      <c r="MQ196" s="13"/>
      <c r="MR196" s="13"/>
      <c r="MS196" s="13"/>
      <c r="MT196" s="13"/>
      <c r="MU196" s="13"/>
      <c r="MV196" s="13"/>
      <c r="MW196" s="13"/>
      <c r="MX196" s="13"/>
      <c r="MY196" s="13"/>
      <c r="MZ196" s="13"/>
      <c r="NA196" s="13"/>
      <c r="NB196" s="13"/>
      <c r="NC196" s="13"/>
      <c r="ND196" s="13"/>
      <c r="NE196" s="13"/>
      <c r="NF196" s="13"/>
      <c r="NG196" s="13"/>
      <c r="NH196" s="13"/>
      <c r="NI196" s="13"/>
      <c r="NJ196" s="13"/>
      <c r="NK196" s="13"/>
      <c r="NL196" s="13"/>
      <c r="NM196" s="13"/>
      <c r="NN196" s="13"/>
      <c r="NO196" s="13"/>
      <c r="NP196" s="13"/>
      <c r="NQ196" s="13"/>
      <c r="NR196" s="13"/>
      <c r="NS196" s="13"/>
      <c r="NT196" s="13"/>
      <c r="NU196" s="13"/>
      <c r="NV196" s="13"/>
      <c r="NW196" s="13"/>
      <c r="NX196" s="13"/>
      <c r="NY196" s="13"/>
      <c r="NZ196" s="13"/>
      <c r="OA196" s="13"/>
      <c r="OB196" s="13"/>
      <c r="OC196" s="13"/>
      <c r="OD196" s="13"/>
      <c r="OE196" s="13"/>
      <c r="OF196" s="13"/>
      <c r="OG196" s="13"/>
      <c r="OH196" s="13"/>
      <c r="OI196" s="13"/>
      <c r="OJ196" s="13"/>
      <c r="OK196" s="13"/>
      <c r="OL196" s="13"/>
      <c r="OM196" s="13"/>
      <c r="ON196" s="13"/>
      <c r="OO196" s="13"/>
      <c r="OP196" s="13"/>
      <c r="OQ196" s="13"/>
      <c r="OR196" s="13"/>
      <c r="OS196" s="13"/>
      <c r="OT196" s="13"/>
      <c r="OU196" s="13"/>
      <c r="OV196" s="13"/>
      <c r="OW196" s="13"/>
      <c r="OX196" s="13"/>
      <c r="OY196" s="13"/>
      <c r="OZ196" s="13"/>
      <c r="PA196" s="13"/>
      <c r="PB196" s="13"/>
      <c r="PC196" s="13"/>
      <c r="PD196" s="13"/>
      <c r="PE196" s="13"/>
      <c r="PF196" s="13"/>
      <c r="PG196" s="13"/>
      <c r="PH196" s="13"/>
      <c r="PI196" s="13"/>
      <c r="PJ196" s="13"/>
      <c r="PK196" s="13"/>
      <c r="PL196" s="13"/>
      <c r="PM196" s="13"/>
      <c r="PN196" s="13"/>
      <c r="PO196" s="13"/>
      <c r="PP196" s="13"/>
      <c r="PQ196" s="13"/>
      <c r="PR196" s="13"/>
      <c r="PS196" s="13"/>
      <c r="PT196" s="13"/>
      <c r="PU196" s="13"/>
      <c r="PV196" s="13"/>
      <c r="PW196" s="13"/>
      <c r="PX196" s="13"/>
    </row>
    <row r="197" spans="1:440" x14ac:dyDescent="0.25">
      <c r="A197" s="28">
        <v>3760</v>
      </c>
      <c r="B197" s="61" t="s">
        <v>1134</v>
      </c>
      <c r="C197" s="20" t="s">
        <v>859</v>
      </c>
      <c r="D197" s="20" t="s">
        <v>864</v>
      </c>
      <c r="E197" s="36">
        <v>0</v>
      </c>
      <c r="F197" s="48" t="s">
        <v>87</v>
      </c>
      <c r="G197" s="49">
        <v>2</v>
      </c>
      <c r="H197" s="28"/>
      <c r="I197" s="21">
        <v>0</v>
      </c>
      <c r="J197" s="39"/>
      <c r="K197" s="21" t="s">
        <v>7</v>
      </c>
      <c r="L197" s="39"/>
      <c r="M197" s="21" t="s">
        <v>7</v>
      </c>
      <c r="N197" s="44"/>
      <c r="O197" s="21" t="s">
        <v>7</v>
      </c>
      <c r="P197" s="46"/>
      <c r="Q197" s="21" t="s">
        <v>7</v>
      </c>
      <c r="R197" s="44"/>
      <c r="S197" s="21" t="s">
        <v>7</v>
      </c>
      <c r="T197" s="45"/>
      <c r="U197" s="21" t="s">
        <v>7</v>
      </c>
      <c r="V197" s="45"/>
      <c r="W197" s="21" t="s">
        <v>7</v>
      </c>
      <c r="X197" s="44"/>
      <c r="Y197" s="21" t="s">
        <v>7</v>
      </c>
      <c r="Z197" s="45"/>
      <c r="AA197" s="21" t="s">
        <v>7</v>
      </c>
      <c r="AB197" s="45"/>
      <c r="AC197" s="21" t="s">
        <v>7</v>
      </c>
      <c r="AD197" s="45"/>
      <c r="AE197" s="21" t="s">
        <v>7</v>
      </c>
      <c r="AF197" s="45"/>
      <c r="AG197" s="21" t="s">
        <v>7</v>
      </c>
      <c r="AH197" s="45"/>
      <c r="AI197" s="21" t="s">
        <v>7</v>
      </c>
      <c r="AJ197" s="45"/>
      <c r="AK197" s="21" t="s">
        <v>7</v>
      </c>
      <c r="AL197" s="45"/>
      <c r="AM197" s="21" t="s">
        <v>7</v>
      </c>
      <c r="AN197" s="45"/>
      <c r="AO197" s="21" t="s">
        <v>7</v>
      </c>
      <c r="AP197" s="45"/>
      <c r="AQ197" s="21" t="s">
        <v>7</v>
      </c>
      <c r="AR197" s="45"/>
      <c r="AS197" s="21" t="s">
        <v>7</v>
      </c>
      <c r="AT197" s="45"/>
      <c r="AU197" s="21" t="s">
        <v>7</v>
      </c>
      <c r="AV197" s="45"/>
      <c r="AW197" s="21" t="s">
        <v>7</v>
      </c>
      <c r="AX197" s="45"/>
      <c r="AY197" s="21" t="s">
        <v>7</v>
      </c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  <c r="IX197" s="13"/>
      <c r="IY197" s="13"/>
      <c r="IZ197" s="13"/>
      <c r="JA197" s="13"/>
      <c r="JB197" s="13"/>
      <c r="JC197" s="13"/>
      <c r="JD197" s="13"/>
      <c r="JE197" s="13"/>
      <c r="JF197" s="13"/>
      <c r="JG197" s="13"/>
      <c r="JH197" s="13"/>
      <c r="JI197" s="13"/>
      <c r="JJ197" s="13"/>
      <c r="JK197" s="13"/>
      <c r="JL197" s="13"/>
      <c r="JM197" s="13"/>
      <c r="JN197" s="13"/>
      <c r="JO197" s="13"/>
      <c r="JP197" s="13"/>
      <c r="JQ197" s="13"/>
      <c r="JR197" s="13"/>
      <c r="JS197" s="13"/>
      <c r="JT197" s="13"/>
      <c r="JU197" s="13"/>
      <c r="JV197" s="13"/>
      <c r="JW197" s="13"/>
      <c r="JX197" s="13"/>
      <c r="JY197" s="13"/>
      <c r="JZ197" s="13"/>
      <c r="KA197" s="13"/>
      <c r="KB197" s="13"/>
      <c r="KC197" s="13"/>
      <c r="KD197" s="13"/>
      <c r="KE197" s="13"/>
      <c r="KF197" s="13"/>
      <c r="KG197" s="13"/>
      <c r="KH197" s="13"/>
      <c r="KI197" s="13"/>
      <c r="KJ197" s="13"/>
      <c r="KK197" s="13"/>
      <c r="KL197" s="13"/>
      <c r="KM197" s="13"/>
      <c r="KN197" s="13"/>
      <c r="KO197" s="13"/>
      <c r="KP197" s="13"/>
      <c r="KQ197" s="13"/>
      <c r="KR197" s="13"/>
      <c r="KS197" s="13"/>
      <c r="KT197" s="13"/>
      <c r="KU197" s="13"/>
      <c r="KV197" s="13"/>
      <c r="KW197" s="13"/>
      <c r="KX197" s="13"/>
      <c r="KY197" s="13"/>
      <c r="KZ197" s="13"/>
      <c r="LA197" s="13"/>
      <c r="LB197" s="13"/>
      <c r="LC197" s="13"/>
      <c r="LD197" s="13"/>
      <c r="LE197" s="13"/>
      <c r="LF197" s="13"/>
      <c r="LG197" s="13"/>
      <c r="LH197" s="13"/>
      <c r="LI197" s="13"/>
      <c r="LJ197" s="13"/>
      <c r="LK197" s="13"/>
      <c r="LL197" s="13"/>
      <c r="LM197" s="13"/>
      <c r="LN197" s="13"/>
      <c r="LO197" s="13"/>
      <c r="LP197" s="13"/>
      <c r="LQ197" s="13"/>
      <c r="LR197" s="13"/>
      <c r="LS197" s="13"/>
      <c r="LT197" s="13"/>
      <c r="LU197" s="13"/>
      <c r="LV197" s="13"/>
      <c r="LW197" s="13"/>
      <c r="LX197" s="13"/>
      <c r="LY197" s="13"/>
      <c r="LZ197" s="13"/>
      <c r="MA197" s="13"/>
      <c r="MB197" s="13"/>
      <c r="MC197" s="13"/>
      <c r="MD197" s="13"/>
      <c r="ME197" s="13"/>
      <c r="MF197" s="13"/>
      <c r="MG197" s="13"/>
      <c r="MH197" s="13"/>
      <c r="MI197" s="13"/>
      <c r="MJ197" s="13"/>
      <c r="MK197" s="13"/>
      <c r="ML197" s="13"/>
      <c r="MM197" s="13"/>
      <c r="MN197" s="13"/>
      <c r="MO197" s="13"/>
      <c r="MP197" s="13"/>
      <c r="MQ197" s="13"/>
      <c r="MR197" s="13"/>
      <c r="MS197" s="13"/>
      <c r="MT197" s="13"/>
      <c r="MU197" s="13"/>
      <c r="MV197" s="13"/>
      <c r="MW197" s="13"/>
      <c r="MX197" s="13"/>
      <c r="MY197" s="13"/>
      <c r="MZ197" s="13"/>
      <c r="NA197" s="13"/>
      <c r="NB197" s="13"/>
      <c r="NC197" s="13"/>
      <c r="ND197" s="13"/>
      <c r="NE197" s="13"/>
      <c r="NF197" s="13"/>
      <c r="NG197" s="13"/>
      <c r="NH197" s="13"/>
      <c r="NI197" s="13"/>
      <c r="NJ197" s="13"/>
      <c r="NK197" s="13"/>
      <c r="NL197" s="13"/>
      <c r="NM197" s="13"/>
      <c r="NN197" s="13"/>
      <c r="NO197" s="13"/>
      <c r="NP197" s="13"/>
      <c r="NQ197" s="13"/>
      <c r="NR197" s="13"/>
      <c r="NS197" s="13"/>
      <c r="NT197" s="13"/>
      <c r="NU197" s="13"/>
      <c r="NV197" s="13"/>
      <c r="NW197" s="13"/>
      <c r="NX197" s="13"/>
      <c r="NY197" s="13"/>
      <c r="NZ197" s="13"/>
      <c r="OA197" s="13"/>
      <c r="OB197" s="13"/>
      <c r="OC197" s="13"/>
      <c r="OD197" s="13"/>
      <c r="OE197" s="13"/>
      <c r="OF197" s="13"/>
      <c r="OG197" s="13"/>
      <c r="OH197" s="13"/>
      <c r="OI197" s="13"/>
      <c r="OJ197" s="13"/>
      <c r="OK197" s="13"/>
      <c r="OL197" s="13"/>
      <c r="OM197" s="13"/>
      <c r="ON197" s="13"/>
      <c r="OO197" s="13"/>
      <c r="OP197" s="13"/>
      <c r="OQ197" s="13"/>
      <c r="OR197" s="13"/>
      <c r="OS197" s="13"/>
      <c r="OT197" s="13"/>
      <c r="OU197" s="13"/>
      <c r="OV197" s="13"/>
      <c r="OW197" s="13"/>
      <c r="OX197" s="13"/>
      <c r="OY197" s="13"/>
      <c r="OZ197" s="13"/>
      <c r="PA197" s="13"/>
      <c r="PB197" s="13"/>
      <c r="PC197" s="13"/>
      <c r="PD197" s="13"/>
      <c r="PE197" s="13"/>
      <c r="PF197" s="13"/>
      <c r="PG197" s="13"/>
      <c r="PH197" s="13"/>
      <c r="PI197" s="13"/>
      <c r="PJ197" s="13"/>
      <c r="PK197" s="13"/>
      <c r="PL197" s="13"/>
      <c r="PM197" s="13"/>
      <c r="PN197" s="13"/>
      <c r="PO197" s="13"/>
      <c r="PP197" s="13"/>
      <c r="PQ197" s="13"/>
      <c r="PR197" s="13"/>
      <c r="PS197" s="13"/>
      <c r="PT197" s="13"/>
      <c r="PU197" s="13"/>
      <c r="PV197" s="13"/>
      <c r="PW197" s="13"/>
      <c r="PX197" s="13"/>
    </row>
    <row r="198" spans="1:440" x14ac:dyDescent="0.25">
      <c r="A198" s="28">
        <v>2630</v>
      </c>
      <c r="B198" s="61" t="s">
        <v>1134</v>
      </c>
      <c r="C198" s="20" t="s">
        <v>195</v>
      </c>
      <c r="D198" s="20" t="s">
        <v>869</v>
      </c>
      <c r="E198" s="36">
        <v>0</v>
      </c>
      <c r="F198" s="48" t="s">
        <v>87</v>
      </c>
      <c r="G198" s="49">
        <v>5</v>
      </c>
      <c r="H198" s="28"/>
      <c r="I198" s="21">
        <v>0</v>
      </c>
      <c r="J198" s="39"/>
      <c r="K198" s="21" t="s">
        <v>7</v>
      </c>
      <c r="L198" s="39"/>
      <c r="M198" s="21" t="s">
        <v>7</v>
      </c>
      <c r="N198" s="44"/>
      <c r="O198" s="21" t="s">
        <v>7</v>
      </c>
      <c r="P198" s="44"/>
      <c r="Q198" s="21" t="s">
        <v>7</v>
      </c>
      <c r="R198" s="44"/>
      <c r="S198" s="21" t="s">
        <v>7</v>
      </c>
      <c r="T198" s="45"/>
      <c r="U198" s="21" t="s">
        <v>7</v>
      </c>
      <c r="V198" s="45"/>
      <c r="W198" s="21" t="s">
        <v>7</v>
      </c>
      <c r="X198" s="45"/>
      <c r="Y198" s="21" t="s">
        <v>7</v>
      </c>
      <c r="Z198" s="45"/>
      <c r="AA198" s="21" t="s">
        <v>7</v>
      </c>
      <c r="AB198" s="45"/>
      <c r="AC198" s="21" t="s">
        <v>7</v>
      </c>
      <c r="AD198" s="45"/>
      <c r="AE198" s="21" t="s">
        <v>7</v>
      </c>
      <c r="AF198" s="45"/>
      <c r="AG198" s="21" t="s">
        <v>7</v>
      </c>
      <c r="AH198" s="45"/>
      <c r="AI198" s="21" t="s">
        <v>7</v>
      </c>
      <c r="AJ198" s="45"/>
      <c r="AK198" s="21" t="s">
        <v>7</v>
      </c>
      <c r="AL198" s="45"/>
      <c r="AM198" s="21" t="s">
        <v>7</v>
      </c>
      <c r="AN198" s="45"/>
      <c r="AO198" s="21" t="s">
        <v>7</v>
      </c>
      <c r="AP198" s="45"/>
      <c r="AQ198" s="21" t="s">
        <v>7</v>
      </c>
      <c r="AR198" s="45"/>
      <c r="AS198" s="21" t="s">
        <v>7</v>
      </c>
      <c r="AT198" s="45"/>
      <c r="AU198" s="21" t="s">
        <v>7</v>
      </c>
      <c r="AV198" s="45"/>
      <c r="AW198" s="21" t="s">
        <v>7</v>
      </c>
      <c r="AX198" s="45"/>
      <c r="AY198" s="21" t="s">
        <v>7</v>
      </c>
    </row>
    <row r="199" spans="1:440" x14ac:dyDescent="0.25">
      <c r="A199" s="28">
        <v>1158</v>
      </c>
      <c r="B199" s="61" t="s">
        <v>1134</v>
      </c>
      <c r="C199" s="20" t="s">
        <v>195</v>
      </c>
      <c r="D199" s="20" t="s">
        <v>196</v>
      </c>
      <c r="E199" s="36">
        <v>0</v>
      </c>
      <c r="F199" s="48" t="s">
        <v>87</v>
      </c>
      <c r="G199" s="49">
        <v>4</v>
      </c>
      <c r="H199" s="28"/>
      <c r="I199" s="21">
        <v>0</v>
      </c>
      <c r="J199" s="39"/>
      <c r="K199" s="21" t="s">
        <v>7</v>
      </c>
      <c r="L199" s="39"/>
      <c r="M199" s="21" t="s">
        <v>7</v>
      </c>
      <c r="N199" s="44"/>
      <c r="O199" s="21" t="s">
        <v>7</v>
      </c>
      <c r="P199" s="46"/>
      <c r="Q199" s="21" t="s">
        <v>7</v>
      </c>
      <c r="R199" s="44"/>
      <c r="S199" s="21" t="s">
        <v>7</v>
      </c>
      <c r="T199" s="45"/>
      <c r="U199" s="21" t="s">
        <v>7</v>
      </c>
      <c r="V199" s="45"/>
      <c r="W199" s="21" t="s">
        <v>7</v>
      </c>
      <c r="X199" s="44"/>
      <c r="Y199" s="21" t="s">
        <v>7</v>
      </c>
      <c r="Z199" s="45"/>
      <c r="AA199" s="21" t="s">
        <v>7</v>
      </c>
      <c r="AB199" s="45"/>
      <c r="AC199" s="21" t="s">
        <v>7</v>
      </c>
      <c r="AD199" s="45"/>
      <c r="AE199" s="21" t="s">
        <v>7</v>
      </c>
      <c r="AF199" s="45"/>
      <c r="AG199" s="21" t="s">
        <v>7</v>
      </c>
      <c r="AH199" s="45"/>
      <c r="AI199" s="21" t="s">
        <v>7</v>
      </c>
      <c r="AJ199" s="45"/>
      <c r="AK199" s="21" t="s">
        <v>7</v>
      </c>
      <c r="AL199" s="45"/>
      <c r="AM199" s="21" t="s">
        <v>7</v>
      </c>
      <c r="AN199" s="45"/>
      <c r="AO199" s="21" t="s">
        <v>7</v>
      </c>
      <c r="AP199" s="45"/>
      <c r="AQ199" s="21" t="s">
        <v>7</v>
      </c>
      <c r="AR199" s="45"/>
      <c r="AS199" s="21" t="s">
        <v>7</v>
      </c>
      <c r="AT199" s="45"/>
      <c r="AU199" s="21" t="s">
        <v>7</v>
      </c>
      <c r="AV199" s="45"/>
      <c r="AW199" s="21" t="s">
        <v>7</v>
      </c>
      <c r="AX199" s="45"/>
      <c r="AY199" s="21" t="s">
        <v>7</v>
      </c>
    </row>
    <row r="200" spans="1:440" x14ac:dyDescent="0.25">
      <c r="A200" s="28">
        <v>2631</v>
      </c>
      <c r="B200" s="61" t="s">
        <v>1134</v>
      </c>
      <c r="C200" s="20" t="s">
        <v>195</v>
      </c>
      <c r="D200" s="20" t="s">
        <v>876</v>
      </c>
      <c r="E200" s="36">
        <v>0</v>
      </c>
      <c r="F200" s="48" t="s">
        <v>45</v>
      </c>
      <c r="G200" s="49">
        <v>5</v>
      </c>
      <c r="H200" s="28"/>
      <c r="I200" s="21">
        <v>0</v>
      </c>
      <c r="J200" s="39"/>
      <c r="K200" s="21" t="s">
        <v>7</v>
      </c>
      <c r="L200" s="39"/>
      <c r="M200" s="21" t="s">
        <v>7</v>
      </c>
      <c r="N200" s="44"/>
      <c r="O200" s="21" t="s">
        <v>7</v>
      </c>
      <c r="P200" s="46"/>
      <c r="Q200" s="21" t="s">
        <v>7</v>
      </c>
      <c r="R200" s="44"/>
      <c r="S200" s="21" t="s">
        <v>7</v>
      </c>
      <c r="T200" s="45"/>
      <c r="U200" s="21" t="s">
        <v>7</v>
      </c>
      <c r="V200" s="45"/>
      <c r="W200" s="21" t="s">
        <v>7</v>
      </c>
      <c r="X200" s="44"/>
      <c r="Y200" s="21" t="s">
        <v>7</v>
      </c>
      <c r="Z200" s="45"/>
      <c r="AA200" s="21" t="s">
        <v>7</v>
      </c>
      <c r="AB200" s="45"/>
      <c r="AC200" s="21" t="s">
        <v>7</v>
      </c>
      <c r="AD200" s="45"/>
      <c r="AE200" s="21" t="s">
        <v>7</v>
      </c>
      <c r="AF200" s="45"/>
      <c r="AG200" s="21" t="s">
        <v>7</v>
      </c>
      <c r="AH200" s="45"/>
      <c r="AI200" s="21" t="s">
        <v>7</v>
      </c>
      <c r="AJ200" s="45"/>
      <c r="AK200" s="21" t="s">
        <v>7</v>
      </c>
      <c r="AL200" s="45"/>
      <c r="AM200" s="21" t="s">
        <v>7</v>
      </c>
      <c r="AN200" s="45"/>
      <c r="AO200" s="21" t="s">
        <v>7</v>
      </c>
      <c r="AP200" s="45"/>
      <c r="AQ200" s="21" t="s">
        <v>7</v>
      </c>
      <c r="AR200" s="45"/>
      <c r="AS200" s="21" t="s">
        <v>7</v>
      </c>
      <c r="AT200" s="45"/>
      <c r="AU200" s="21" t="s">
        <v>7</v>
      </c>
      <c r="AV200" s="45"/>
      <c r="AW200" s="21" t="s">
        <v>7</v>
      </c>
      <c r="AX200" s="45"/>
      <c r="AY200" s="21" t="s">
        <v>7</v>
      </c>
    </row>
    <row r="201" spans="1:440" x14ac:dyDescent="0.25">
      <c r="A201" s="28">
        <v>1157</v>
      </c>
      <c r="B201" s="61" t="s">
        <v>1134</v>
      </c>
      <c r="C201" s="20" t="s">
        <v>195</v>
      </c>
      <c r="D201" s="20" t="s">
        <v>873</v>
      </c>
      <c r="E201" s="36">
        <v>0</v>
      </c>
      <c r="F201" s="48" t="s">
        <v>45</v>
      </c>
      <c r="G201" s="49">
        <v>4</v>
      </c>
      <c r="H201" s="28"/>
      <c r="I201" s="21">
        <v>0</v>
      </c>
      <c r="J201" s="39"/>
      <c r="K201" s="21" t="s">
        <v>7</v>
      </c>
      <c r="L201" s="39"/>
      <c r="M201" s="21" t="s">
        <v>7</v>
      </c>
      <c r="N201" s="44"/>
      <c r="O201" s="21" t="s">
        <v>7</v>
      </c>
      <c r="P201" s="46"/>
      <c r="Q201" s="21" t="s">
        <v>7</v>
      </c>
      <c r="R201" s="44"/>
      <c r="S201" s="21" t="s">
        <v>7</v>
      </c>
      <c r="T201" s="45"/>
      <c r="U201" s="21" t="s">
        <v>7</v>
      </c>
      <c r="V201" s="45"/>
      <c r="W201" s="21" t="s">
        <v>7</v>
      </c>
      <c r="X201" s="44"/>
      <c r="Y201" s="21" t="s">
        <v>7</v>
      </c>
      <c r="Z201" s="45"/>
      <c r="AA201" s="21" t="s">
        <v>7</v>
      </c>
      <c r="AB201" s="45"/>
      <c r="AC201" s="21" t="s">
        <v>7</v>
      </c>
      <c r="AD201" s="45"/>
      <c r="AE201" s="21" t="s">
        <v>7</v>
      </c>
      <c r="AF201" s="45"/>
      <c r="AG201" s="21" t="s">
        <v>7</v>
      </c>
      <c r="AH201" s="45"/>
      <c r="AI201" s="21" t="s">
        <v>7</v>
      </c>
      <c r="AJ201" s="45"/>
      <c r="AK201" s="21" t="s">
        <v>7</v>
      </c>
      <c r="AL201" s="45"/>
      <c r="AM201" s="21" t="s">
        <v>7</v>
      </c>
      <c r="AN201" s="45"/>
      <c r="AO201" s="21" t="s">
        <v>7</v>
      </c>
      <c r="AP201" s="45"/>
      <c r="AQ201" s="21" t="s">
        <v>7</v>
      </c>
      <c r="AR201" s="45"/>
      <c r="AS201" s="21" t="s">
        <v>7</v>
      </c>
      <c r="AT201" s="45"/>
      <c r="AU201" s="21" t="s">
        <v>7</v>
      </c>
      <c r="AV201" s="45"/>
      <c r="AW201" s="21" t="s">
        <v>7</v>
      </c>
      <c r="AX201" s="45"/>
      <c r="AY201" s="21" t="s">
        <v>7</v>
      </c>
    </row>
    <row r="202" spans="1:440" x14ac:dyDescent="0.25">
      <c r="A202" s="28">
        <v>11211</v>
      </c>
      <c r="B202" s="61" t="s">
        <v>1134</v>
      </c>
      <c r="C202" s="20" t="s">
        <v>884</v>
      </c>
      <c r="D202" s="20" t="s">
        <v>885</v>
      </c>
      <c r="E202" s="36">
        <v>0</v>
      </c>
      <c r="F202" s="48" t="s">
        <v>49</v>
      </c>
      <c r="G202" s="49">
        <v>2</v>
      </c>
      <c r="H202" s="28"/>
      <c r="I202" s="21">
        <v>0</v>
      </c>
      <c r="J202" s="39"/>
      <c r="K202" s="21" t="s">
        <v>7</v>
      </c>
      <c r="L202" s="39"/>
      <c r="M202" s="21" t="s">
        <v>7</v>
      </c>
      <c r="N202" s="44"/>
      <c r="O202" s="21" t="s">
        <v>7</v>
      </c>
      <c r="P202" s="44"/>
      <c r="Q202" s="21" t="s">
        <v>7</v>
      </c>
      <c r="R202" s="44"/>
      <c r="S202" s="21" t="s">
        <v>7</v>
      </c>
      <c r="T202" s="45"/>
      <c r="U202" s="21" t="s">
        <v>7</v>
      </c>
      <c r="V202" s="45"/>
      <c r="W202" s="21" t="s">
        <v>7</v>
      </c>
      <c r="X202" s="45"/>
      <c r="Y202" s="21" t="s">
        <v>7</v>
      </c>
      <c r="Z202" s="45"/>
      <c r="AA202" s="21" t="s">
        <v>7</v>
      </c>
      <c r="AB202" s="45"/>
      <c r="AC202" s="21" t="s">
        <v>7</v>
      </c>
      <c r="AD202" s="45"/>
      <c r="AE202" s="21" t="s">
        <v>7</v>
      </c>
      <c r="AF202" s="45"/>
      <c r="AG202" s="21" t="s">
        <v>7</v>
      </c>
      <c r="AH202" s="45"/>
      <c r="AI202" s="21" t="s">
        <v>7</v>
      </c>
      <c r="AJ202" s="45"/>
      <c r="AK202" s="21" t="s">
        <v>7</v>
      </c>
      <c r="AL202" s="45"/>
      <c r="AM202" s="21" t="s">
        <v>7</v>
      </c>
      <c r="AN202" s="45"/>
      <c r="AO202" s="21" t="s">
        <v>7</v>
      </c>
      <c r="AP202" s="45"/>
      <c r="AQ202" s="21" t="s">
        <v>7</v>
      </c>
      <c r="AR202" s="45"/>
      <c r="AS202" s="21" t="s">
        <v>7</v>
      </c>
      <c r="AT202" s="45"/>
      <c r="AU202" s="21" t="s">
        <v>7</v>
      </c>
      <c r="AV202" s="45"/>
      <c r="AW202" s="21" t="s">
        <v>7</v>
      </c>
      <c r="AX202" s="45"/>
      <c r="AY202" s="21" t="s">
        <v>7</v>
      </c>
    </row>
    <row r="203" spans="1:440" x14ac:dyDescent="0.25">
      <c r="A203" s="28">
        <v>5862</v>
      </c>
      <c r="B203" s="61" t="s">
        <v>1134</v>
      </c>
      <c r="C203" s="20" t="s">
        <v>107</v>
      </c>
      <c r="D203" s="20" t="s">
        <v>108</v>
      </c>
      <c r="E203" s="36">
        <v>0</v>
      </c>
      <c r="F203" s="48" t="s">
        <v>45</v>
      </c>
      <c r="G203" s="49">
        <v>5</v>
      </c>
      <c r="H203" s="28"/>
      <c r="I203" s="21">
        <v>0</v>
      </c>
      <c r="J203" s="39"/>
      <c r="K203" s="21" t="s">
        <v>7</v>
      </c>
      <c r="L203" s="39"/>
      <c r="M203" s="21" t="s">
        <v>7</v>
      </c>
      <c r="N203" s="44"/>
      <c r="O203" s="21" t="s">
        <v>7</v>
      </c>
      <c r="P203" s="46"/>
      <c r="Q203" s="21" t="s">
        <v>7</v>
      </c>
      <c r="R203" s="44"/>
      <c r="S203" s="21" t="s">
        <v>7</v>
      </c>
      <c r="T203" s="45"/>
      <c r="U203" s="21" t="s">
        <v>7</v>
      </c>
      <c r="V203" s="45"/>
      <c r="W203" s="21" t="s">
        <v>7</v>
      </c>
      <c r="X203" s="44"/>
      <c r="Y203" s="21" t="s">
        <v>7</v>
      </c>
      <c r="Z203" s="45"/>
      <c r="AA203" s="21" t="s">
        <v>7</v>
      </c>
      <c r="AB203" s="45"/>
      <c r="AC203" s="21" t="s">
        <v>7</v>
      </c>
      <c r="AD203" s="45"/>
      <c r="AE203" s="21" t="s">
        <v>7</v>
      </c>
      <c r="AF203" s="45"/>
      <c r="AG203" s="21" t="s">
        <v>7</v>
      </c>
      <c r="AH203" s="45"/>
      <c r="AI203" s="21" t="s">
        <v>7</v>
      </c>
      <c r="AJ203" s="45"/>
      <c r="AK203" s="21" t="s">
        <v>7</v>
      </c>
      <c r="AL203" s="45"/>
      <c r="AM203" s="21" t="s">
        <v>7</v>
      </c>
      <c r="AN203" s="45"/>
      <c r="AO203" s="21" t="s">
        <v>7</v>
      </c>
      <c r="AP203" s="45"/>
      <c r="AQ203" s="21" t="s">
        <v>7</v>
      </c>
      <c r="AR203" s="45"/>
      <c r="AS203" s="21" t="s">
        <v>7</v>
      </c>
      <c r="AT203" s="45"/>
      <c r="AU203" s="21" t="s">
        <v>7</v>
      </c>
      <c r="AV203" s="45"/>
      <c r="AW203" s="21" t="s">
        <v>7</v>
      </c>
      <c r="AX203" s="45"/>
      <c r="AY203" s="21" t="s">
        <v>7</v>
      </c>
    </row>
    <row r="204" spans="1:440" x14ac:dyDescent="0.25">
      <c r="A204" s="28">
        <v>5863</v>
      </c>
      <c r="B204" s="61" t="s">
        <v>1134</v>
      </c>
      <c r="C204" s="20" t="s">
        <v>107</v>
      </c>
      <c r="D204" s="20" t="s">
        <v>167</v>
      </c>
      <c r="E204" s="36">
        <v>0</v>
      </c>
      <c r="F204" s="48" t="s">
        <v>87</v>
      </c>
      <c r="G204" s="49">
        <v>4</v>
      </c>
      <c r="H204" s="28"/>
      <c r="I204" s="21">
        <v>0</v>
      </c>
      <c r="J204" s="39"/>
      <c r="K204" s="21" t="s">
        <v>7</v>
      </c>
      <c r="L204" s="39"/>
      <c r="M204" s="21" t="s">
        <v>7</v>
      </c>
      <c r="N204" s="44"/>
      <c r="O204" s="21" t="s">
        <v>7</v>
      </c>
      <c r="P204" s="44"/>
      <c r="Q204" s="21" t="s">
        <v>7</v>
      </c>
      <c r="R204" s="44"/>
      <c r="S204" s="21" t="s">
        <v>7</v>
      </c>
      <c r="T204" s="45"/>
      <c r="U204" s="21" t="s">
        <v>7</v>
      </c>
      <c r="V204" s="45"/>
      <c r="W204" s="21" t="s">
        <v>7</v>
      </c>
      <c r="X204" s="45"/>
      <c r="Y204" s="21" t="s">
        <v>7</v>
      </c>
      <c r="Z204" s="45"/>
      <c r="AA204" s="21" t="s">
        <v>7</v>
      </c>
      <c r="AB204" s="45"/>
      <c r="AC204" s="21" t="s">
        <v>7</v>
      </c>
      <c r="AD204" s="45"/>
      <c r="AE204" s="21" t="s">
        <v>7</v>
      </c>
      <c r="AF204" s="45"/>
      <c r="AG204" s="21" t="s">
        <v>7</v>
      </c>
      <c r="AH204" s="45"/>
      <c r="AI204" s="21" t="s">
        <v>7</v>
      </c>
      <c r="AJ204" s="45"/>
      <c r="AK204" s="21" t="s">
        <v>7</v>
      </c>
      <c r="AL204" s="45"/>
      <c r="AM204" s="21" t="s">
        <v>7</v>
      </c>
      <c r="AN204" s="45"/>
      <c r="AO204" s="21" t="s">
        <v>7</v>
      </c>
      <c r="AP204" s="45"/>
      <c r="AQ204" s="21" t="s">
        <v>7</v>
      </c>
      <c r="AR204" s="45"/>
      <c r="AS204" s="21" t="s">
        <v>7</v>
      </c>
      <c r="AT204" s="45"/>
      <c r="AU204" s="21" t="s">
        <v>7</v>
      </c>
      <c r="AV204" s="45"/>
      <c r="AW204" s="21" t="s">
        <v>7</v>
      </c>
      <c r="AX204" s="45"/>
      <c r="AY204" s="21" t="s">
        <v>7</v>
      </c>
    </row>
    <row r="205" spans="1:440" x14ac:dyDescent="0.25">
      <c r="A205" s="28">
        <v>254</v>
      </c>
      <c r="B205" s="61" t="s">
        <v>1134</v>
      </c>
      <c r="C205" s="20" t="s">
        <v>900</v>
      </c>
      <c r="D205" s="20" t="s">
        <v>901</v>
      </c>
      <c r="E205" s="36">
        <v>0</v>
      </c>
      <c r="F205" s="48" t="s">
        <v>87</v>
      </c>
      <c r="G205" s="49">
        <v>5</v>
      </c>
      <c r="H205" s="28"/>
      <c r="I205" s="21">
        <v>0</v>
      </c>
      <c r="J205" s="39"/>
      <c r="K205" s="21" t="s">
        <v>7</v>
      </c>
      <c r="L205" s="39"/>
      <c r="M205" s="21" t="s">
        <v>7</v>
      </c>
      <c r="N205" s="44"/>
      <c r="O205" s="21" t="s">
        <v>7</v>
      </c>
      <c r="P205" s="46"/>
      <c r="Q205" s="21" t="s">
        <v>7</v>
      </c>
      <c r="R205" s="44"/>
      <c r="S205" s="21" t="s">
        <v>7</v>
      </c>
      <c r="T205" s="45"/>
      <c r="U205" s="21" t="s">
        <v>7</v>
      </c>
      <c r="V205" s="45"/>
      <c r="W205" s="21" t="s">
        <v>7</v>
      </c>
      <c r="X205" s="44"/>
      <c r="Y205" s="21" t="s">
        <v>7</v>
      </c>
      <c r="Z205" s="45"/>
      <c r="AA205" s="21" t="s">
        <v>7</v>
      </c>
      <c r="AB205" s="45"/>
      <c r="AC205" s="21" t="s">
        <v>7</v>
      </c>
      <c r="AD205" s="45"/>
      <c r="AE205" s="21" t="s">
        <v>7</v>
      </c>
      <c r="AF205" s="45"/>
      <c r="AG205" s="21" t="s">
        <v>7</v>
      </c>
      <c r="AH205" s="45"/>
      <c r="AI205" s="21" t="s">
        <v>7</v>
      </c>
      <c r="AJ205" s="45"/>
      <c r="AK205" s="21" t="s">
        <v>7</v>
      </c>
      <c r="AL205" s="45"/>
      <c r="AM205" s="21" t="s">
        <v>7</v>
      </c>
      <c r="AN205" s="45"/>
      <c r="AO205" s="21" t="s">
        <v>7</v>
      </c>
      <c r="AP205" s="45"/>
      <c r="AQ205" s="21" t="s">
        <v>7</v>
      </c>
      <c r="AR205" s="45"/>
      <c r="AS205" s="21" t="s">
        <v>7</v>
      </c>
      <c r="AT205" s="45"/>
      <c r="AU205" s="21" t="s">
        <v>7</v>
      </c>
      <c r="AV205" s="45"/>
      <c r="AW205" s="21" t="s">
        <v>7</v>
      </c>
      <c r="AX205" s="45"/>
      <c r="AY205" s="21" t="s">
        <v>7</v>
      </c>
    </row>
    <row r="206" spans="1:440" x14ac:dyDescent="0.25">
      <c r="A206" s="28">
        <v>12959</v>
      </c>
      <c r="B206" s="61" t="s">
        <v>1134</v>
      </c>
      <c r="C206" s="20" t="s">
        <v>907</v>
      </c>
      <c r="D206" s="20" t="s">
        <v>908</v>
      </c>
      <c r="E206" s="36">
        <v>0</v>
      </c>
      <c r="F206" s="48" t="s">
        <v>75</v>
      </c>
      <c r="G206" s="49">
        <v>1</v>
      </c>
      <c r="H206" s="28"/>
      <c r="I206" s="21">
        <v>0</v>
      </c>
      <c r="J206" s="39"/>
      <c r="K206" s="21" t="s">
        <v>7</v>
      </c>
      <c r="L206" s="39"/>
      <c r="M206" s="21" t="s">
        <v>7</v>
      </c>
      <c r="N206" s="44"/>
      <c r="O206" s="21" t="s">
        <v>7</v>
      </c>
      <c r="P206" s="46"/>
      <c r="Q206" s="21" t="s">
        <v>7</v>
      </c>
      <c r="R206" s="44"/>
      <c r="S206" s="21" t="s">
        <v>7</v>
      </c>
      <c r="T206" s="45"/>
      <c r="U206" s="21" t="s">
        <v>7</v>
      </c>
      <c r="V206" s="45"/>
      <c r="W206" s="21" t="s">
        <v>7</v>
      </c>
      <c r="X206" s="44"/>
      <c r="Y206" s="21" t="s">
        <v>7</v>
      </c>
      <c r="Z206" s="45"/>
      <c r="AA206" s="21" t="s">
        <v>7</v>
      </c>
      <c r="AB206" s="45"/>
      <c r="AC206" s="21" t="s">
        <v>7</v>
      </c>
      <c r="AD206" s="45"/>
      <c r="AE206" s="21" t="s">
        <v>7</v>
      </c>
      <c r="AF206" s="45"/>
      <c r="AG206" s="21" t="s">
        <v>7</v>
      </c>
      <c r="AH206" s="45"/>
      <c r="AI206" s="21" t="s">
        <v>7</v>
      </c>
      <c r="AJ206" s="45"/>
      <c r="AK206" s="21" t="s">
        <v>7</v>
      </c>
      <c r="AL206" s="45"/>
      <c r="AM206" s="21" t="s">
        <v>7</v>
      </c>
      <c r="AN206" s="45"/>
      <c r="AO206" s="21" t="s">
        <v>7</v>
      </c>
      <c r="AP206" s="45"/>
      <c r="AQ206" s="21" t="s">
        <v>7</v>
      </c>
      <c r="AR206" s="45"/>
      <c r="AS206" s="21" t="s">
        <v>7</v>
      </c>
      <c r="AT206" s="45"/>
      <c r="AU206" s="21" t="s">
        <v>7</v>
      </c>
      <c r="AV206" s="45"/>
      <c r="AW206" s="21" t="s">
        <v>7</v>
      </c>
      <c r="AX206" s="45"/>
      <c r="AY206" s="21" t="s">
        <v>7</v>
      </c>
    </row>
    <row r="207" spans="1:440" x14ac:dyDescent="0.25">
      <c r="A207" s="28">
        <v>11193</v>
      </c>
      <c r="B207" s="61" t="s">
        <v>1134</v>
      </c>
      <c r="C207" s="20" t="s">
        <v>919</v>
      </c>
      <c r="D207" s="20" t="s">
        <v>920</v>
      </c>
      <c r="E207" s="36">
        <v>0</v>
      </c>
      <c r="F207" s="48" t="s">
        <v>75</v>
      </c>
      <c r="G207" s="49">
        <v>2</v>
      </c>
      <c r="H207" s="28"/>
      <c r="I207" s="21">
        <v>0</v>
      </c>
      <c r="J207" s="39"/>
      <c r="K207" s="21" t="s">
        <v>7</v>
      </c>
      <c r="L207" s="39"/>
      <c r="M207" s="21" t="s">
        <v>7</v>
      </c>
      <c r="N207" s="44"/>
      <c r="O207" s="21" t="s">
        <v>7</v>
      </c>
      <c r="P207" s="46"/>
      <c r="Q207" s="21" t="s">
        <v>7</v>
      </c>
      <c r="R207" s="44"/>
      <c r="S207" s="21" t="s">
        <v>7</v>
      </c>
      <c r="T207" s="45"/>
      <c r="U207" s="21" t="s">
        <v>7</v>
      </c>
      <c r="V207" s="45"/>
      <c r="W207" s="21" t="s">
        <v>7</v>
      </c>
      <c r="X207" s="44"/>
      <c r="Y207" s="21" t="s">
        <v>7</v>
      </c>
      <c r="Z207" s="45"/>
      <c r="AA207" s="21" t="s">
        <v>7</v>
      </c>
      <c r="AB207" s="45"/>
      <c r="AC207" s="21" t="s">
        <v>7</v>
      </c>
      <c r="AD207" s="45"/>
      <c r="AE207" s="21" t="s">
        <v>7</v>
      </c>
      <c r="AF207" s="45"/>
      <c r="AG207" s="21" t="s">
        <v>7</v>
      </c>
      <c r="AH207" s="45"/>
      <c r="AI207" s="21" t="s">
        <v>7</v>
      </c>
      <c r="AJ207" s="45"/>
      <c r="AK207" s="21" t="s">
        <v>7</v>
      </c>
      <c r="AL207" s="45"/>
      <c r="AM207" s="21" t="s">
        <v>7</v>
      </c>
      <c r="AN207" s="45"/>
      <c r="AO207" s="21" t="s">
        <v>7</v>
      </c>
      <c r="AP207" s="45"/>
      <c r="AQ207" s="21" t="s">
        <v>7</v>
      </c>
      <c r="AR207" s="45"/>
      <c r="AS207" s="21" t="s">
        <v>7</v>
      </c>
      <c r="AT207" s="45"/>
      <c r="AU207" s="21" t="s">
        <v>7</v>
      </c>
      <c r="AV207" s="45"/>
      <c r="AW207" s="21" t="s">
        <v>7</v>
      </c>
      <c r="AX207" s="45"/>
      <c r="AY207" s="21" t="s">
        <v>7</v>
      </c>
    </row>
    <row r="208" spans="1:440" x14ac:dyDescent="0.25">
      <c r="A208" s="28">
        <v>12218</v>
      </c>
      <c r="B208" s="61" t="s">
        <v>1134</v>
      </c>
      <c r="C208" s="20" t="s">
        <v>919</v>
      </c>
      <c r="D208" s="20" t="s">
        <v>569</v>
      </c>
      <c r="E208" s="36">
        <v>0</v>
      </c>
      <c r="F208" s="48" t="s">
        <v>49</v>
      </c>
      <c r="G208" s="49">
        <v>1</v>
      </c>
      <c r="H208" s="28"/>
      <c r="I208" s="21">
        <v>0</v>
      </c>
      <c r="J208" s="39"/>
      <c r="K208" s="21" t="s">
        <v>7</v>
      </c>
      <c r="L208" s="39"/>
      <c r="M208" s="21" t="s">
        <v>7</v>
      </c>
      <c r="N208" s="44"/>
      <c r="O208" s="21" t="s">
        <v>7</v>
      </c>
      <c r="P208" s="46"/>
      <c r="Q208" s="21" t="s">
        <v>7</v>
      </c>
      <c r="R208" s="44"/>
      <c r="S208" s="21" t="s">
        <v>7</v>
      </c>
      <c r="T208" s="45"/>
      <c r="U208" s="21" t="s">
        <v>7</v>
      </c>
      <c r="V208" s="45"/>
      <c r="W208" s="21" t="s">
        <v>7</v>
      </c>
      <c r="X208" s="44"/>
      <c r="Y208" s="21" t="s">
        <v>7</v>
      </c>
      <c r="Z208" s="45"/>
      <c r="AA208" s="21" t="s">
        <v>7</v>
      </c>
      <c r="AB208" s="45"/>
      <c r="AC208" s="21" t="s">
        <v>7</v>
      </c>
      <c r="AD208" s="45"/>
      <c r="AE208" s="21" t="s">
        <v>7</v>
      </c>
      <c r="AF208" s="45"/>
      <c r="AG208" s="21" t="s">
        <v>7</v>
      </c>
      <c r="AH208" s="45"/>
      <c r="AI208" s="21" t="s">
        <v>7</v>
      </c>
      <c r="AJ208" s="45"/>
      <c r="AK208" s="21" t="s">
        <v>7</v>
      </c>
      <c r="AL208" s="45"/>
      <c r="AM208" s="21" t="s">
        <v>7</v>
      </c>
      <c r="AN208" s="45"/>
      <c r="AO208" s="21" t="s">
        <v>7</v>
      </c>
      <c r="AP208" s="45"/>
      <c r="AQ208" s="21" t="s">
        <v>7</v>
      </c>
      <c r="AR208" s="45"/>
      <c r="AS208" s="21" t="s">
        <v>7</v>
      </c>
      <c r="AT208" s="45"/>
      <c r="AU208" s="21" t="s">
        <v>7</v>
      </c>
      <c r="AV208" s="45"/>
      <c r="AW208" s="21" t="s">
        <v>7</v>
      </c>
      <c r="AX208" s="45"/>
      <c r="AY208" s="21" t="s">
        <v>7</v>
      </c>
    </row>
    <row r="209" spans="1:51" x14ac:dyDescent="0.25">
      <c r="A209" s="28">
        <v>27</v>
      </c>
      <c r="B209" s="61" t="s">
        <v>1134</v>
      </c>
      <c r="C209" s="20" t="s">
        <v>928</v>
      </c>
      <c r="D209" s="20" t="s">
        <v>929</v>
      </c>
      <c r="E209" s="36">
        <v>0</v>
      </c>
      <c r="F209" s="48" t="s">
        <v>75</v>
      </c>
      <c r="G209" s="49">
        <v>2</v>
      </c>
      <c r="H209" s="28"/>
      <c r="I209" s="21">
        <v>0</v>
      </c>
      <c r="J209" s="39"/>
      <c r="K209" s="21" t="s">
        <v>7</v>
      </c>
      <c r="L209" s="39"/>
      <c r="M209" s="21" t="s">
        <v>7</v>
      </c>
      <c r="N209" s="44"/>
      <c r="O209" s="21" t="s">
        <v>7</v>
      </c>
      <c r="P209" s="44"/>
      <c r="Q209" s="21" t="s">
        <v>7</v>
      </c>
      <c r="R209" s="44"/>
      <c r="S209" s="21" t="s">
        <v>7</v>
      </c>
      <c r="T209" s="45"/>
      <c r="U209" s="21" t="s">
        <v>7</v>
      </c>
      <c r="V209" s="45"/>
      <c r="W209" s="21" t="s">
        <v>7</v>
      </c>
      <c r="X209" s="45"/>
      <c r="Y209" s="21" t="s">
        <v>7</v>
      </c>
      <c r="Z209" s="45"/>
      <c r="AA209" s="21" t="s">
        <v>7</v>
      </c>
      <c r="AB209" s="45"/>
      <c r="AC209" s="21" t="s">
        <v>7</v>
      </c>
      <c r="AD209" s="45"/>
      <c r="AE209" s="21" t="s">
        <v>7</v>
      </c>
      <c r="AF209" s="45"/>
      <c r="AG209" s="21" t="s">
        <v>7</v>
      </c>
      <c r="AH209" s="45"/>
      <c r="AI209" s="21" t="s">
        <v>7</v>
      </c>
      <c r="AJ209" s="45"/>
      <c r="AK209" s="21" t="s">
        <v>7</v>
      </c>
      <c r="AL209" s="45"/>
      <c r="AM209" s="21" t="s">
        <v>7</v>
      </c>
      <c r="AN209" s="45"/>
      <c r="AO209" s="21" t="s">
        <v>7</v>
      </c>
      <c r="AP209" s="45"/>
      <c r="AQ209" s="21" t="s">
        <v>7</v>
      </c>
      <c r="AR209" s="45"/>
      <c r="AS209" s="21" t="s">
        <v>7</v>
      </c>
      <c r="AT209" s="45"/>
      <c r="AU209" s="21" t="s">
        <v>7</v>
      </c>
      <c r="AV209" s="45"/>
      <c r="AW209" s="21" t="s">
        <v>7</v>
      </c>
      <c r="AX209" s="45"/>
      <c r="AY209" s="21" t="s">
        <v>7</v>
      </c>
    </row>
    <row r="210" spans="1:51" x14ac:dyDescent="0.25">
      <c r="A210" s="28">
        <v>11140</v>
      </c>
      <c r="B210" s="61" t="s">
        <v>1134</v>
      </c>
      <c r="C210" s="20" t="s">
        <v>942</v>
      </c>
      <c r="D210" s="20" t="s">
        <v>321</v>
      </c>
      <c r="E210" s="36">
        <v>0</v>
      </c>
      <c r="F210" s="48" t="s">
        <v>75</v>
      </c>
      <c r="G210" s="49">
        <v>1</v>
      </c>
      <c r="H210" s="28"/>
      <c r="I210" s="21">
        <v>0</v>
      </c>
      <c r="J210" s="39"/>
      <c r="K210" s="21" t="s">
        <v>7</v>
      </c>
      <c r="L210" s="39"/>
      <c r="M210" s="21" t="s">
        <v>7</v>
      </c>
      <c r="N210" s="44"/>
      <c r="O210" s="21" t="s">
        <v>7</v>
      </c>
      <c r="P210" s="46"/>
      <c r="Q210" s="21" t="s">
        <v>7</v>
      </c>
      <c r="R210" s="44"/>
      <c r="S210" s="21" t="s">
        <v>7</v>
      </c>
      <c r="T210" s="45"/>
      <c r="U210" s="21" t="s">
        <v>7</v>
      </c>
      <c r="V210" s="45"/>
      <c r="W210" s="21" t="s">
        <v>7</v>
      </c>
      <c r="X210" s="44"/>
      <c r="Y210" s="21" t="s">
        <v>7</v>
      </c>
      <c r="Z210" s="45"/>
      <c r="AA210" s="21" t="s">
        <v>7</v>
      </c>
      <c r="AB210" s="45"/>
      <c r="AC210" s="21" t="s">
        <v>7</v>
      </c>
      <c r="AD210" s="45"/>
      <c r="AE210" s="21" t="s">
        <v>7</v>
      </c>
      <c r="AF210" s="45"/>
      <c r="AG210" s="21" t="s">
        <v>7</v>
      </c>
      <c r="AH210" s="45"/>
      <c r="AI210" s="21" t="s">
        <v>7</v>
      </c>
      <c r="AJ210" s="45"/>
      <c r="AK210" s="21" t="s">
        <v>7</v>
      </c>
      <c r="AL210" s="45"/>
      <c r="AM210" s="21" t="s">
        <v>7</v>
      </c>
      <c r="AN210" s="45"/>
      <c r="AO210" s="21" t="s">
        <v>7</v>
      </c>
      <c r="AP210" s="45"/>
      <c r="AQ210" s="21" t="s">
        <v>7</v>
      </c>
      <c r="AR210" s="45"/>
      <c r="AS210" s="21" t="s">
        <v>7</v>
      </c>
      <c r="AT210" s="45"/>
      <c r="AU210" s="21" t="s">
        <v>7</v>
      </c>
      <c r="AV210" s="45"/>
      <c r="AW210" s="21" t="s">
        <v>7</v>
      </c>
      <c r="AX210" s="45"/>
      <c r="AY210" s="21" t="s">
        <v>7</v>
      </c>
    </row>
    <row r="211" spans="1:51" x14ac:dyDescent="0.25">
      <c r="A211" s="28">
        <v>4082</v>
      </c>
      <c r="B211" s="61" t="s">
        <v>1134</v>
      </c>
      <c r="C211" s="20" t="s">
        <v>946</v>
      </c>
      <c r="D211" s="20" t="s">
        <v>103</v>
      </c>
      <c r="E211" s="36">
        <v>0</v>
      </c>
      <c r="F211" s="48" t="s">
        <v>87</v>
      </c>
      <c r="G211" s="49">
        <v>1</v>
      </c>
      <c r="H211" s="28"/>
      <c r="I211" s="21">
        <v>0</v>
      </c>
      <c r="J211" s="39"/>
      <c r="K211" s="21" t="s">
        <v>7</v>
      </c>
      <c r="L211" s="39"/>
      <c r="M211" s="21" t="s">
        <v>7</v>
      </c>
      <c r="N211" s="44"/>
      <c r="O211" s="21" t="s">
        <v>7</v>
      </c>
      <c r="P211" s="44"/>
      <c r="Q211" s="21" t="s">
        <v>7</v>
      </c>
      <c r="R211" s="44"/>
      <c r="S211" s="21" t="s">
        <v>7</v>
      </c>
      <c r="T211" s="45"/>
      <c r="U211" s="21" t="s">
        <v>7</v>
      </c>
      <c r="V211" s="45"/>
      <c r="W211" s="21" t="s">
        <v>7</v>
      </c>
      <c r="X211" s="45"/>
      <c r="Y211" s="21" t="s">
        <v>7</v>
      </c>
      <c r="Z211" s="45"/>
      <c r="AA211" s="21" t="s">
        <v>7</v>
      </c>
      <c r="AB211" s="45"/>
      <c r="AC211" s="21" t="s">
        <v>7</v>
      </c>
      <c r="AD211" s="45"/>
      <c r="AE211" s="21" t="s">
        <v>7</v>
      </c>
      <c r="AF211" s="45"/>
      <c r="AG211" s="21" t="s">
        <v>7</v>
      </c>
      <c r="AH211" s="45"/>
      <c r="AI211" s="21" t="s">
        <v>7</v>
      </c>
      <c r="AJ211" s="45"/>
      <c r="AK211" s="21" t="s">
        <v>7</v>
      </c>
      <c r="AL211" s="45"/>
      <c r="AM211" s="21" t="s">
        <v>7</v>
      </c>
      <c r="AN211" s="45"/>
      <c r="AO211" s="21" t="s">
        <v>7</v>
      </c>
      <c r="AP211" s="45"/>
      <c r="AQ211" s="21" t="s">
        <v>7</v>
      </c>
      <c r="AR211" s="45"/>
      <c r="AS211" s="21" t="s">
        <v>7</v>
      </c>
      <c r="AT211" s="45"/>
      <c r="AU211" s="21" t="s">
        <v>7</v>
      </c>
      <c r="AV211" s="45"/>
      <c r="AW211" s="21" t="s">
        <v>7</v>
      </c>
      <c r="AX211" s="45"/>
      <c r="AY211" s="21" t="s">
        <v>7</v>
      </c>
    </row>
    <row r="212" spans="1:51" x14ac:dyDescent="0.25">
      <c r="A212" s="28">
        <v>4081</v>
      </c>
      <c r="B212" s="61" t="s">
        <v>1134</v>
      </c>
      <c r="C212" s="20" t="s">
        <v>946</v>
      </c>
      <c r="D212" s="20" t="s">
        <v>951</v>
      </c>
      <c r="E212" s="36">
        <v>0</v>
      </c>
      <c r="F212" s="48" t="s">
        <v>75</v>
      </c>
      <c r="G212" s="49">
        <v>2</v>
      </c>
      <c r="H212" s="28"/>
      <c r="I212" s="21">
        <v>0</v>
      </c>
      <c r="J212" s="39"/>
      <c r="K212" s="21" t="s">
        <v>7</v>
      </c>
      <c r="L212" s="39"/>
      <c r="M212" s="21" t="s">
        <v>7</v>
      </c>
      <c r="N212" s="44"/>
      <c r="O212" s="21" t="s">
        <v>7</v>
      </c>
      <c r="P212" s="46"/>
      <c r="Q212" s="21" t="s">
        <v>7</v>
      </c>
      <c r="R212" s="44"/>
      <c r="S212" s="21" t="s">
        <v>7</v>
      </c>
      <c r="T212" s="45"/>
      <c r="U212" s="21" t="s">
        <v>7</v>
      </c>
      <c r="V212" s="45"/>
      <c r="W212" s="21" t="s">
        <v>7</v>
      </c>
      <c r="X212" s="44"/>
      <c r="Y212" s="21" t="s">
        <v>7</v>
      </c>
      <c r="Z212" s="45"/>
      <c r="AA212" s="21" t="s">
        <v>7</v>
      </c>
      <c r="AB212" s="45"/>
      <c r="AC212" s="21" t="s">
        <v>7</v>
      </c>
      <c r="AD212" s="45"/>
      <c r="AE212" s="21" t="s">
        <v>7</v>
      </c>
      <c r="AF212" s="45"/>
      <c r="AG212" s="21" t="s">
        <v>7</v>
      </c>
      <c r="AH212" s="45"/>
      <c r="AI212" s="21" t="s">
        <v>7</v>
      </c>
      <c r="AJ212" s="45"/>
      <c r="AK212" s="21" t="s">
        <v>7</v>
      </c>
      <c r="AL212" s="45"/>
      <c r="AM212" s="21" t="s">
        <v>7</v>
      </c>
      <c r="AN212" s="45"/>
      <c r="AO212" s="21" t="s">
        <v>7</v>
      </c>
      <c r="AP212" s="45"/>
      <c r="AQ212" s="21" t="s">
        <v>7</v>
      </c>
      <c r="AR212" s="45"/>
      <c r="AS212" s="21" t="s">
        <v>7</v>
      </c>
      <c r="AT212" s="45"/>
      <c r="AU212" s="21" t="s">
        <v>7</v>
      </c>
      <c r="AV212" s="45"/>
      <c r="AW212" s="21" t="s">
        <v>7</v>
      </c>
      <c r="AX212" s="45"/>
      <c r="AY212" s="21" t="s">
        <v>7</v>
      </c>
    </row>
    <row r="213" spans="1:51" x14ac:dyDescent="0.25">
      <c r="A213" s="28">
        <v>8139</v>
      </c>
      <c r="B213" s="61" t="s">
        <v>1134</v>
      </c>
      <c r="C213" s="20" t="s">
        <v>946</v>
      </c>
      <c r="D213" s="20" t="s">
        <v>954</v>
      </c>
      <c r="E213" s="36">
        <v>0</v>
      </c>
      <c r="F213" s="48" t="s">
        <v>49</v>
      </c>
      <c r="G213" s="49">
        <v>1</v>
      </c>
      <c r="H213" s="28"/>
      <c r="I213" s="21">
        <v>0</v>
      </c>
      <c r="J213" s="39"/>
      <c r="K213" s="21" t="s">
        <v>7</v>
      </c>
      <c r="L213" s="39"/>
      <c r="M213" s="21" t="s">
        <v>7</v>
      </c>
      <c r="N213" s="44"/>
      <c r="O213" s="21" t="s">
        <v>7</v>
      </c>
      <c r="P213" s="44"/>
      <c r="Q213" s="21" t="s">
        <v>7</v>
      </c>
      <c r="R213" s="44"/>
      <c r="S213" s="21" t="s">
        <v>7</v>
      </c>
      <c r="T213" s="45"/>
      <c r="U213" s="21" t="s">
        <v>7</v>
      </c>
      <c r="V213" s="45"/>
      <c r="W213" s="21" t="s">
        <v>7</v>
      </c>
      <c r="X213" s="45"/>
      <c r="Y213" s="21" t="s">
        <v>7</v>
      </c>
      <c r="Z213" s="45"/>
      <c r="AA213" s="21" t="s">
        <v>7</v>
      </c>
      <c r="AB213" s="45"/>
      <c r="AC213" s="21" t="s">
        <v>7</v>
      </c>
      <c r="AD213" s="45"/>
      <c r="AE213" s="21" t="s">
        <v>7</v>
      </c>
      <c r="AF213" s="45"/>
      <c r="AG213" s="21" t="s">
        <v>7</v>
      </c>
      <c r="AH213" s="45"/>
      <c r="AI213" s="21" t="s">
        <v>7</v>
      </c>
      <c r="AJ213" s="45"/>
      <c r="AK213" s="21" t="s">
        <v>7</v>
      </c>
      <c r="AL213" s="45"/>
      <c r="AM213" s="21" t="s">
        <v>7</v>
      </c>
      <c r="AN213" s="45"/>
      <c r="AO213" s="21" t="s">
        <v>7</v>
      </c>
      <c r="AP213" s="45"/>
      <c r="AQ213" s="21" t="s">
        <v>7</v>
      </c>
      <c r="AR213" s="45"/>
      <c r="AS213" s="21" t="s">
        <v>7</v>
      </c>
      <c r="AT213" s="45"/>
      <c r="AU213" s="21" t="s">
        <v>7</v>
      </c>
      <c r="AV213" s="45"/>
      <c r="AW213" s="21" t="s">
        <v>7</v>
      </c>
      <c r="AX213" s="45"/>
      <c r="AY213" s="21" t="s">
        <v>7</v>
      </c>
    </row>
    <row r="214" spans="1:51" x14ac:dyDescent="0.25">
      <c r="A214" s="28">
        <v>13428</v>
      </c>
      <c r="B214" s="61" t="s">
        <v>1134</v>
      </c>
      <c r="C214" s="20" t="s">
        <v>955</v>
      </c>
      <c r="D214" s="20" t="s">
        <v>956</v>
      </c>
      <c r="E214" s="36">
        <v>0</v>
      </c>
      <c r="F214" s="48" t="s">
        <v>252</v>
      </c>
      <c r="G214" s="50" t="s">
        <v>49</v>
      </c>
      <c r="H214" s="28"/>
      <c r="I214" s="21">
        <v>0</v>
      </c>
      <c r="J214" s="39"/>
      <c r="K214" s="21" t="s">
        <v>7</v>
      </c>
      <c r="L214" s="39"/>
      <c r="M214" s="21" t="s">
        <v>7</v>
      </c>
      <c r="N214" s="44"/>
      <c r="O214" s="21" t="s">
        <v>7</v>
      </c>
      <c r="P214" s="46"/>
      <c r="Q214" s="21" t="s">
        <v>7</v>
      </c>
      <c r="R214" s="44"/>
      <c r="S214" s="21" t="s">
        <v>7</v>
      </c>
      <c r="T214" s="45"/>
      <c r="U214" s="21" t="s">
        <v>7</v>
      </c>
      <c r="V214" s="45"/>
      <c r="W214" s="21" t="s">
        <v>7</v>
      </c>
      <c r="X214" s="44"/>
      <c r="Y214" s="21" t="s">
        <v>7</v>
      </c>
      <c r="Z214" s="45"/>
      <c r="AA214" s="21" t="s">
        <v>7</v>
      </c>
      <c r="AB214" s="45"/>
      <c r="AC214" s="21" t="s">
        <v>7</v>
      </c>
      <c r="AD214" s="45"/>
      <c r="AE214" s="21" t="s">
        <v>7</v>
      </c>
      <c r="AF214" s="45"/>
      <c r="AG214" s="21" t="s">
        <v>7</v>
      </c>
      <c r="AH214" s="45"/>
      <c r="AI214" s="21" t="s">
        <v>7</v>
      </c>
      <c r="AJ214" s="45"/>
      <c r="AK214" s="21" t="s">
        <v>7</v>
      </c>
      <c r="AL214" s="45"/>
      <c r="AM214" s="21" t="s">
        <v>7</v>
      </c>
      <c r="AN214" s="45"/>
      <c r="AO214" s="21" t="s">
        <v>7</v>
      </c>
      <c r="AP214" s="45"/>
      <c r="AQ214" s="21" t="s">
        <v>7</v>
      </c>
      <c r="AR214" s="45"/>
      <c r="AS214" s="21" t="s">
        <v>7</v>
      </c>
      <c r="AT214" s="45"/>
      <c r="AU214" s="21" t="s">
        <v>7</v>
      </c>
      <c r="AV214" s="45"/>
      <c r="AW214" s="21" t="s">
        <v>7</v>
      </c>
      <c r="AX214" s="45"/>
      <c r="AY214" s="21" t="s">
        <v>7</v>
      </c>
    </row>
    <row r="215" spans="1:51" x14ac:dyDescent="0.25">
      <c r="A215" s="28">
        <v>13334</v>
      </c>
      <c r="B215" s="61" t="s">
        <v>1134</v>
      </c>
      <c r="C215" s="20" t="s">
        <v>957</v>
      </c>
      <c r="D215" s="20" t="s">
        <v>958</v>
      </c>
      <c r="E215" s="36">
        <v>0</v>
      </c>
      <c r="F215" s="48" t="s">
        <v>49</v>
      </c>
      <c r="G215" s="49">
        <v>1</v>
      </c>
      <c r="H215" s="28"/>
      <c r="I215" s="21">
        <v>0</v>
      </c>
      <c r="J215" s="39"/>
      <c r="K215" s="21" t="s">
        <v>7</v>
      </c>
      <c r="L215" s="39"/>
      <c r="M215" s="21" t="s">
        <v>7</v>
      </c>
      <c r="N215" s="44"/>
      <c r="O215" s="21" t="s">
        <v>7</v>
      </c>
      <c r="P215" s="46"/>
      <c r="Q215" s="21" t="s">
        <v>7</v>
      </c>
      <c r="R215" s="44"/>
      <c r="S215" s="21" t="s">
        <v>7</v>
      </c>
      <c r="T215" s="45"/>
      <c r="U215" s="21" t="s">
        <v>7</v>
      </c>
      <c r="V215" s="45"/>
      <c r="W215" s="21" t="s">
        <v>7</v>
      </c>
      <c r="X215" s="44"/>
      <c r="Y215" s="21" t="s">
        <v>7</v>
      </c>
      <c r="Z215" s="45"/>
      <c r="AA215" s="21" t="s">
        <v>7</v>
      </c>
      <c r="AB215" s="45"/>
      <c r="AC215" s="21" t="s">
        <v>7</v>
      </c>
      <c r="AD215" s="45"/>
      <c r="AE215" s="21" t="s">
        <v>7</v>
      </c>
      <c r="AF215" s="45"/>
      <c r="AG215" s="21" t="s">
        <v>7</v>
      </c>
      <c r="AH215" s="45"/>
      <c r="AI215" s="21" t="s">
        <v>7</v>
      </c>
      <c r="AJ215" s="45"/>
      <c r="AK215" s="21" t="s">
        <v>7</v>
      </c>
      <c r="AL215" s="45"/>
      <c r="AM215" s="21" t="s">
        <v>7</v>
      </c>
      <c r="AN215" s="45"/>
      <c r="AO215" s="21" t="s">
        <v>7</v>
      </c>
      <c r="AP215" s="45"/>
      <c r="AQ215" s="21" t="s">
        <v>7</v>
      </c>
      <c r="AR215" s="45"/>
      <c r="AS215" s="21" t="s">
        <v>7</v>
      </c>
      <c r="AT215" s="45"/>
      <c r="AU215" s="21" t="s">
        <v>7</v>
      </c>
      <c r="AV215" s="45"/>
      <c r="AW215" s="21" t="s">
        <v>7</v>
      </c>
      <c r="AX215" s="45"/>
      <c r="AY215" s="21" t="s">
        <v>7</v>
      </c>
    </row>
    <row r="216" spans="1:51" x14ac:dyDescent="0.25">
      <c r="A216" s="28">
        <v>13475</v>
      </c>
      <c r="B216" s="61" t="s">
        <v>1134</v>
      </c>
      <c r="C216" s="20" t="s">
        <v>972</v>
      </c>
      <c r="D216" s="20" t="s">
        <v>79</v>
      </c>
      <c r="E216" s="36">
        <v>0</v>
      </c>
      <c r="F216" s="48" t="s">
        <v>49</v>
      </c>
      <c r="G216" s="49">
        <v>1</v>
      </c>
      <c r="H216" s="28"/>
      <c r="I216" s="21">
        <v>0</v>
      </c>
      <c r="J216" s="39"/>
      <c r="K216" s="21" t="s">
        <v>7</v>
      </c>
      <c r="L216" s="39"/>
      <c r="M216" s="21" t="s">
        <v>7</v>
      </c>
      <c r="N216" s="44"/>
      <c r="O216" s="21" t="s">
        <v>7</v>
      </c>
      <c r="P216" s="44"/>
      <c r="Q216" s="21" t="s">
        <v>7</v>
      </c>
      <c r="R216" s="44"/>
      <c r="S216" s="21" t="s">
        <v>7</v>
      </c>
      <c r="T216" s="45"/>
      <c r="U216" s="21" t="s">
        <v>7</v>
      </c>
      <c r="V216" s="45"/>
      <c r="W216" s="21" t="s">
        <v>7</v>
      </c>
      <c r="X216" s="44"/>
      <c r="Y216" s="21" t="s">
        <v>7</v>
      </c>
      <c r="Z216" s="45"/>
      <c r="AA216" s="21" t="s">
        <v>7</v>
      </c>
      <c r="AB216" s="45"/>
      <c r="AC216" s="21" t="s">
        <v>7</v>
      </c>
      <c r="AD216" s="45"/>
      <c r="AE216" s="21" t="s">
        <v>7</v>
      </c>
      <c r="AF216" s="45"/>
      <c r="AG216" s="21" t="s">
        <v>7</v>
      </c>
      <c r="AH216" s="45"/>
      <c r="AI216" s="21" t="s">
        <v>7</v>
      </c>
      <c r="AJ216" s="45"/>
      <c r="AK216" s="21" t="s">
        <v>7</v>
      </c>
      <c r="AL216" s="45"/>
      <c r="AM216" s="21" t="s">
        <v>7</v>
      </c>
      <c r="AN216" s="45"/>
      <c r="AO216" s="21" t="s">
        <v>7</v>
      </c>
      <c r="AP216" s="45"/>
      <c r="AQ216" s="21" t="s">
        <v>7</v>
      </c>
      <c r="AR216" s="45"/>
      <c r="AS216" s="21" t="s">
        <v>7</v>
      </c>
      <c r="AT216" s="45"/>
      <c r="AU216" s="21" t="s">
        <v>7</v>
      </c>
      <c r="AV216" s="45"/>
      <c r="AW216" s="21" t="s">
        <v>7</v>
      </c>
      <c r="AX216" s="45"/>
      <c r="AY216" s="21" t="s">
        <v>7</v>
      </c>
    </row>
    <row r="217" spans="1:51" x14ac:dyDescent="0.25">
      <c r="A217" s="28">
        <v>2236</v>
      </c>
      <c r="B217" s="61" t="s">
        <v>1134</v>
      </c>
      <c r="C217" s="20" t="s">
        <v>978</v>
      </c>
      <c r="D217" s="20" t="s">
        <v>979</v>
      </c>
      <c r="E217" s="36">
        <v>0</v>
      </c>
      <c r="F217" s="48" t="s">
        <v>45</v>
      </c>
      <c r="G217" s="49">
        <v>5</v>
      </c>
      <c r="H217" s="28"/>
      <c r="I217" s="21">
        <v>0</v>
      </c>
      <c r="J217" s="39"/>
      <c r="K217" s="21" t="s">
        <v>7</v>
      </c>
      <c r="L217" s="39"/>
      <c r="M217" s="21" t="s">
        <v>7</v>
      </c>
      <c r="N217" s="44"/>
      <c r="O217" s="21" t="s">
        <v>7</v>
      </c>
      <c r="P217" s="46"/>
      <c r="Q217" s="21" t="s">
        <v>7</v>
      </c>
      <c r="R217" s="44"/>
      <c r="S217" s="21" t="s">
        <v>7</v>
      </c>
      <c r="T217" s="45"/>
      <c r="U217" s="21" t="s">
        <v>7</v>
      </c>
      <c r="V217" s="45"/>
      <c r="W217" s="21" t="s">
        <v>7</v>
      </c>
      <c r="X217" s="45"/>
      <c r="Y217" s="21" t="s">
        <v>7</v>
      </c>
      <c r="Z217" s="45"/>
      <c r="AA217" s="21" t="s">
        <v>7</v>
      </c>
      <c r="AB217" s="45"/>
      <c r="AC217" s="21" t="s">
        <v>7</v>
      </c>
      <c r="AD217" s="45"/>
      <c r="AE217" s="21" t="s">
        <v>7</v>
      </c>
      <c r="AF217" s="45"/>
      <c r="AG217" s="21" t="s">
        <v>7</v>
      </c>
      <c r="AH217" s="45"/>
      <c r="AI217" s="21" t="s">
        <v>7</v>
      </c>
      <c r="AJ217" s="45"/>
      <c r="AK217" s="21" t="s">
        <v>7</v>
      </c>
      <c r="AL217" s="45"/>
      <c r="AM217" s="21" t="s">
        <v>7</v>
      </c>
      <c r="AN217" s="45"/>
      <c r="AO217" s="21" t="s">
        <v>7</v>
      </c>
      <c r="AP217" s="45"/>
      <c r="AQ217" s="21" t="s">
        <v>7</v>
      </c>
      <c r="AR217" s="45"/>
      <c r="AS217" s="21" t="s">
        <v>7</v>
      </c>
      <c r="AT217" s="45"/>
      <c r="AU217" s="21" t="s">
        <v>7</v>
      </c>
      <c r="AV217" s="45"/>
      <c r="AW217" s="21" t="s">
        <v>7</v>
      </c>
      <c r="AX217" s="45"/>
      <c r="AY217" s="21" t="s">
        <v>7</v>
      </c>
    </row>
    <row r="218" spans="1:51" x14ac:dyDescent="0.25">
      <c r="A218" s="28">
        <v>5396</v>
      </c>
      <c r="B218" s="61" t="s">
        <v>1134</v>
      </c>
      <c r="C218" s="20" t="s">
        <v>175</v>
      </c>
      <c r="D218" s="20" t="s">
        <v>176</v>
      </c>
      <c r="E218" s="36">
        <v>0</v>
      </c>
      <c r="F218" s="48" t="s">
        <v>49</v>
      </c>
      <c r="G218" s="49">
        <v>1</v>
      </c>
      <c r="H218" s="28"/>
      <c r="I218" s="21">
        <v>0</v>
      </c>
      <c r="J218" s="39"/>
      <c r="K218" s="21" t="s">
        <v>7</v>
      </c>
      <c r="L218" s="39"/>
      <c r="M218" s="21" t="s">
        <v>7</v>
      </c>
      <c r="N218" s="44"/>
      <c r="O218" s="21" t="s">
        <v>7</v>
      </c>
      <c r="P218" s="44"/>
      <c r="Q218" s="21" t="s">
        <v>7</v>
      </c>
      <c r="R218" s="44"/>
      <c r="S218" s="21" t="s">
        <v>7</v>
      </c>
      <c r="T218" s="45"/>
      <c r="U218" s="21" t="s">
        <v>7</v>
      </c>
      <c r="V218" s="45"/>
      <c r="W218" s="21" t="s">
        <v>7</v>
      </c>
      <c r="X218" s="44"/>
      <c r="Y218" s="21" t="s">
        <v>7</v>
      </c>
      <c r="Z218" s="45"/>
      <c r="AA218" s="21" t="s">
        <v>7</v>
      </c>
      <c r="AB218" s="45"/>
      <c r="AC218" s="21" t="s">
        <v>7</v>
      </c>
      <c r="AD218" s="45"/>
      <c r="AE218" s="21" t="s">
        <v>7</v>
      </c>
      <c r="AF218" s="45"/>
      <c r="AG218" s="21" t="s">
        <v>7</v>
      </c>
      <c r="AH218" s="45"/>
      <c r="AI218" s="21" t="s">
        <v>7</v>
      </c>
      <c r="AJ218" s="45"/>
      <c r="AK218" s="21" t="s">
        <v>7</v>
      </c>
      <c r="AL218" s="45"/>
      <c r="AM218" s="21" t="s">
        <v>7</v>
      </c>
      <c r="AN218" s="45"/>
      <c r="AO218" s="21" t="s">
        <v>7</v>
      </c>
      <c r="AP218" s="45"/>
      <c r="AQ218" s="21" t="s">
        <v>7</v>
      </c>
      <c r="AR218" s="45"/>
      <c r="AS218" s="21" t="s">
        <v>7</v>
      </c>
      <c r="AT218" s="45"/>
      <c r="AU218" s="21" t="s">
        <v>7</v>
      </c>
      <c r="AV218" s="45"/>
      <c r="AW218" s="21" t="s">
        <v>7</v>
      </c>
      <c r="AX218" s="45"/>
      <c r="AY218" s="21" t="s">
        <v>7</v>
      </c>
    </row>
    <row r="219" spans="1:51" x14ac:dyDescent="0.25">
      <c r="A219" s="28">
        <v>4116</v>
      </c>
      <c r="B219" s="61" t="s">
        <v>1134</v>
      </c>
      <c r="C219" s="20" t="s">
        <v>983</v>
      </c>
      <c r="D219" s="20" t="s">
        <v>984</v>
      </c>
      <c r="E219" s="36">
        <v>0</v>
      </c>
      <c r="F219" s="48" t="s">
        <v>87</v>
      </c>
      <c r="G219" s="49">
        <v>1</v>
      </c>
      <c r="H219" s="28"/>
      <c r="I219" s="21">
        <v>0</v>
      </c>
      <c r="J219" s="39"/>
      <c r="K219" s="21" t="s">
        <v>7</v>
      </c>
      <c r="L219" s="39"/>
      <c r="M219" s="21" t="s">
        <v>7</v>
      </c>
      <c r="N219" s="44"/>
      <c r="O219" s="21" t="s">
        <v>7</v>
      </c>
      <c r="P219" s="46"/>
      <c r="Q219" s="21" t="s">
        <v>7</v>
      </c>
      <c r="R219" s="44"/>
      <c r="S219" s="21" t="s">
        <v>7</v>
      </c>
      <c r="T219" s="45"/>
      <c r="U219" s="21" t="s">
        <v>7</v>
      </c>
      <c r="V219" s="45"/>
      <c r="W219" s="21" t="s">
        <v>7</v>
      </c>
      <c r="X219" s="45"/>
      <c r="Y219" s="21" t="s">
        <v>7</v>
      </c>
      <c r="Z219" s="45"/>
      <c r="AA219" s="21" t="s">
        <v>7</v>
      </c>
      <c r="AB219" s="45"/>
      <c r="AC219" s="21" t="s">
        <v>7</v>
      </c>
      <c r="AD219" s="45"/>
      <c r="AE219" s="21" t="s">
        <v>7</v>
      </c>
      <c r="AF219" s="45"/>
      <c r="AG219" s="21" t="s">
        <v>7</v>
      </c>
      <c r="AH219" s="45"/>
      <c r="AI219" s="21" t="s">
        <v>7</v>
      </c>
      <c r="AJ219" s="45"/>
      <c r="AK219" s="21" t="s">
        <v>7</v>
      </c>
      <c r="AL219" s="45"/>
      <c r="AM219" s="21" t="s">
        <v>7</v>
      </c>
      <c r="AN219" s="45"/>
      <c r="AO219" s="21" t="s">
        <v>7</v>
      </c>
      <c r="AP219" s="45"/>
      <c r="AQ219" s="21" t="s">
        <v>7</v>
      </c>
      <c r="AR219" s="45"/>
      <c r="AS219" s="21" t="s">
        <v>7</v>
      </c>
      <c r="AT219" s="45"/>
      <c r="AU219" s="21" t="s">
        <v>7</v>
      </c>
      <c r="AV219" s="45"/>
      <c r="AW219" s="21" t="s">
        <v>7</v>
      </c>
      <c r="AX219" s="45"/>
      <c r="AY219" s="21" t="s">
        <v>7</v>
      </c>
    </row>
    <row r="220" spans="1:51" x14ac:dyDescent="0.25">
      <c r="A220" s="28">
        <v>4729</v>
      </c>
      <c r="B220" s="61" t="s">
        <v>1134</v>
      </c>
      <c r="C220" s="20" t="s">
        <v>133</v>
      </c>
      <c r="D220" s="20" t="s">
        <v>134</v>
      </c>
      <c r="E220" s="36">
        <v>0</v>
      </c>
      <c r="F220" s="48" t="s">
        <v>45</v>
      </c>
      <c r="G220" s="49">
        <v>3</v>
      </c>
      <c r="H220" s="28"/>
      <c r="I220" s="21">
        <v>0</v>
      </c>
      <c r="J220" s="39"/>
      <c r="K220" s="21" t="s">
        <v>7</v>
      </c>
      <c r="L220" s="39"/>
      <c r="M220" s="21" t="s">
        <v>7</v>
      </c>
      <c r="N220" s="44"/>
      <c r="O220" s="21" t="s">
        <v>7</v>
      </c>
      <c r="P220" s="44"/>
      <c r="Q220" s="21" t="s">
        <v>7</v>
      </c>
      <c r="R220" s="44"/>
      <c r="S220" s="21" t="s">
        <v>7</v>
      </c>
      <c r="T220" s="45"/>
      <c r="U220" s="21" t="s">
        <v>7</v>
      </c>
      <c r="V220" s="45"/>
      <c r="W220" s="21" t="s">
        <v>7</v>
      </c>
      <c r="X220" s="44"/>
      <c r="Y220" s="21" t="s">
        <v>7</v>
      </c>
      <c r="Z220" s="45"/>
      <c r="AA220" s="21" t="s">
        <v>7</v>
      </c>
      <c r="AB220" s="45"/>
      <c r="AC220" s="21" t="s">
        <v>7</v>
      </c>
      <c r="AD220" s="45"/>
      <c r="AE220" s="21" t="s">
        <v>7</v>
      </c>
      <c r="AF220" s="45"/>
      <c r="AG220" s="21" t="s">
        <v>7</v>
      </c>
      <c r="AH220" s="45"/>
      <c r="AI220" s="21" t="s">
        <v>7</v>
      </c>
      <c r="AJ220" s="45"/>
      <c r="AK220" s="21" t="s">
        <v>7</v>
      </c>
      <c r="AL220" s="45"/>
      <c r="AM220" s="21" t="s">
        <v>7</v>
      </c>
      <c r="AN220" s="45"/>
      <c r="AO220" s="21" t="s">
        <v>7</v>
      </c>
      <c r="AP220" s="45"/>
      <c r="AQ220" s="21" t="s">
        <v>7</v>
      </c>
      <c r="AR220" s="45"/>
      <c r="AS220" s="21" t="s">
        <v>7</v>
      </c>
      <c r="AT220" s="45"/>
      <c r="AU220" s="21" t="s">
        <v>7</v>
      </c>
      <c r="AV220" s="45"/>
      <c r="AW220" s="21" t="s">
        <v>7</v>
      </c>
      <c r="AX220" s="45"/>
      <c r="AY220" s="21" t="s">
        <v>7</v>
      </c>
    </row>
    <row r="221" spans="1:51" x14ac:dyDescent="0.25">
      <c r="A221" s="28">
        <v>13436</v>
      </c>
      <c r="B221" s="61" t="s">
        <v>1134</v>
      </c>
      <c r="C221" s="20" t="s">
        <v>1009</v>
      </c>
      <c r="D221" s="20" t="s">
        <v>730</v>
      </c>
      <c r="E221" s="36">
        <v>0</v>
      </c>
      <c r="F221" s="48" t="s">
        <v>75</v>
      </c>
      <c r="G221" s="49">
        <v>1</v>
      </c>
      <c r="H221" s="28"/>
      <c r="I221" s="21">
        <v>0</v>
      </c>
      <c r="J221" s="39"/>
      <c r="K221" s="21" t="s">
        <v>7</v>
      </c>
      <c r="L221" s="39"/>
      <c r="M221" s="21" t="s">
        <v>7</v>
      </c>
      <c r="N221" s="44"/>
      <c r="O221" s="21" t="s">
        <v>7</v>
      </c>
      <c r="P221" s="46"/>
      <c r="Q221" s="21" t="s">
        <v>7</v>
      </c>
      <c r="R221" s="44"/>
      <c r="S221" s="21" t="s">
        <v>7</v>
      </c>
      <c r="T221" s="45"/>
      <c r="U221" s="21" t="s">
        <v>7</v>
      </c>
      <c r="V221" s="45"/>
      <c r="W221" s="21" t="s">
        <v>7</v>
      </c>
      <c r="X221" s="45"/>
      <c r="Y221" s="21" t="s">
        <v>7</v>
      </c>
      <c r="Z221" s="45"/>
      <c r="AA221" s="21" t="s">
        <v>7</v>
      </c>
      <c r="AB221" s="45"/>
      <c r="AC221" s="21" t="s">
        <v>7</v>
      </c>
      <c r="AD221" s="45"/>
      <c r="AE221" s="21" t="s">
        <v>7</v>
      </c>
      <c r="AF221" s="45"/>
      <c r="AG221" s="21" t="s">
        <v>7</v>
      </c>
      <c r="AH221" s="45"/>
      <c r="AI221" s="21" t="s">
        <v>7</v>
      </c>
      <c r="AJ221" s="45"/>
      <c r="AK221" s="21" t="s">
        <v>7</v>
      </c>
      <c r="AL221" s="45"/>
      <c r="AM221" s="21" t="s">
        <v>7</v>
      </c>
      <c r="AN221" s="45"/>
      <c r="AO221" s="21" t="s">
        <v>7</v>
      </c>
      <c r="AP221" s="45"/>
      <c r="AQ221" s="21" t="s">
        <v>7</v>
      </c>
      <c r="AR221" s="45"/>
      <c r="AS221" s="21" t="s">
        <v>7</v>
      </c>
      <c r="AT221" s="45"/>
      <c r="AU221" s="21" t="s">
        <v>7</v>
      </c>
      <c r="AV221" s="45"/>
      <c r="AW221" s="21" t="s">
        <v>7</v>
      </c>
      <c r="AX221" s="45"/>
      <c r="AY221" s="21" t="s">
        <v>7</v>
      </c>
    </row>
    <row r="222" spans="1:51" x14ac:dyDescent="0.25">
      <c r="A222" s="28">
        <v>12160</v>
      </c>
      <c r="B222" s="61" t="s">
        <v>1134</v>
      </c>
      <c r="C222" s="20" t="s">
        <v>210</v>
      </c>
      <c r="D222" s="20" t="s">
        <v>211</v>
      </c>
      <c r="E222" s="36">
        <v>0</v>
      </c>
      <c r="F222" s="48" t="s">
        <v>87</v>
      </c>
      <c r="G222" s="49">
        <v>1</v>
      </c>
      <c r="H222" s="28"/>
      <c r="I222" s="21">
        <v>0</v>
      </c>
      <c r="J222" s="39"/>
      <c r="K222" s="21" t="s">
        <v>7</v>
      </c>
      <c r="L222" s="39"/>
      <c r="M222" s="21" t="s">
        <v>7</v>
      </c>
      <c r="N222" s="44"/>
      <c r="O222" s="21" t="s">
        <v>7</v>
      </c>
      <c r="P222" s="46"/>
      <c r="Q222" s="21" t="s">
        <v>7</v>
      </c>
      <c r="R222" s="44"/>
      <c r="S222" s="21" t="s">
        <v>7</v>
      </c>
      <c r="T222" s="45"/>
      <c r="U222" s="21" t="s">
        <v>7</v>
      </c>
      <c r="V222" s="45"/>
      <c r="W222" s="21" t="s">
        <v>7</v>
      </c>
      <c r="X222" s="44"/>
      <c r="Y222" s="21" t="s">
        <v>7</v>
      </c>
      <c r="Z222" s="45"/>
      <c r="AA222" s="21" t="s">
        <v>7</v>
      </c>
      <c r="AB222" s="45"/>
      <c r="AC222" s="21" t="s">
        <v>7</v>
      </c>
      <c r="AD222" s="45"/>
      <c r="AE222" s="21" t="s">
        <v>7</v>
      </c>
      <c r="AF222" s="45"/>
      <c r="AG222" s="21" t="s">
        <v>7</v>
      </c>
      <c r="AH222" s="45"/>
      <c r="AI222" s="21" t="s">
        <v>7</v>
      </c>
      <c r="AJ222" s="45"/>
      <c r="AK222" s="21" t="s">
        <v>7</v>
      </c>
      <c r="AL222" s="45"/>
      <c r="AM222" s="21" t="s">
        <v>7</v>
      </c>
      <c r="AN222" s="45"/>
      <c r="AO222" s="21" t="s">
        <v>7</v>
      </c>
      <c r="AP222" s="45"/>
      <c r="AQ222" s="21" t="s">
        <v>7</v>
      </c>
      <c r="AR222" s="45"/>
      <c r="AS222" s="21" t="s">
        <v>7</v>
      </c>
      <c r="AT222" s="45"/>
      <c r="AU222" s="21" t="s">
        <v>7</v>
      </c>
      <c r="AV222" s="45"/>
      <c r="AW222" s="21" t="s">
        <v>7</v>
      </c>
      <c r="AX222" s="45"/>
      <c r="AY222" s="21" t="s">
        <v>7</v>
      </c>
    </row>
    <row r="223" spans="1:51" x14ac:dyDescent="0.25">
      <c r="A223" s="28">
        <v>1962</v>
      </c>
      <c r="B223" s="61" t="s">
        <v>1134</v>
      </c>
      <c r="C223" s="20" t="s">
        <v>1031</v>
      </c>
      <c r="D223" s="20" t="s">
        <v>68</v>
      </c>
      <c r="E223" s="36">
        <v>0</v>
      </c>
      <c r="F223" s="48" t="s">
        <v>75</v>
      </c>
      <c r="G223" s="49">
        <v>5</v>
      </c>
      <c r="H223" s="28"/>
      <c r="I223" s="21">
        <v>0</v>
      </c>
      <c r="J223" s="39"/>
      <c r="K223" s="21" t="s">
        <v>7</v>
      </c>
      <c r="L223" s="39"/>
      <c r="M223" s="21" t="s">
        <v>7</v>
      </c>
      <c r="N223" s="44"/>
      <c r="O223" s="21" t="s">
        <v>7</v>
      </c>
      <c r="P223" s="46"/>
      <c r="Q223" s="21" t="s">
        <v>7</v>
      </c>
      <c r="R223" s="44"/>
      <c r="S223" s="21" t="s">
        <v>7</v>
      </c>
      <c r="T223" s="45"/>
      <c r="U223" s="21" t="s">
        <v>7</v>
      </c>
      <c r="V223" s="45"/>
      <c r="W223" s="21" t="s">
        <v>7</v>
      </c>
      <c r="X223" s="44"/>
      <c r="Y223" s="21" t="s">
        <v>7</v>
      </c>
      <c r="Z223" s="45"/>
      <c r="AA223" s="21" t="s">
        <v>7</v>
      </c>
      <c r="AB223" s="45"/>
      <c r="AC223" s="21" t="s">
        <v>7</v>
      </c>
      <c r="AD223" s="45"/>
      <c r="AE223" s="21" t="s">
        <v>7</v>
      </c>
      <c r="AF223" s="45"/>
      <c r="AG223" s="21" t="s">
        <v>7</v>
      </c>
      <c r="AH223" s="45"/>
      <c r="AI223" s="21" t="s">
        <v>7</v>
      </c>
      <c r="AJ223" s="45"/>
      <c r="AK223" s="21" t="s">
        <v>7</v>
      </c>
      <c r="AL223" s="45"/>
      <c r="AM223" s="21" t="s">
        <v>7</v>
      </c>
      <c r="AN223" s="45"/>
      <c r="AO223" s="21" t="s">
        <v>7</v>
      </c>
      <c r="AP223" s="45"/>
      <c r="AQ223" s="21" t="s">
        <v>7</v>
      </c>
      <c r="AR223" s="45"/>
      <c r="AS223" s="21" t="s">
        <v>7</v>
      </c>
      <c r="AT223" s="45"/>
      <c r="AU223" s="21" t="s">
        <v>7</v>
      </c>
      <c r="AV223" s="45"/>
      <c r="AW223" s="21" t="s">
        <v>7</v>
      </c>
      <c r="AX223" s="45"/>
      <c r="AY223" s="21" t="s">
        <v>7</v>
      </c>
    </row>
    <row r="224" spans="1:51" x14ac:dyDescent="0.25">
      <c r="A224" s="28">
        <v>12861</v>
      </c>
      <c r="B224" s="61" t="s">
        <v>1134</v>
      </c>
      <c r="C224" s="20" t="s">
        <v>1035</v>
      </c>
      <c r="D224" s="20" t="s">
        <v>1036</v>
      </c>
      <c r="E224" s="36">
        <v>0</v>
      </c>
      <c r="F224" s="48" t="s">
        <v>49</v>
      </c>
      <c r="G224" s="49">
        <v>1</v>
      </c>
      <c r="H224" s="28"/>
      <c r="I224" s="21">
        <v>0</v>
      </c>
      <c r="J224" s="39"/>
      <c r="K224" s="21" t="s">
        <v>7</v>
      </c>
      <c r="L224" s="39"/>
      <c r="M224" s="21" t="s">
        <v>7</v>
      </c>
      <c r="N224" s="44"/>
      <c r="O224" s="21" t="s">
        <v>7</v>
      </c>
      <c r="P224" s="44"/>
      <c r="Q224" s="21" t="s">
        <v>7</v>
      </c>
      <c r="R224" s="44"/>
      <c r="S224" s="21" t="s">
        <v>7</v>
      </c>
      <c r="T224" s="45"/>
      <c r="U224" s="21" t="s">
        <v>7</v>
      </c>
      <c r="V224" s="45"/>
      <c r="W224" s="21" t="s">
        <v>7</v>
      </c>
      <c r="X224" s="45"/>
      <c r="Y224" s="21" t="s">
        <v>7</v>
      </c>
      <c r="Z224" s="45"/>
      <c r="AA224" s="21" t="s">
        <v>7</v>
      </c>
      <c r="AB224" s="45"/>
      <c r="AC224" s="21" t="s">
        <v>7</v>
      </c>
      <c r="AD224" s="45"/>
      <c r="AE224" s="21" t="s">
        <v>7</v>
      </c>
      <c r="AF224" s="45"/>
      <c r="AG224" s="21" t="s">
        <v>7</v>
      </c>
      <c r="AH224" s="45"/>
      <c r="AI224" s="21" t="s">
        <v>7</v>
      </c>
      <c r="AJ224" s="45"/>
      <c r="AK224" s="21" t="s">
        <v>7</v>
      </c>
      <c r="AL224" s="45"/>
      <c r="AM224" s="21" t="s">
        <v>7</v>
      </c>
      <c r="AN224" s="45"/>
      <c r="AO224" s="21" t="s">
        <v>7</v>
      </c>
      <c r="AP224" s="45"/>
      <c r="AQ224" s="21" t="s">
        <v>7</v>
      </c>
      <c r="AR224" s="45"/>
      <c r="AS224" s="21" t="s">
        <v>7</v>
      </c>
      <c r="AT224" s="45"/>
      <c r="AU224" s="21" t="s">
        <v>7</v>
      </c>
      <c r="AV224" s="45"/>
      <c r="AW224" s="21" t="s">
        <v>7</v>
      </c>
      <c r="AX224" s="45"/>
      <c r="AY224" s="21" t="s">
        <v>7</v>
      </c>
    </row>
    <row r="225" spans="1:51" x14ac:dyDescent="0.25">
      <c r="A225" s="28">
        <v>10141</v>
      </c>
      <c r="B225" s="61" t="s">
        <v>1134</v>
      </c>
      <c r="C225" s="20" t="s">
        <v>1039</v>
      </c>
      <c r="D225" s="20" t="s">
        <v>1040</v>
      </c>
      <c r="E225" s="36">
        <v>0</v>
      </c>
      <c r="F225" s="48" t="s">
        <v>49</v>
      </c>
      <c r="G225" s="49">
        <v>1</v>
      </c>
      <c r="H225" s="28"/>
      <c r="I225" s="21">
        <v>0</v>
      </c>
      <c r="J225" s="39"/>
      <c r="K225" s="21" t="s">
        <v>7</v>
      </c>
      <c r="L225" s="39"/>
      <c r="M225" s="21" t="s">
        <v>7</v>
      </c>
      <c r="N225" s="44"/>
      <c r="O225" s="21" t="s">
        <v>7</v>
      </c>
      <c r="P225" s="46"/>
      <c r="Q225" s="21" t="s">
        <v>7</v>
      </c>
      <c r="R225" s="44"/>
      <c r="S225" s="21" t="s">
        <v>7</v>
      </c>
      <c r="T225" s="45"/>
      <c r="U225" s="21" t="s">
        <v>7</v>
      </c>
      <c r="V225" s="45"/>
      <c r="W225" s="21" t="s">
        <v>7</v>
      </c>
      <c r="X225" s="44"/>
      <c r="Y225" s="21" t="s">
        <v>7</v>
      </c>
      <c r="Z225" s="45"/>
      <c r="AA225" s="21" t="s">
        <v>7</v>
      </c>
      <c r="AB225" s="45"/>
      <c r="AC225" s="21" t="s">
        <v>7</v>
      </c>
      <c r="AD225" s="45"/>
      <c r="AE225" s="21" t="s">
        <v>7</v>
      </c>
      <c r="AF225" s="45"/>
      <c r="AG225" s="21" t="s">
        <v>7</v>
      </c>
      <c r="AH225" s="45"/>
      <c r="AI225" s="21" t="s">
        <v>7</v>
      </c>
      <c r="AJ225" s="45"/>
      <c r="AK225" s="21" t="s">
        <v>7</v>
      </c>
      <c r="AL225" s="45"/>
      <c r="AM225" s="21" t="s">
        <v>7</v>
      </c>
      <c r="AN225" s="45"/>
      <c r="AO225" s="21" t="s">
        <v>7</v>
      </c>
      <c r="AP225" s="45"/>
      <c r="AQ225" s="21" t="s">
        <v>7</v>
      </c>
      <c r="AR225" s="45"/>
      <c r="AS225" s="21" t="s">
        <v>7</v>
      </c>
      <c r="AT225" s="45"/>
      <c r="AU225" s="21" t="s">
        <v>7</v>
      </c>
      <c r="AV225" s="45"/>
      <c r="AW225" s="21" t="s">
        <v>7</v>
      </c>
      <c r="AX225" s="45"/>
      <c r="AY225" s="21" t="s">
        <v>7</v>
      </c>
    </row>
    <row r="226" spans="1:51" x14ac:dyDescent="0.25">
      <c r="A226" s="37"/>
      <c r="B226" s="61" t="s">
        <v>1134</v>
      </c>
      <c r="C226" s="20" t="s">
        <v>1043</v>
      </c>
      <c r="D226" s="20" t="s">
        <v>1044</v>
      </c>
      <c r="E226" s="36">
        <v>0</v>
      </c>
      <c r="F226" s="48" t="s">
        <v>75</v>
      </c>
      <c r="G226" s="49">
        <v>1</v>
      </c>
      <c r="H226" s="28"/>
      <c r="I226" s="21">
        <v>0</v>
      </c>
      <c r="J226" s="39"/>
      <c r="K226" s="21" t="s">
        <v>7</v>
      </c>
      <c r="L226" s="39"/>
      <c r="M226" s="21" t="s">
        <v>7</v>
      </c>
      <c r="N226" s="44"/>
      <c r="O226" s="21" t="s">
        <v>7</v>
      </c>
      <c r="P226" s="46"/>
      <c r="Q226" s="21" t="s">
        <v>7</v>
      </c>
      <c r="R226" s="44"/>
      <c r="S226" s="21" t="s">
        <v>7</v>
      </c>
      <c r="T226" s="45"/>
      <c r="U226" s="21" t="s">
        <v>7</v>
      </c>
      <c r="V226" s="45"/>
      <c r="W226" s="21" t="s">
        <v>7</v>
      </c>
      <c r="X226" s="44"/>
      <c r="Y226" s="21" t="s">
        <v>7</v>
      </c>
      <c r="Z226" s="45"/>
      <c r="AA226" s="21" t="s">
        <v>7</v>
      </c>
      <c r="AB226" s="45"/>
      <c r="AC226" s="21" t="s">
        <v>7</v>
      </c>
      <c r="AD226" s="45"/>
      <c r="AE226" s="21" t="s">
        <v>7</v>
      </c>
      <c r="AF226" s="45"/>
      <c r="AG226" s="21" t="s">
        <v>7</v>
      </c>
      <c r="AH226" s="45"/>
      <c r="AI226" s="21" t="s">
        <v>7</v>
      </c>
      <c r="AJ226" s="45"/>
      <c r="AK226" s="21" t="s">
        <v>7</v>
      </c>
      <c r="AL226" s="45"/>
      <c r="AM226" s="21" t="s">
        <v>7</v>
      </c>
      <c r="AN226" s="45"/>
      <c r="AO226" s="21" t="s">
        <v>7</v>
      </c>
      <c r="AP226" s="45"/>
      <c r="AQ226" s="21" t="s">
        <v>7</v>
      </c>
      <c r="AR226" s="45"/>
      <c r="AS226" s="21" t="s">
        <v>7</v>
      </c>
      <c r="AT226" s="45"/>
      <c r="AU226" s="21" t="s">
        <v>7</v>
      </c>
      <c r="AV226" s="45"/>
      <c r="AW226" s="21" t="s">
        <v>7</v>
      </c>
      <c r="AX226" s="45"/>
      <c r="AY226" s="21" t="s">
        <v>7</v>
      </c>
    </row>
    <row r="227" spans="1:51" x14ac:dyDescent="0.25">
      <c r="A227" s="37"/>
      <c r="B227" s="61" t="s">
        <v>1134</v>
      </c>
      <c r="C227" s="20" t="s">
        <v>1043</v>
      </c>
      <c r="D227" s="20" t="s">
        <v>1047</v>
      </c>
      <c r="E227" s="36">
        <v>0</v>
      </c>
      <c r="F227" s="48" t="s">
        <v>75</v>
      </c>
      <c r="G227" s="49">
        <v>1</v>
      </c>
      <c r="H227" s="28"/>
      <c r="I227" s="21">
        <v>0</v>
      </c>
      <c r="J227" s="39"/>
      <c r="K227" s="21" t="s">
        <v>7</v>
      </c>
      <c r="L227" s="39"/>
      <c r="M227" s="21" t="s">
        <v>7</v>
      </c>
      <c r="N227" s="44"/>
      <c r="O227" s="21" t="s">
        <v>7</v>
      </c>
      <c r="P227" s="44"/>
      <c r="Q227" s="21" t="s">
        <v>7</v>
      </c>
      <c r="R227" s="44"/>
      <c r="S227" s="21" t="s">
        <v>7</v>
      </c>
      <c r="T227" s="45"/>
      <c r="U227" s="21" t="s">
        <v>7</v>
      </c>
      <c r="V227" s="45"/>
      <c r="W227" s="21" t="s">
        <v>7</v>
      </c>
      <c r="X227" s="45"/>
      <c r="Y227" s="21" t="s">
        <v>7</v>
      </c>
      <c r="Z227" s="45"/>
      <c r="AA227" s="21" t="s">
        <v>7</v>
      </c>
      <c r="AB227" s="45"/>
      <c r="AC227" s="21" t="s">
        <v>7</v>
      </c>
      <c r="AD227" s="45"/>
      <c r="AE227" s="21" t="s">
        <v>7</v>
      </c>
      <c r="AF227" s="45"/>
      <c r="AG227" s="21" t="s">
        <v>7</v>
      </c>
      <c r="AH227" s="45"/>
      <c r="AI227" s="21" t="s">
        <v>7</v>
      </c>
      <c r="AJ227" s="45"/>
      <c r="AK227" s="21" t="s">
        <v>7</v>
      </c>
      <c r="AL227" s="45"/>
      <c r="AM227" s="21" t="s">
        <v>7</v>
      </c>
      <c r="AN227" s="45"/>
      <c r="AO227" s="21" t="s">
        <v>7</v>
      </c>
      <c r="AP227" s="45"/>
      <c r="AQ227" s="21" t="s">
        <v>7</v>
      </c>
      <c r="AR227" s="45"/>
      <c r="AS227" s="21" t="s">
        <v>7</v>
      </c>
      <c r="AT227" s="45"/>
      <c r="AU227" s="21" t="s">
        <v>7</v>
      </c>
      <c r="AV227" s="45"/>
      <c r="AW227" s="21" t="s">
        <v>7</v>
      </c>
      <c r="AX227" s="45"/>
      <c r="AY227" s="21" t="s">
        <v>7</v>
      </c>
    </row>
    <row r="228" spans="1:51" x14ac:dyDescent="0.25">
      <c r="A228" s="28">
        <v>10770</v>
      </c>
      <c r="B228" s="61" t="s">
        <v>1134</v>
      </c>
      <c r="C228" s="20" t="s">
        <v>1043</v>
      </c>
      <c r="D228" s="20" t="s">
        <v>1048</v>
      </c>
      <c r="E228" s="36">
        <v>0</v>
      </c>
      <c r="F228" s="48" t="s">
        <v>75</v>
      </c>
      <c r="G228" s="49">
        <v>1</v>
      </c>
      <c r="H228" s="28"/>
      <c r="I228" s="21">
        <v>0</v>
      </c>
      <c r="J228" s="39"/>
      <c r="K228" s="21" t="s">
        <v>7</v>
      </c>
      <c r="L228" s="39"/>
      <c r="M228" s="21" t="s">
        <v>7</v>
      </c>
      <c r="N228" s="44"/>
      <c r="O228" s="21" t="s">
        <v>7</v>
      </c>
      <c r="P228" s="46"/>
      <c r="Q228" s="21" t="s">
        <v>7</v>
      </c>
      <c r="R228" s="44"/>
      <c r="S228" s="21" t="s">
        <v>7</v>
      </c>
      <c r="T228" s="45"/>
      <c r="U228" s="21" t="s">
        <v>7</v>
      </c>
      <c r="V228" s="45"/>
      <c r="W228" s="21" t="s">
        <v>7</v>
      </c>
      <c r="X228" s="44"/>
      <c r="Y228" s="21" t="s">
        <v>7</v>
      </c>
      <c r="Z228" s="45"/>
      <c r="AA228" s="21" t="s">
        <v>7</v>
      </c>
      <c r="AB228" s="45"/>
      <c r="AC228" s="21" t="s">
        <v>7</v>
      </c>
      <c r="AD228" s="45"/>
      <c r="AE228" s="21" t="s">
        <v>7</v>
      </c>
      <c r="AF228" s="45"/>
      <c r="AG228" s="21" t="s">
        <v>7</v>
      </c>
      <c r="AH228" s="45"/>
      <c r="AI228" s="21" t="s">
        <v>7</v>
      </c>
      <c r="AJ228" s="45"/>
      <c r="AK228" s="21" t="s">
        <v>7</v>
      </c>
      <c r="AL228" s="45"/>
      <c r="AM228" s="21" t="s">
        <v>7</v>
      </c>
      <c r="AN228" s="45"/>
      <c r="AO228" s="21" t="s">
        <v>7</v>
      </c>
      <c r="AP228" s="45"/>
      <c r="AQ228" s="21" t="s">
        <v>7</v>
      </c>
      <c r="AR228" s="45"/>
      <c r="AS228" s="21" t="s">
        <v>7</v>
      </c>
      <c r="AT228" s="45"/>
      <c r="AU228" s="21" t="s">
        <v>7</v>
      </c>
      <c r="AV228" s="45"/>
      <c r="AW228" s="21" t="s">
        <v>7</v>
      </c>
      <c r="AX228" s="45"/>
      <c r="AY228" s="21" t="s">
        <v>7</v>
      </c>
    </row>
    <row r="229" spans="1:51" x14ac:dyDescent="0.25">
      <c r="A229" s="28">
        <v>10771</v>
      </c>
      <c r="B229" s="61" t="s">
        <v>1134</v>
      </c>
      <c r="C229" s="20" t="s">
        <v>1043</v>
      </c>
      <c r="D229" s="20" t="s">
        <v>569</v>
      </c>
      <c r="E229" s="36">
        <v>0</v>
      </c>
      <c r="F229" s="48" t="s">
        <v>49</v>
      </c>
      <c r="G229" s="49">
        <v>1</v>
      </c>
      <c r="H229" s="28"/>
      <c r="I229" s="21">
        <v>0</v>
      </c>
      <c r="J229" s="39"/>
      <c r="K229" s="21" t="s">
        <v>7</v>
      </c>
      <c r="L229" s="39"/>
      <c r="M229" s="21" t="s">
        <v>7</v>
      </c>
      <c r="N229" s="44"/>
      <c r="O229" s="21" t="s">
        <v>7</v>
      </c>
      <c r="P229" s="44"/>
      <c r="Q229" s="21" t="s">
        <v>7</v>
      </c>
      <c r="R229" s="44"/>
      <c r="S229" s="21" t="s">
        <v>7</v>
      </c>
      <c r="T229" s="45"/>
      <c r="U229" s="21" t="s">
        <v>7</v>
      </c>
      <c r="V229" s="45"/>
      <c r="W229" s="21" t="s">
        <v>7</v>
      </c>
      <c r="X229" s="45"/>
      <c r="Y229" s="21" t="s">
        <v>7</v>
      </c>
      <c r="Z229" s="45"/>
      <c r="AA229" s="21" t="s">
        <v>7</v>
      </c>
      <c r="AB229" s="45"/>
      <c r="AC229" s="21" t="s">
        <v>7</v>
      </c>
      <c r="AD229" s="45"/>
      <c r="AE229" s="21" t="s">
        <v>7</v>
      </c>
      <c r="AF229" s="45"/>
      <c r="AG229" s="21" t="s">
        <v>7</v>
      </c>
      <c r="AH229" s="45"/>
      <c r="AI229" s="21" t="s">
        <v>7</v>
      </c>
      <c r="AJ229" s="45"/>
      <c r="AK229" s="21" t="s">
        <v>7</v>
      </c>
      <c r="AL229" s="45"/>
      <c r="AM229" s="21" t="s">
        <v>7</v>
      </c>
      <c r="AN229" s="45"/>
      <c r="AO229" s="21" t="s">
        <v>7</v>
      </c>
      <c r="AP229" s="45"/>
      <c r="AQ229" s="21" t="s">
        <v>7</v>
      </c>
      <c r="AR229" s="45"/>
      <c r="AS229" s="21" t="s">
        <v>7</v>
      </c>
      <c r="AT229" s="45"/>
      <c r="AU229" s="21" t="s">
        <v>7</v>
      </c>
      <c r="AV229" s="45"/>
      <c r="AW229" s="21" t="s">
        <v>7</v>
      </c>
      <c r="AX229" s="45"/>
      <c r="AY229" s="21" t="s">
        <v>7</v>
      </c>
    </row>
    <row r="230" spans="1:51" x14ac:dyDescent="0.25">
      <c r="A230" s="37"/>
      <c r="B230" s="61" t="s">
        <v>1134</v>
      </c>
      <c r="C230" s="20" t="s">
        <v>1067</v>
      </c>
      <c r="D230" s="20" t="s">
        <v>1068</v>
      </c>
      <c r="E230" s="36">
        <v>0</v>
      </c>
      <c r="F230" s="48" t="s">
        <v>87</v>
      </c>
      <c r="G230" s="49">
        <v>1</v>
      </c>
      <c r="H230" s="28"/>
      <c r="I230" s="21">
        <v>0</v>
      </c>
      <c r="J230" s="39"/>
      <c r="K230" s="21" t="s">
        <v>7</v>
      </c>
      <c r="L230" s="39"/>
      <c r="M230" s="21" t="s">
        <v>7</v>
      </c>
      <c r="N230" s="44"/>
      <c r="O230" s="21" t="s">
        <v>7</v>
      </c>
      <c r="P230" s="46"/>
      <c r="Q230" s="21" t="s">
        <v>7</v>
      </c>
      <c r="R230" s="44"/>
      <c r="S230" s="21" t="s">
        <v>7</v>
      </c>
      <c r="T230" s="45"/>
      <c r="U230" s="21" t="s">
        <v>7</v>
      </c>
      <c r="V230" s="45"/>
      <c r="W230" s="21" t="s">
        <v>7</v>
      </c>
      <c r="X230" s="44"/>
      <c r="Y230" s="21" t="s">
        <v>7</v>
      </c>
      <c r="Z230" s="45"/>
      <c r="AA230" s="21" t="s">
        <v>7</v>
      </c>
      <c r="AB230" s="45"/>
      <c r="AC230" s="21" t="s">
        <v>7</v>
      </c>
      <c r="AD230" s="45"/>
      <c r="AE230" s="21" t="s">
        <v>7</v>
      </c>
      <c r="AF230" s="45"/>
      <c r="AG230" s="21" t="s">
        <v>7</v>
      </c>
      <c r="AH230" s="45"/>
      <c r="AI230" s="21" t="s">
        <v>7</v>
      </c>
      <c r="AJ230" s="45"/>
      <c r="AK230" s="21" t="s">
        <v>7</v>
      </c>
      <c r="AL230" s="45"/>
      <c r="AM230" s="21" t="s">
        <v>7</v>
      </c>
      <c r="AN230" s="45"/>
      <c r="AO230" s="21" t="s">
        <v>7</v>
      </c>
      <c r="AP230" s="45"/>
      <c r="AQ230" s="21" t="s">
        <v>7</v>
      </c>
      <c r="AR230" s="45"/>
      <c r="AS230" s="21" t="s">
        <v>7</v>
      </c>
      <c r="AT230" s="45"/>
      <c r="AU230" s="21" t="s">
        <v>7</v>
      </c>
      <c r="AV230" s="45"/>
      <c r="AW230" s="21" t="s">
        <v>7</v>
      </c>
      <c r="AX230" s="45"/>
      <c r="AY230" s="21" t="s">
        <v>7</v>
      </c>
    </row>
    <row r="231" spans="1:51" x14ac:dyDescent="0.25">
      <c r="A231" s="28">
        <v>6240</v>
      </c>
      <c r="B231" s="61" t="s">
        <v>1134</v>
      </c>
      <c r="C231" s="20" t="s">
        <v>1072</v>
      </c>
      <c r="D231" s="20" t="s">
        <v>1073</v>
      </c>
      <c r="E231" s="36">
        <v>0</v>
      </c>
      <c r="F231" s="48" t="s">
        <v>49</v>
      </c>
      <c r="G231" s="49">
        <v>1</v>
      </c>
      <c r="H231" s="28"/>
      <c r="I231" s="21">
        <v>0</v>
      </c>
      <c r="J231" s="39"/>
      <c r="K231" s="21" t="s">
        <v>7</v>
      </c>
      <c r="L231" s="39"/>
      <c r="M231" s="21" t="s">
        <v>7</v>
      </c>
      <c r="N231" s="44"/>
      <c r="O231" s="21" t="s">
        <v>7</v>
      </c>
      <c r="P231" s="44"/>
      <c r="Q231" s="21" t="s">
        <v>7</v>
      </c>
      <c r="R231" s="44"/>
      <c r="S231" s="21" t="s">
        <v>7</v>
      </c>
      <c r="T231" s="45"/>
      <c r="U231" s="21" t="s">
        <v>7</v>
      </c>
      <c r="V231" s="45"/>
      <c r="W231" s="21" t="s">
        <v>7</v>
      </c>
      <c r="X231" s="45"/>
      <c r="Y231" s="21" t="s">
        <v>7</v>
      </c>
      <c r="Z231" s="45"/>
      <c r="AA231" s="21" t="s">
        <v>7</v>
      </c>
      <c r="AB231" s="45"/>
      <c r="AC231" s="21" t="s">
        <v>7</v>
      </c>
      <c r="AD231" s="45"/>
      <c r="AE231" s="21" t="s">
        <v>7</v>
      </c>
      <c r="AF231" s="45"/>
      <c r="AG231" s="21" t="s">
        <v>7</v>
      </c>
      <c r="AH231" s="45"/>
      <c r="AI231" s="21" t="s">
        <v>7</v>
      </c>
      <c r="AJ231" s="45"/>
      <c r="AK231" s="21" t="s">
        <v>7</v>
      </c>
      <c r="AL231" s="45"/>
      <c r="AM231" s="21" t="s">
        <v>7</v>
      </c>
      <c r="AN231" s="45"/>
      <c r="AO231" s="21" t="s">
        <v>7</v>
      </c>
      <c r="AP231" s="45"/>
      <c r="AQ231" s="21" t="s">
        <v>7</v>
      </c>
      <c r="AR231" s="45"/>
      <c r="AS231" s="21" t="s">
        <v>7</v>
      </c>
      <c r="AT231" s="45"/>
      <c r="AU231" s="21" t="s">
        <v>7</v>
      </c>
      <c r="AV231" s="45"/>
      <c r="AW231" s="21" t="s">
        <v>7</v>
      </c>
      <c r="AX231" s="45"/>
      <c r="AY231" s="21" t="s">
        <v>7</v>
      </c>
    </row>
    <row r="232" spans="1:51" x14ac:dyDescent="0.25">
      <c r="A232" s="28">
        <v>7010</v>
      </c>
      <c r="B232" s="61" t="s">
        <v>1134</v>
      </c>
      <c r="C232" s="20" t="s">
        <v>1072</v>
      </c>
      <c r="D232" s="20" t="s">
        <v>103</v>
      </c>
      <c r="E232" s="36">
        <v>0</v>
      </c>
      <c r="F232" s="48" t="s">
        <v>49</v>
      </c>
      <c r="G232" s="49">
        <v>1</v>
      </c>
      <c r="H232" s="28"/>
      <c r="I232" s="21">
        <v>0</v>
      </c>
      <c r="J232" s="39"/>
      <c r="K232" s="21" t="s">
        <v>7</v>
      </c>
      <c r="L232" s="39"/>
      <c r="M232" s="21" t="s">
        <v>7</v>
      </c>
      <c r="N232" s="44"/>
      <c r="O232" s="21" t="s">
        <v>7</v>
      </c>
      <c r="P232" s="46"/>
      <c r="Q232" s="21" t="s">
        <v>7</v>
      </c>
      <c r="R232" s="44"/>
      <c r="S232" s="21" t="s">
        <v>7</v>
      </c>
      <c r="T232" s="45"/>
      <c r="U232" s="21" t="s">
        <v>7</v>
      </c>
      <c r="V232" s="45"/>
      <c r="W232" s="21" t="s">
        <v>7</v>
      </c>
      <c r="X232" s="44"/>
      <c r="Y232" s="21" t="s">
        <v>7</v>
      </c>
      <c r="Z232" s="45"/>
      <c r="AA232" s="21" t="s">
        <v>7</v>
      </c>
      <c r="AB232" s="45"/>
      <c r="AC232" s="21" t="s">
        <v>7</v>
      </c>
      <c r="AD232" s="45"/>
      <c r="AE232" s="21" t="s">
        <v>7</v>
      </c>
      <c r="AF232" s="45"/>
      <c r="AG232" s="21" t="s">
        <v>7</v>
      </c>
      <c r="AH232" s="45"/>
      <c r="AI232" s="21" t="s">
        <v>7</v>
      </c>
      <c r="AJ232" s="45"/>
      <c r="AK232" s="21" t="s">
        <v>7</v>
      </c>
      <c r="AL232" s="45"/>
      <c r="AM232" s="21" t="s">
        <v>7</v>
      </c>
      <c r="AN232" s="45"/>
      <c r="AO232" s="21" t="s">
        <v>7</v>
      </c>
      <c r="AP232" s="45"/>
      <c r="AQ232" s="21" t="s">
        <v>7</v>
      </c>
      <c r="AR232" s="45"/>
      <c r="AS232" s="21" t="s">
        <v>7</v>
      </c>
      <c r="AT232" s="45"/>
      <c r="AU232" s="21" t="s">
        <v>7</v>
      </c>
      <c r="AV232" s="45"/>
      <c r="AW232" s="21" t="s">
        <v>7</v>
      </c>
      <c r="AX232" s="45"/>
      <c r="AY232" s="21" t="s">
        <v>7</v>
      </c>
    </row>
    <row r="233" spans="1:51" x14ac:dyDescent="0.25">
      <c r="A233" s="28">
        <v>6239</v>
      </c>
      <c r="B233" s="61" t="s">
        <v>1134</v>
      </c>
      <c r="C233" s="20" t="s">
        <v>1072</v>
      </c>
      <c r="D233" s="20" t="s">
        <v>1078</v>
      </c>
      <c r="E233" s="36">
        <v>0</v>
      </c>
      <c r="F233" s="48" t="s">
        <v>75</v>
      </c>
      <c r="G233" s="49">
        <v>3</v>
      </c>
      <c r="H233" s="28"/>
      <c r="I233" s="21">
        <v>0</v>
      </c>
      <c r="J233" s="39"/>
      <c r="K233" s="21" t="s">
        <v>7</v>
      </c>
      <c r="L233" s="39"/>
      <c r="M233" s="21" t="s">
        <v>7</v>
      </c>
      <c r="N233" s="44"/>
      <c r="O233" s="21" t="s">
        <v>7</v>
      </c>
      <c r="P233" s="44"/>
      <c r="Q233" s="21" t="s">
        <v>7</v>
      </c>
      <c r="R233" s="44"/>
      <c r="S233" s="21" t="s">
        <v>7</v>
      </c>
      <c r="T233" s="45"/>
      <c r="U233" s="21" t="s">
        <v>7</v>
      </c>
      <c r="V233" s="45"/>
      <c r="W233" s="21" t="s">
        <v>7</v>
      </c>
      <c r="X233" s="45"/>
      <c r="Y233" s="21" t="s">
        <v>7</v>
      </c>
      <c r="Z233" s="45"/>
      <c r="AA233" s="21" t="s">
        <v>7</v>
      </c>
      <c r="AB233" s="45"/>
      <c r="AC233" s="21" t="s">
        <v>7</v>
      </c>
      <c r="AD233" s="45"/>
      <c r="AE233" s="21" t="s">
        <v>7</v>
      </c>
      <c r="AF233" s="45"/>
      <c r="AG233" s="21" t="s">
        <v>7</v>
      </c>
      <c r="AH233" s="45"/>
      <c r="AI233" s="21" t="s">
        <v>7</v>
      </c>
      <c r="AJ233" s="45"/>
      <c r="AK233" s="21" t="s">
        <v>7</v>
      </c>
      <c r="AL233" s="45"/>
      <c r="AM233" s="21" t="s">
        <v>7</v>
      </c>
      <c r="AN233" s="45"/>
      <c r="AO233" s="21" t="s">
        <v>7</v>
      </c>
      <c r="AP233" s="45"/>
      <c r="AQ233" s="21" t="s">
        <v>7</v>
      </c>
      <c r="AR233" s="45"/>
      <c r="AS233" s="21" t="s">
        <v>7</v>
      </c>
      <c r="AT233" s="45"/>
      <c r="AU233" s="21" t="s">
        <v>7</v>
      </c>
      <c r="AV233" s="45"/>
      <c r="AW233" s="21" t="s">
        <v>7</v>
      </c>
      <c r="AX233" s="45"/>
      <c r="AY233" s="21" t="s">
        <v>7</v>
      </c>
    </row>
    <row r="234" spans="1:51" x14ac:dyDescent="0.25">
      <c r="A234" s="37"/>
      <c r="B234" s="61" t="s">
        <v>1134</v>
      </c>
      <c r="C234" s="20" t="s">
        <v>1080</v>
      </c>
      <c r="D234" s="20" t="s">
        <v>1123</v>
      </c>
      <c r="E234" s="36">
        <v>0</v>
      </c>
      <c r="F234" s="48" t="s">
        <v>49</v>
      </c>
      <c r="G234" s="49">
        <v>1</v>
      </c>
      <c r="H234" s="28"/>
      <c r="I234" s="21">
        <v>0</v>
      </c>
      <c r="J234" s="39"/>
      <c r="K234" s="21" t="s">
        <v>7</v>
      </c>
      <c r="L234" s="39"/>
      <c r="M234" s="21" t="s">
        <v>7</v>
      </c>
      <c r="N234" s="44"/>
      <c r="O234" s="21" t="s">
        <v>7</v>
      </c>
      <c r="P234" s="46"/>
      <c r="Q234" s="21" t="s">
        <v>7</v>
      </c>
      <c r="R234" s="44"/>
      <c r="S234" s="21" t="s">
        <v>7</v>
      </c>
      <c r="T234" s="45"/>
      <c r="U234" s="21" t="s">
        <v>7</v>
      </c>
      <c r="V234" s="45"/>
      <c r="W234" s="21" t="s">
        <v>7</v>
      </c>
      <c r="X234" s="45"/>
      <c r="Y234" s="21" t="s">
        <v>7</v>
      </c>
      <c r="Z234" s="45"/>
      <c r="AA234" s="21" t="s">
        <v>7</v>
      </c>
      <c r="AB234" s="45"/>
      <c r="AC234" s="21" t="s">
        <v>7</v>
      </c>
      <c r="AD234" s="45"/>
      <c r="AE234" s="21" t="s">
        <v>7</v>
      </c>
      <c r="AF234" s="45"/>
      <c r="AG234" s="21" t="s">
        <v>7</v>
      </c>
      <c r="AH234" s="45"/>
      <c r="AI234" s="21" t="s">
        <v>7</v>
      </c>
      <c r="AJ234" s="45"/>
      <c r="AK234" s="21" t="s">
        <v>7</v>
      </c>
      <c r="AL234" s="45"/>
      <c r="AM234" s="21" t="s">
        <v>7</v>
      </c>
      <c r="AN234" s="45"/>
      <c r="AO234" s="21" t="s">
        <v>7</v>
      </c>
      <c r="AP234" s="45"/>
      <c r="AQ234" s="21" t="s">
        <v>7</v>
      </c>
      <c r="AR234" s="45"/>
      <c r="AS234" s="21" t="s">
        <v>7</v>
      </c>
      <c r="AT234" s="45"/>
      <c r="AU234" s="21" t="s">
        <v>7</v>
      </c>
      <c r="AV234" s="45"/>
      <c r="AW234" s="21" t="s">
        <v>7</v>
      </c>
      <c r="AX234" s="45"/>
      <c r="AY234" s="21" t="s">
        <v>7</v>
      </c>
    </row>
    <row r="235" spans="1:51" x14ac:dyDescent="0.25">
      <c r="A235" s="28">
        <v>13525</v>
      </c>
      <c r="B235" s="61" t="s">
        <v>1134</v>
      </c>
      <c r="C235" s="20" t="s">
        <v>1087</v>
      </c>
      <c r="D235" s="20" t="s">
        <v>1088</v>
      </c>
      <c r="E235" s="36">
        <v>0</v>
      </c>
      <c r="F235" s="48" t="s">
        <v>49</v>
      </c>
      <c r="G235" s="49">
        <v>1</v>
      </c>
      <c r="H235" s="28"/>
      <c r="I235" s="21">
        <v>0</v>
      </c>
      <c r="J235" s="39"/>
      <c r="K235" s="21" t="s">
        <v>7</v>
      </c>
      <c r="L235" s="39"/>
      <c r="M235" s="21" t="s">
        <v>7</v>
      </c>
      <c r="N235" s="44"/>
      <c r="O235" s="21" t="s">
        <v>7</v>
      </c>
      <c r="P235" s="44"/>
      <c r="Q235" s="21" t="s">
        <v>7</v>
      </c>
      <c r="R235" s="44"/>
      <c r="S235" s="21" t="s">
        <v>7</v>
      </c>
      <c r="T235" s="45"/>
      <c r="U235" s="21" t="s">
        <v>7</v>
      </c>
      <c r="V235" s="45"/>
      <c r="W235" s="21" t="s">
        <v>7</v>
      </c>
      <c r="X235" s="44"/>
      <c r="Y235" s="21" t="s">
        <v>7</v>
      </c>
      <c r="Z235" s="45"/>
      <c r="AA235" s="21" t="s">
        <v>7</v>
      </c>
      <c r="AB235" s="45"/>
      <c r="AC235" s="21" t="s">
        <v>7</v>
      </c>
      <c r="AD235" s="45"/>
      <c r="AE235" s="21" t="s">
        <v>7</v>
      </c>
      <c r="AF235" s="45"/>
      <c r="AG235" s="21" t="s">
        <v>7</v>
      </c>
      <c r="AH235" s="45"/>
      <c r="AI235" s="21" t="s">
        <v>7</v>
      </c>
      <c r="AJ235" s="45"/>
      <c r="AK235" s="21" t="s">
        <v>7</v>
      </c>
      <c r="AL235" s="45"/>
      <c r="AM235" s="21" t="s">
        <v>7</v>
      </c>
      <c r="AN235" s="45"/>
      <c r="AO235" s="21" t="s">
        <v>7</v>
      </c>
      <c r="AP235" s="45"/>
      <c r="AQ235" s="21" t="s">
        <v>7</v>
      </c>
      <c r="AR235" s="45"/>
      <c r="AS235" s="21" t="s">
        <v>7</v>
      </c>
      <c r="AT235" s="45"/>
      <c r="AU235" s="21" t="s">
        <v>7</v>
      </c>
      <c r="AV235" s="45"/>
      <c r="AW235" s="21" t="s">
        <v>7</v>
      </c>
      <c r="AX235" s="45"/>
      <c r="AY235" s="21" t="s">
        <v>7</v>
      </c>
    </row>
    <row r="236" spans="1:51" x14ac:dyDescent="0.25">
      <c r="A236" s="28">
        <v>13523</v>
      </c>
      <c r="B236" s="61" t="s">
        <v>1134</v>
      </c>
      <c r="C236" s="20" t="s">
        <v>1087</v>
      </c>
      <c r="D236" s="20" t="s">
        <v>1092</v>
      </c>
      <c r="E236" s="36">
        <v>0</v>
      </c>
      <c r="F236" s="48" t="s">
        <v>75</v>
      </c>
      <c r="G236" s="49">
        <v>1</v>
      </c>
      <c r="H236" s="28"/>
      <c r="I236" s="21">
        <v>0</v>
      </c>
      <c r="J236" s="39"/>
      <c r="K236" s="21" t="s">
        <v>7</v>
      </c>
      <c r="L236" s="39"/>
      <c r="M236" s="21" t="s">
        <v>7</v>
      </c>
      <c r="N236" s="44"/>
      <c r="O236" s="21" t="s">
        <v>7</v>
      </c>
      <c r="P236" s="46"/>
      <c r="Q236" s="21" t="s">
        <v>7</v>
      </c>
      <c r="R236" s="44"/>
      <c r="S236" s="21" t="s">
        <v>7</v>
      </c>
      <c r="T236" s="45"/>
      <c r="U236" s="21" t="s">
        <v>7</v>
      </c>
      <c r="V236" s="45"/>
      <c r="W236" s="21" t="s">
        <v>7</v>
      </c>
      <c r="X236" s="45"/>
      <c r="Y236" s="21" t="s">
        <v>7</v>
      </c>
      <c r="Z236" s="45"/>
      <c r="AA236" s="21" t="s">
        <v>7</v>
      </c>
      <c r="AB236" s="45"/>
      <c r="AC236" s="21" t="s">
        <v>7</v>
      </c>
      <c r="AD236" s="45"/>
      <c r="AE236" s="21" t="s">
        <v>7</v>
      </c>
      <c r="AF236" s="45"/>
      <c r="AG236" s="21" t="s">
        <v>7</v>
      </c>
      <c r="AH236" s="45"/>
      <c r="AI236" s="21" t="s">
        <v>7</v>
      </c>
      <c r="AJ236" s="45"/>
      <c r="AK236" s="21" t="s">
        <v>7</v>
      </c>
      <c r="AL236" s="45"/>
      <c r="AM236" s="21" t="s">
        <v>7</v>
      </c>
      <c r="AN236" s="45"/>
      <c r="AO236" s="21" t="s">
        <v>7</v>
      </c>
      <c r="AP236" s="45"/>
      <c r="AQ236" s="21" t="s">
        <v>7</v>
      </c>
      <c r="AR236" s="45"/>
      <c r="AS236" s="21" t="s">
        <v>7</v>
      </c>
      <c r="AT236" s="45"/>
      <c r="AU236" s="21" t="s">
        <v>7</v>
      </c>
      <c r="AV236" s="45"/>
      <c r="AW236" s="21" t="s">
        <v>7</v>
      </c>
      <c r="AX236" s="45"/>
      <c r="AY236" s="21" t="s">
        <v>7</v>
      </c>
    </row>
    <row r="237" spans="1:51" x14ac:dyDescent="0.25">
      <c r="A237" s="28">
        <v>10699</v>
      </c>
      <c r="B237" s="61" t="s">
        <v>1134</v>
      </c>
      <c r="C237" s="20" t="s">
        <v>1093</v>
      </c>
      <c r="D237" s="20" t="s">
        <v>131</v>
      </c>
      <c r="E237" s="36">
        <v>0</v>
      </c>
      <c r="F237" s="48" t="s">
        <v>45</v>
      </c>
      <c r="G237" s="50">
        <v>4</v>
      </c>
      <c r="H237" s="28"/>
      <c r="I237" s="21">
        <v>0</v>
      </c>
      <c r="J237" s="39"/>
      <c r="K237" s="21" t="s">
        <v>7</v>
      </c>
      <c r="L237" s="39"/>
      <c r="M237" s="21" t="s">
        <v>7</v>
      </c>
      <c r="N237" s="44"/>
      <c r="O237" s="21" t="s">
        <v>7</v>
      </c>
      <c r="P237" s="44"/>
      <c r="Q237" s="21" t="s">
        <v>7</v>
      </c>
      <c r="R237" s="44"/>
      <c r="S237" s="21" t="s">
        <v>7</v>
      </c>
      <c r="T237" s="45"/>
      <c r="U237" s="21" t="s">
        <v>7</v>
      </c>
      <c r="V237" s="45"/>
      <c r="W237" s="21" t="s">
        <v>7</v>
      </c>
      <c r="X237" s="44"/>
      <c r="Y237" s="21" t="s">
        <v>7</v>
      </c>
      <c r="Z237" s="45"/>
      <c r="AA237" s="21" t="s">
        <v>7</v>
      </c>
      <c r="AB237" s="45"/>
      <c r="AC237" s="21" t="s">
        <v>7</v>
      </c>
      <c r="AD237" s="45"/>
      <c r="AE237" s="21" t="s">
        <v>7</v>
      </c>
      <c r="AF237" s="45"/>
      <c r="AG237" s="21" t="s">
        <v>7</v>
      </c>
      <c r="AH237" s="45"/>
      <c r="AI237" s="21" t="s">
        <v>7</v>
      </c>
      <c r="AJ237" s="45"/>
      <c r="AK237" s="21" t="s">
        <v>7</v>
      </c>
      <c r="AL237" s="45"/>
      <c r="AM237" s="21" t="s">
        <v>7</v>
      </c>
      <c r="AN237" s="45"/>
      <c r="AO237" s="21" t="s">
        <v>7</v>
      </c>
      <c r="AP237" s="45"/>
      <c r="AQ237" s="21" t="s">
        <v>7</v>
      </c>
      <c r="AR237" s="45"/>
      <c r="AS237" s="21" t="s">
        <v>7</v>
      </c>
      <c r="AT237" s="45"/>
      <c r="AU237" s="21" t="s">
        <v>7</v>
      </c>
      <c r="AV237" s="45"/>
      <c r="AW237" s="21" t="s">
        <v>7</v>
      </c>
      <c r="AX237" s="45"/>
      <c r="AY237" s="21" t="s">
        <v>7</v>
      </c>
    </row>
    <row r="238" spans="1:51" x14ac:dyDescent="0.25">
      <c r="A238" s="28">
        <v>11314</v>
      </c>
      <c r="B238" s="61" t="s">
        <v>1134</v>
      </c>
      <c r="C238" s="20" t="s">
        <v>122</v>
      </c>
      <c r="D238" s="20" t="s">
        <v>123</v>
      </c>
      <c r="E238" s="36">
        <v>0</v>
      </c>
      <c r="F238" s="48" t="s">
        <v>45</v>
      </c>
      <c r="G238" s="49">
        <v>4</v>
      </c>
      <c r="H238" s="28"/>
      <c r="I238" s="21">
        <v>0</v>
      </c>
      <c r="J238" s="39"/>
      <c r="K238" s="21" t="s">
        <v>7</v>
      </c>
      <c r="L238" s="39"/>
      <c r="M238" s="21" t="s">
        <v>7</v>
      </c>
      <c r="N238" s="44"/>
      <c r="O238" s="21" t="s">
        <v>7</v>
      </c>
      <c r="P238" s="46"/>
      <c r="Q238" s="21" t="s">
        <v>7</v>
      </c>
      <c r="R238" s="44"/>
      <c r="S238" s="21" t="s">
        <v>7</v>
      </c>
      <c r="T238" s="45"/>
      <c r="U238" s="21" t="s">
        <v>7</v>
      </c>
      <c r="V238" s="45"/>
      <c r="W238" s="21" t="s">
        <v>7</v>
      </c>
      <c r="X238" s="45"/>
      <c r="Y238" s="21" t="s">
        <v>7</v>
      </c>
      <c r="Z238" s="45"/>
      <c r="AA238" s="21" t="s">
        <v>7</v>
      </c>
      <c r="AB238" s="45"/>
      <c r="AC238" s="21" t="s">
        <v>7</v>
      </c>
      <c r="AD238" s="45"/>
      <c r="AE238" s="21" t="s">
        <v>7</v>
      </c>
      <c r="AF238" s="45"/>
      <c r="AG238" s="21" t="s">
        <v>7</v>
      </c>
      <c r="AH238" s="45"/>
      <c r="AI238" s="21" t="s">
        <v>7</v>
      </c>
      <c r="AJ238" s="45"/>
      <c r="AK238" s="21" t="s">
        <v>7</v>
      </c>
      <c r="AL238" s="45"/>
      <c r="AM238" s="21" t="s">
        <v>7</v>
      </c>
      <c r="AN238" s="45"/>
      <c r="AO238" s="21" t="s">
        <v>7</v>
      </c>
      <c r="AP238" s="45"/>
      <c r="AQ238" s="21" t="s">
        <v>7</v>
      </c>
      <c r="AR238" s="45"/>
      <c r="AS238" s="21" t="s">
        <v>7</v>
      </c>
      <c r="AT238" s="45"/>
      <c r="AU238" s="21" t="s">
        <v>7</v>
      </c>
      <c r="AV238" s="45"/>
      <c r="AW238" s="21" t="s">
        <v>7</v>
      </c>
      <c r="AX238" s="45"/>
      <c r="AY238" s="21" t="s">
        <v>7</v>
      </c>
    </row>
    <row r="239" spans="1:51" x14ac:dyDescent="0.25">
      <c r="A239" s="28">
        <v>12666</v>
      </c>
      <c r="B239" s="61" t="s">
        <v>1134</v>
      </c>
      <c r="C239" s="20" t="s">
        <v>1107</v>
      </c>
      <c r="D239" s="20" t="s">
        <v>1108</v>
      </c>
      <c r="E239" s="36">
        <v>0</v>
      </c>
      <c r="F239" s="48" t="s">
        <v>49</v>
      </c>
      <c r="G239" s="49">
        <v>1</v>
      </c>
      <c r="H239" s="28"/>
      <c r="I239" s="21">
        <v>0</v>
      </c>
      <c r="J239" s="39"/>
      <c r="K239" s="21" t="s">
        <v>7</v>
      </c>
      <c r="L239" s="39"/>
      <c r="M239" s="21" t="s">
        <v>7</v>
      </c>
      <c r="N239" s="44"/>
      <c r="O239" s="21" t="s">
        <v>7</v>
      </c>
      <c r="P239" s="44"/>
      <c r="Q239" s="21" t="s">
        <v>7</v>
      </c>
      <c r="R239" s="44"/>
      <c r="S239" s="21" t="s">
        <v>7</v>
      </c>
      <c r="T239" s="45"/>
      <c r="U239" s="21" t="s">
        <v>7</v>
      </c>
      <c r="V239" s="45"/>
      <c r="W239" s="21" t="s">
        <v>7</v>
      </c>
      <c r="X239" s="44"/>
      <c r="Y239" s="21" t="s">
        <v>7</v>
      </c>
      <c r="Z239" s="45"/>
      <c r="AA239" s="21" t="s">
        <v>7</v>
      </c>
      <c r="AB239" s="45"/>
      <c r="AC239" s="21" t="s">
        <v>7</v>
      </c>
      <c r="AD239" s="45"/>
      <c r="AE239" s="21" t="s">
        <v>7</v>
      </c>
      <c r="AF239" s="45"/>
      <c r="AG239" s="21" t="s">
        <v>7</v>
      </c>
      <c r="AH239" s="45"/>
      <c r="AI239" s="21" t="s">
        <v>7</v>
      </c>
      <c r="AJ239" s="45"/>
      <c r="AK239" s="21" t="s">
        <v>7</v>
      </c>
      <c r="AL239" s="45"/>
      <c r="AM239" s="21" t="s">
        <v>7</v>
      </c>
      <c r="AN239" s="45"/>
      <c r="AO239" s="21" t="s">
        <v>7</v>
      </c>
      <c r="AP239" s="45"/>
      <c r="AQ239" s="21" t="s">
        <v>7</v>
      </c>
      <c r="AR239" s="45"/>
      <c r="AS239" s="21" t="s">
        <v>7</v>
      </c>
      <c r="AT239" s="45"/>
      <c r="AU239" s="21" t="s">
        <v>7</v>
      </c>
      <c r="AV239" s="45"/>
      <c r="AW239" s="21" t="s">
        <v>7</v>
      </c>
      <c r="AX239" s="45"/>
      <c r="AY239" s="21" t="s">
        <v>7</v>
      </c>
    </row>
    <row r="240" spans="1:51" x14ac:dyDescent="0.25">
      <c r="A240" s="28">
        <v>13527</v>
      </c>
      <c r="B240" s="61" t="s">
        <v>1134</v>
      </c>
      <c r="C240" s="20" t="s">
        <v>1112</v>
      </c>
      <c r="D240" s="20" t="s">
        <v>1113</v>
      </c>
      <c r="E240" s="36">
        <v>0</v>
      </c>
      <c r="F240" s="48" t="s">
        <v>75</v>
      </c>
      <c r="G240" s="49">
        <v>1</v>
      </c>
      <c r="H240" s="28"/>
      <c r="I240" s="21">
        <v>0</v>
      </c>
      <c r="J240" s="39"/>
      <c r="K240" s="21" t="s">
        <v>7</v>
      </c>
      <c r="L240" s="39"/>
      <c r="M240" s="21" t="s">
        <v>7</v>
      </c>
      <c r="N240" s="44"/>
      <c r="O240" s="21" t="s">
        <v>7</v>
      </c>
      <c r="P240" s="46"/>
      <c r="Q240" s="21" t="s">
        <v>7</v>
      </c>
      <c r="R240" s="44"/>
      <c r="S240" s="21" t="s">
        <v>7</v>
      </c>
      <c r="T240" s="45"/>
      <c r="U240" s="21" t="s">
        <v>7</v>
      </c>
      <c r="V240" s="45"/>
      <c r="W240" s="21" t="s">
        <v>7</v>
      </c>
      <c r="X240" s="44"/>
      <c r="Y240" s="21" t="s">
        <v>7</v>
      </c>
      <c r="Z240" s="45"/>
      <c r="AA240" s="21" t="s">
        <v>7</v>
      </c>
      <c r="AB240" s="45"/>
      <c r="AC240" s="21" t="s">
        <v>7</v>
      </c>
      <c r="AD240" s="45"/>
      <c r="AE240" s="21" t="s">
        <v>7</v>
      </c>
      <c r="AF240" s="45"/>
      <c r="AG240" s="21" t="s">
        <v>7</v>
      </c>
      <c r="AH240" s="45"/>
      <c r="AI240" s="21" t="s">
        <v>7</v>
      </c>
      <c r="AJ240" s="45"/>
      <c r="AK240" s="21" t="s">
        <v>7</v>
      </c>
      <c r="AL240" s="45"/>
      <c r="AM240" s="21" t="s">
        <v>7</v>
      </c>
      <c r="AN240" s="45"/>
      <c r="AO240" s="21" t="s">
        <v>7</v>
      </c>
      <c r="AP240" s="45"/>
      <c r="AQ240" s="21" t="s">
        <v>7</v>
      </c>
      <c r="AR240" s="45"/>
      <c r="AS240" s="21" t="s">
        <v>7</v>
      </c>
      <c r="AT240" s="45"/>
      <c r="AU240" s="21" t="s">
        <v>7</v>
      </c>
      <c r="AV240" s="45"/>
      <c r="AW240" s="21" t="s">
        <v>7</v>
      </c>
      <c r="AX240" s="45"/>
      <c r="AY240" s="21" t="s">
        <v>7</v>
      </c>
    </row>
    <row r="241" spans="1:51" x14ac:dyDescent="0.25">
      <c r="A241" s="28">
        <v>4359</v>
      </c>
      <c r="B241" s="61" t="s">
        <v>1134</v>
      </c>
      <c r="C241" s="20" t="s">
        <v>1118</v>
      </c>
      <c r="D241" s="20" t="s">
        <v>423</v>
      </c>
      <c r="E241" s="36">
        <v>0</v>
      </c>
      <c r="F241" s="48" t="s">
        <v>45</v>
      </c>
      <c r="G241" s="49">
        <v>4</v>
      </c>
      <c r="H241" s="28"/>
      <c r="I241" s="21">
        <v>0</v>
      </c>
      <c r="J241" s="39"/>
      <c r="K241" s="21" t="s">
        <v>7</v>
      </c>
      <c r="L241" s="39"/>
      <c r="M241" s="21" t="s">
        <v>7</v>
      </c>
      <c r="N241" s="44"/>
      <c r="O241" s="21" t="s">
        <v>7</v>
      </c>
      <c r="P241" s="44"/>
      <c r="Q241" s="21" t="s">
        <v>7</v>
      </c>
      <c r="R241" s="44"/>
      <c r="S241" s="21" t="s">
        <v>7</v>
      </c>
      <c r="T241" s="45"/>
      <c r="U241" s="21" t="s">
        <v>7</v>
      </c>
      <c r="V241" s="45"/>
      <c r="W241" s="21" t="s">
        <v>7</v>
      </c>
      <c r="X241" s="45"/>
      <c r="Y241" s="21" t="s">
        <v>7</v>
      </c>
      <c r="Z241" s="45"/>
      <c r="AA241" s="21" t="s">
        <v>7</v>
      </c>
      <c r="AB241" s="45"/>
      <c r="AC241" s="21" t="s">
        <v>7</v>
      </c>
      <c r="AD241" s="45"/>
      <c r="AE241" s="21" t="s">
        <v>7</v>
      </c>
      <c r="AF241" s="45"/>
      <c r="AG241" s="21" t="s">
        <v>7</v>
      </c>
      <c r="AH241" s="45"/>
      <c r="AI241" s="21" t="s">
        <v>7</v>
      </c>
      <c r="AJ241" s="45"/>
      <c r="AK241" s="21" t="s">
        <v>7</v>
      </c>
      <c r="AL241" s="45"/>
      <c r="AM241" s="21" t="s">
        <v>7</v>
      </c>
      <c r="AN241" s="45"/>
      <c r="AO241" s="21" t="s">
        <v>7</v>
      </c>
      <c r="AP241" s="45"/>
      <c r="AQ241" s="21" t="s">
        <v>7</v>
      </c>
      <c r="AR241" s="45"/>
      <c r="AS241" s="21" t="s">
        <v>7</v>
      </c>
      <c r="AT241" s="45"/>
      <c r="AU241" s="21" t="s">
        <v>7</v>
      </c>
      <c r="AV241" s="45"/>
      <c r="AW241" s="21" t="s">
        <v>7</v>
      </c>
      <c r="AX241" s="45"/>
      <c r="AY241" s="21" t="s">
        <v>7</v>
      </c>
    </row>
    <row r="242" spans="1:51" x14ac:dyDescent="0.25">
      <c r="A242" s="28">
        <v>4360</v>
      </c>
      <c r="B242" s="61" t="s">
        <v>1134</v>
      </c>
      <c r="C242" s="20" t="s">
        <v>1118</v>
      </c>
      <c r="D242" s="20" t="s">
        <v>79</v>
      </c>
      <c r="E242" s="36">
        <v>0</v>
      </c>
      <c r="F242" s="48" t="s">
        <v>87</v>
      </c>
      <c r="G242" s="49">
        <v>4</v>
      </c>
      <c r="H242" s="28"/>
      <c r="I242" s="21">
        <v>0</v>
      </c>
      <c r="J242" s="39"/>
      <c r="K242" s="21" t="s">
        <v>7</v>
      </c>
      <c r="L242" s="39"/>
      <c r="M242" s="21" t="s">
        <v>7</v>
      </c>
      <c r="N242" s="44"/>
      <c r="O242" s="21" t="s">
        <v>7</v>
      </c>
      <c r="P242" s="46"/>
      <c r="Q242" s="21" t="s">
        <v>7</v>
      </c>
      <c r="R242" s="44"/>
      <c r="S242" s="21" t="s">
        <v>7</v>
      </c>
      <c r="T242" s="45"/>
      <c r="U242" s="21" t="s">
        <v>7</v>
      </c>
      <c r="V242" s="45"/>
      <c r="W242" s="21" t="s">
        <v>7</v>
      </c>
      <c r="X242" s="44"/>
      <c r="Y242" s="21" t="s">
        <v>7</v>
      </c>
      <c r="Z242" s="45"/>
      <c r="AA242" s="21" t="s">
        <v>7</v>
      </c>
      <c r="AB242" s="45"/>
      <c r="AC242" s="21" t="s">
        <v>7</v>
      </c>
      <c r="AD242" s="45"/>
      <c r="AE242" s="21" t="s">
        <v>7</v>
      </c>
      <c r="AF242" s="45"/>
      <c r="AG242" s="21" t="s">
        <v>7</v>
      </c>
      <c r="AH242" s="45"/>
      <c r="AI242" s="21" t="s">
        <v>7</v>
      </c>
      <c r="AJ242" s="45"/>
      <c r="AK242" s="21" t="s">
        <v>7</v>
      </c>
      <c r="AL242" s="45"/>
      <c r="AM242" s="21" t="s">
        <v>7</v>
      </c>
      <c r="AN242" s="45"/>
      <c r="AO242" s="21" t="s">
        <v>7</v>
      </c>
      <c r="AP242" s="45"/>
      <c r="AQ242" s="21" t="s">
        <v>7</v>
      </c>
      <c r="AR242" s="45"/>
      <c r="AS242" s="21" t="s">
        <v>7</v>
      </c>
      <c r="AT242" s="45"/>
      <c r="AU242" s="21" t="s">
        <v>7</v>
      </c>
      <c r="AV242" s="45"/>
      <c r="AW242" s="21" t="s">
        <v>7</v>
      </c>
      <c r="AX242" s="45"/>
      <c r="AY242" s="21" t="s">
        <v>7</v>
      </c>
    </row>
  </sheetData>
  <autoFilter ref="A5:PX108" xr:uid="{00000000-0009-0000-0000-000005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ref="A6:PX108">
      <sortCondition ref="G5:G108"/>
    </sortState>
  </autoFilter>
  <printOptions horizontalCentered="1"/>
  <pageMargins left="0" right="0" top="0.75" bottom="0.25" header="0.3" footer="0.3"/>
  <pageSetup scale="58" fitToHeight="3" orientation="landscape" horizontalDpi="300" verticalDpi="300" r:id="rId1"/>
  <headerFooter>
    <oddHeader>&amp;C&amp;20 2015 ACMSA Point Standings&amp;R&amp;14&amp;P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3"/>
  <sheetViews>
    <sheetView workbookViewId="0">
      <selection sqref="A1:I53"/>
    </sheetView>
  </sheetViews>
  <sheetFormatPr defaultRowHeight="15" x14ac:dyDescent="0.25"/>
  <cols>
    <col min="9" max="9" width="13.7109375" customWidth="1"/>
  </cols>
  <sheetData>
    <row r="1" spans="1:9" x14ac:dyDescent="0.25">
      <c r="A1">
        <v>1</v>
      </c>
      <c r="B1" t="s">
        <v>1161</v>
      </c>
      <c r="C1">
        <v>100</v>
      </c>
      <c r="D1">
        <v>11601</v>
      </c>
      <c r="E1" t="s">
        <v>79</v>
      </c>
      <c r="F1" t="s">
        <v>78</v>
      </c>
      <c r="G1">
        <v>47.023000000000003</v>
      </c>
      <c r="H1" t="s">
        <v>1162</v>
      </c>
      <c r="I1">
        <v>47.023000000000003</v>
      </c>
    </row>
    <row r="2" spans="1:9" x14ac:dyDescent="0.25">
      <c r="A2">
        <v>2</v>
      </c>
      <c r="B2" t="s">
        <v>1163</v>
      </c>
      <c r="C2">
        <v>98</v>
      </c>
      <c r="D2">
        <v>87</v>
      </c>
      <c r="E2" t="s">
        <v>54</v>
      </c>
      <c r="F2" t="s">
        <v>53</v>
      </c>
      <c r="G2">
        <v>47.051000000000002</v>
      </c>
      <c r="H2" t="s">
        <v>1162</v>
      </c>
      <c r="I2">
        <v>47.051000000000002</v>
      </c>
    </row>
    <row r="3" spans="1:9" x14ac:dyDescent="0.25">
      <c r="A3">
        <v>3</v>
      </c>
      <c r="B3" t="s">
        <v>1163</v>
      </c>
      <c r="C3">
        <v>96</v>
      </c>
      <c r="D3">
        <v>1300</v>
      </c>
      <c r="E3" t="s">
        <v>120</v>
      </c>
      <c r="F3" t="s">
        <v>119</v>
      </c>
      <c r="G3">
        <v>45.786000000000001</v>
      </c>
      <c r="H3">
        <v>5</v>
      </c>
      <c r="I3">
        <v>50.786000000000001</v>
      </c>
    </row>
    <row r="4" spans="1:9" x14ac:dyDescent="0.25">
      <c r="A4">
        <v>4</v>
      </c>
      <c r="B4" t="s">
        <v>1164</v>
      </c>
      <c r="C4">
        <v>94</v>
      </c>
      <c r="D4">
        <v>5862</v>
      </c>
      <c r="E4" t="s">
        <v>108</v>
      </c>
      <c r="F4" t="s">
        <v>107</v>
      </c>
      <c r="G4">
        <v>50.93</v>
      </c>
      <c r="H4" t="s">
        <v>1162</v>
      </c>
      <c r="I4">
        <v>50.93</v>
      </c>
    </row>
    <row r="5" spans="1:9" x14ac:dyDescent="0.25">
      <c r="A5">
        <v>5</v>
      </c>
      <c r="B5" t="s">
        <v>1164</v>
      </c>
      <c r="C5">
        <v>92</v>
      </c>
      <c r="D5">
        <v>3294</v>
      </c>
      <c r="E5" t="s">
        <v>48</v>
      </c>
      <c r="F5" t="s">
        <v>47</v>
      </c>
      <c r="G5">
        <v>51.06</v>
      </c>
      <c r="H5" t="s">
        <v>1162</v>
      </c>
      <c r="I5">
        <v>51.06</v>
      </c>
    </row>
    <row r="6" spans="1:9" x14ac:dyDescent="0.25">
      <c r="A6">
        <v>6</v>
      </c>
      <c r="B6" t="s">
        <v>1164</v>
      </c>
      <c r="C6">
        <v>90</v>
      </c>
      <c r="D6">
        <v>6888</v>
      </c>
      <c r="E6" t="s">
        <v>92</v>
      </c>
      <c r="F6" t="s">
        <v>452</v>
      </c>
      <c r="G6">
        <v>51.158999999999999</v>
      </c>
      <c r="H6" t="s">
        <v>1162</v>
      </c>
      <c r="I6">
        <v>51.158999999999999</v>
      </c>
    </row>
    <row r="7" spans="1:9" x14ac:dyDescent="0.25">
      <c r="A7">
        <v>7</v>
      </c>
      <c r="B7" t="s">
        <v>1165</v>
      </c>
      <c r="C7">
        <v>88</v>
      </c>
      <c r="D7">
        <v>12182</v>
      </c>
      <c r="E7" t="s">
        <v>565</v>
      </c>
      <c r="F7" t="s">
        <v>561</v>
      </c>
      <c r="G7">
        <v>51.545000000000002</v>
      </c>
      <c r="H7" t="s">
        <v>1162</v>
      </c>
      <c r="I7">
        <v>51.545000000000002</v>
      </c>
    </row>
    <row r="8" spans="1:9" x14ac:dyDescent="0.25">
      <c r="A8">
        <v>8</v>
      </c>
      <c r="B8" t="s">
        <v>1166</v>
      </c>
      <c r="C8">
        <v>86</v>
      </c>
      <c r="D8">
        <v>1726</v>
      </c>
      <c r="E8" t="s">
        <v>125</v>
      </c>
      <c r="F8" t="s">
        <v>124</v>
      </c>
      <c r="G8">
        <v>47.09</v>
      </c>
      <c r="H8">
        <v>5</v>
      </c>
      <c r="I8">
        <v>52.09</v>
      </c>
    </row>
    <row r="9" spans="1:9" x14ac:dyDescent="0.25">
      <c r="A9">
        <v>9</v>
      </c>
      <c r="B9" t="s">
        <v>1167</v>
      </c>
      <c r="C9">
        <v>84</v>
      </c>
      <c r="D9">
        <v>12436</v>
      </c>
      <c r="E9" t="s">
        <v>853</v>
      </c>
      <c r="F9" t="s">
        <v>1005</v>
      </c>
      <c r="G9">
        <v>52.292999999999999</v>
      </c>
      <c r="H9" t="s">
        <v>1162</v>
      </c>
      <c r="I9">
        <v>52.292999999999999</v>
      </c>
    </row>
    <row r="10" spans="1:9" x14ac:dyDescent="0.25">
      <c r="A10">
        <v>10</v>
      </c>
      <c r="B10" t="s">
        <v>1168</v>
      </c>
      <c r="C10">
        <v>82</v>
      </c>
      <c r="D10">
        <v>11147</v>
      </c>
      <c r="E10" t="s">
        <v>98</v>
      </c>
      <c r="F10" t="s">
        <v>97</v>
      </c>
      <c r="G10">
        <v>47.692</v>
      </c>
      <c r="H10">
        <v>5</v>
      </c>
      <c r="I10">
        <v>52.692</v>
      </c>
    </row>
    <row r="11" spans="1:9" x14ac:dyDescent="0.25">
      <c r="A11">
        <v>11</v>
      </c>
      <c r="B11" t="s">
        <v>1169</v>
      </c>
      <c r="C11">
        <v>80</v>
      </c>
      <c r="D11">
        <v>10852</v>
      </c>
      <c r="E11" t="s">
        <v>150</v>
      </c>
      <c r="F11" t="s">
        <v>1138</v>
      </c>
      <c r="G11">
        <v>48.008000000000003</v>
      </c>
      <c r="H11">
        <v>5</v>
      </c>
      <c r="I11">
        <v>53.008000000000003</v>
      </c>
    </row>
    <row r="12" spans="1:9" x14ac:dyDescent="0.25">
      <c r="A12">
        <v>12</v>
      </c>
      <c r="B12" t="s">
        <v>1170</v>
      </c>
      <c r="C12">
        <v>78</v>
      </c>
      <c r="D12">
        <v>10271</v>
      </c>
      <c r="E12" t="s">
        <v>1171</v>
      </c>
      <c r="F12" t="s">
        <v>1172</v>
      </c>
      <c r="G12">
        <v>53.73</v>
      </c>
      <c r="H12" t="s">
        <v>1162</v>
      </c>
      <c r="I12">
        <v>53.73</v>
      </c>
    </row>
    <row r="13" spans="1:9" x14ac:dyDescent="0.25">
      <c r="A13">
        <v>13</v>
      </c>
      <c r="B13" t="s">
        <v>1173</v>
      </c>
      <c r="C13">
        <v>76</v>
      </c>
      <c r="D13">
        <v>8329</v>
      </c>
      <c r="E13" t="s">
        <v>96</v>
      </c>
      <c r="F13" t="s">
        <v>95</v>
      </c>
      <c r="G13">
        <v>49.518999999999998</v>
      </c>
      <c r="H13">
        <v>5</v>
      </c>
      <c r="I13">
        <v>54.518999999999998</v>
      </c>
    </row>
    <row r="14" spans="1:9" x14ac:dyDescent="0.25">
      <c r="A14">
        <v>14</v>
      </c>
      <c r="B14" t="s">
        <v>1169</v>
      </c>
      <c r="C14">
        <v>74</v>
      </c>
      <c r="D14">
        <v>8330</v>
      </c>
      <c r="E14" t="s">
        <v>113</v>
      </c>
      <c r="F14" t="s">
        <v>95</v>
      </c>
      <c r="G14">
        <v>54.881999999999998</v>
      </c>
      <c r="H14" t="s">
        <v>1162</v>
      </c>
      <c r="I14">
        <v>54.881999999999998</v>
      </c>
    </row>
    <row r="15" spans="1:9" x14ac:dyDescent="0.25">
      <c r="A15">
        <v>15</v>
      </c>
      <c r="B15" t="s">
        <v>1174</v>
      </c>
      <c r="C15">
        <v>72</v>
      </c>
      <c r="D15">
        <v>5863</v>
      </c>
      <c r="E15" t="s">
        <v>167</v>
      </c>
      <c r="F15" t="s">
        <v>107</v>
      </c>
      <c r="G15">
        <v>55.726999999999997</v>
      </c>
      <c r="H15" t="s">
        <v>1162</v>
      </c>
      <c r="I15">
        <v>55.726999999999997</v>
      </c>
    </row>
    <row r="16" spans="1:9" x14ac:dyDescent="0.25">
      <c r="A16">
        <v>16</v>
      </c>
      <c r="B16" t="s">
        <v>1175</v>
      </c>
      <c r="C16">
        <v>70</v>
      </c>
      <c r="D16">
        <v>6899</v>
      </c>
      <c r="E16" t="s">
        <v>181</v>
      </c>
      <c r="F16" t="s">
        <v>180</v>
      </c>
      <c r="G16">
        <v>52.158999999999999</v>
      </c>
      <c r="H16">
        <v>5</v>
      </c>
      <c r="I16">
        <v>57.158999999999999</v>
      </c>
    </row>
    <row r="17" spans="1:9" x14ac:dyDescent="0.25">
      <c r="A17">
        <v>17</v>
      </c>
      <c r="B17" t="s">
        <v>1165</v>
      </c>
      <c r="C17">
        <v>68</v>
      </c>
      <c r="D17">
        <v>9848</v>
      </c>
      <c r="E17" t="s">
        <v>70</v>
      </c>
      <c r="F17" t="s">
        <v>69</v>
      </c>
      <c r="G17">
        <v>52.908999999999999</v>
      </c>
      <c r="H17">
        <v>5</v>
      </c>
      <c r="I17">
        <v>57.908999999999999</v>
      </c>
    </row>
    <row r="18" spans="1:9" x14ac:dyDescent="0.25">
      <c r="A18">
        <v>18</v>
      </c>
      <c r="B18" t="s">
        <v>1168</v>
      </c>
      <c r="C18">
        <v>66</v>
      </c>
      <c r="D18">
        <v>4641</v>
      </c>
      <c r="E18" t="s">
        <v>1176</v>
      </c>
      <c r="F18" t="s">
        <v>151</v>
      </c>
      <c r="G18">
        <v>54.094999999999999</v>
      </c>
      <c r="H18">
        <v>5</v>
      </c>
      <c r="I18">
        <v>59.094999999999999</v>
      </c>
    </row>
    <row r="19" spans="1:9" x14ac:dyDescent="0.25">
      <c r="A19">
        <v>19</v>
      </c>
      <c r="B19" t="s">
        <v>1169</v>
      </c>
      <c r="C19">
        <v>64</v>
      </c>
      <c r="D19">
        <v>8328</v>
      </c>
      <c r="E19" t="s">
        <v>73</v>
      </c>
      <c r="F19" t="s">
        <v>72</v>
      </c>
      <c r="G19">
        <v>49.960999999999999</v>
      </c>
      <c r="H19">
        <v>10</v>
      </c>
      <c r="I19">
        <v>59.960999999999999</v>
      </c>
    </row>
    <row r="20" spans="1:9" x14ac:dyDescent="0.25">
      <c r="A20">
        <v>20</v>
      </c>
      <c r="B20" t="s">
        <v>1173</v>
      </c>
      <c r="C20">
        <v>62</v>
      </c>
      <c r="D20">
        <v>6587</v>
      </c>
      <c r="E20" t="s">
        <v>395</v>
      </c>
      <c r="F20" t="s">
        <v>388</v>
      </c>
      <c r="G20">
        <v>60.447000000000003</v>
      </c>
      <c r="H20" t="s">
        <v>1162</v>
      </c>
      <c r="I20">
        <v>60.447000000000003</v>
      </c>
    </row>
    <row r="21" spans="1:9" x14ac:dyDescent="0.25">
      <c r="A21">
        <v>21</v>
      </c>
      <c r="B21" t="s">
        <v>1177</v>
      </c>
      <c r="C21">
        <v>60</v>
      </c>
      <c r="D21">
        <v>12434</v>
      </c>
      <c r="E21" t="s">
        <v>670</v>
      </c>
      <c r="F21" t="s">
        <v>1005</v>
      </c>
      <c r="G21">
        <v>55.537999999999997</v>
      </c>
      <c r="H21">
        <v>5</v>
      </c>
      <c r="I21">
        <v>60.537999999999997</v>
      </c>
    </row>
    <row r="22" spans="1:9" x14ac:dyDescent="0.25">
      <c r="A22">
        <v>22</v>
      </c>
      <c r="B22" t="s">
        <v>1167</v>
      </c>
      <c r="C22">
        <v>58</v>
      </c>
      <c r="D22">
        <v>12485</v>
      </c>
      <c r="E22" t="s">
        <v>1178</v>
      </c>
      <c r="F22" t="s">
        <v>337</v>
      </c>
      <c r="G22">
        <v>56.017000000000003</v>
      </c>
      <c r="H22">
        <v>5</v>
      </c>
      <c r="I22">
        <v>61.017000000000003</v>
      </c>
    </row>
    <row r="23" spans="1:9" x14ac:dyDescent="0.25">
      <c r="A23">
        <v>23</v>
      </c>
      <c r="B23" t="s">
        <v>1179</v>
      </c>
      <c r="C23">
        <v>56</v>
      </c>
      <c r="D23">
        <v>11139</v>
      </c>
      <c r="E23" t="s">
        <v>59</v>
      </c>
      <c r="F23" t="s">
        <v>179</v>
      </c>
      <c r="G23">
        <v>56.094000000000001</v>
      </c>
      <c r="H23">
        <v>5</v>
      </c>
      <c r="I23">
        <v>61.094000000000001</v>
      </c>
    </row>
    <row r="24" spans="1:9" x14ac:dyDescent="0.25">
      <c r="A24">
        <v>24</v>
      </c>
      <c r="B24" t="s">
        <v>1180</v>
      </c>
      <c r="C24">
        <v>54</v>
      </c>
      <c r="D24">
        <v>10066</v>
      </c>
      <c r="E24" t="s">
        <v>106</v>
      </c>
      <c r="F24" t="s">
        <v>105</v>
      </c>
      <c r="G24">
        <v>63.064</v>
      </c>
      <c r="H24" t="s">
        <v>1162</v>
      </c>
      <c r="I24">
        <v>63.064</v>
      </c>
    </row>
    <row r="25" spans="1:9" x14ac:dyDescent="0.25">
      <c r="A25">
        <v>25</v>
      </c>
      <c r="B25" t="s">
        <v>1169</v>
      </c>
      <c r="C25">
        <v>52</v>
      </c>
      <c r="D25">
        <v>10514</v>
      </c>
      <c r="E25" t="s">
        <v>141</v>
      </c>
      <c r="F25" t="s">
        <v>72</v>
      </c>
      <c r="G25">
        <v>53.438000000000002</v>
      </c>
      <c r="H25">
        <v>10</v>
      </c>
      <c r="I25">
        <v>63.438000000000002</v>
      </c>
    </row>
    <row r="26" spans="1:9" x14ac:dyDescent="0.25">
      <c r="A26">
        <v>26</v>
      </c>
      <c r="B26" t="s">
        <v>1161</v>
      </c>
      <c r="C26">
        <v>50</v>
      </c>
      <c r="D26">
        <v>9619</v>
      </c>
      <c r="E26" t="s">
        <v>63</v>
      </c>
      <c r="F26" t="s">
        <v>62</v>
      </c>
      <c r="G26">
        <v>58.829000000000001</v>
      </c>
      <c r="H26">
        <v>5</v>
      </c>
      <c r="I26">
        <v>63.829000000000001</v>
      </c>
    </row>
    <row r="27" spans="1:9" x14ac:dyDescent="0.25">
      <c r="A27">
        <v>27</v>
      </c>
      <c r="B27" t="s">
        <v>1179</v>
      </c>
      <c r="C27">
        <v>48</v>
      </c>
      <c r="D27">
        <v>15123</v>
      </c>
      <c r="E27" t="s">
        <v>83</v>
      </c>
      <c r="F27" t="s">
        <v>1181</v>
      </c>
      <c r="G27">
        <v>64.078999999999994</v>
      </c>
      <c r="H27" t="s">
        <v>1162</v>
      </c>
      <c r="I27">
        <v>64.078999999999994</v>
      </c>
    </row>
    <row r="28" spans="1:9" x14ac:dyDescent="0.25">
      <c r="A28">
        <v>28</v>
      </c>
      <c r="B28" t="s">
        <v>1177</v>
      </c>
      <c r="C28">
        <v>46</v>
      </c>
      <c r="D28">
        <v>9626</v>
      </c>
      <c r="E28" t="s">
        <v>366</v>
      </c>
      <c r="F28" t="s">
        <v>360</v>
      </c>
      <c r="G28">
        <v>63.591999999999999</v>
      </c>
      <c r="H28">
        <v>5</v>
      </c>
      <c r="I28">
        <v>68.591999999999999</v>
      </c>
    </row>
    <row r="29" spans="1:9" x14ac:dyDescent="0.25">
      <c r="A29">
        <v>29</v>
      </c>
      <c r="B29" t="s">
        <v>1167</v>
      </c>
      <c r="C29">
        <v>44</v>
      </c>
      <c r="D29">
        <v>9273</v>
      </c>
      <c r="E29" t="s">
        <v>131</v>
      </c>
      <c r="F29" t="s">
        <v>130</v>
      </c>
      <c r="G29">
        <v>58.881999999999998</v>
      </c>
      <c r="H29">
        <v>10</v>
      </c>
      <c r="I29">
        <v>68.882000000000005</v>
      </c>
    </row>
    <row r="30" spans="1:9" x14ac:dyDescent="0.25">
      <c r="A30">
        <v>30</v>
      </c>
      <c r="B30" t="s">
        <v>1175</v>
      </c>
      <c r="C30">
        <v>42</v>
      </c>
      <c r="D30">
        <v>1019</v>
      </c>
      <c r="E30" t="s">
        <v>157</v>
      </c>
      <c r="F30" t="s">
        <v>156</v>
      </c>
      <c r="G30">
        <v>64.631</v>
      </c>
      <c r="H30">
        <v>5</v>
      </c>
      <c r="I30">
        <v>69.631</v>
      </c>
    </row>
    <row r="31" spans="1:9" x14ac:dyDescent="0.25">
      <c r="A31">
        <v>31</v>
      </c>
      <c r="B31" t="s">
        <v>1177</v>
      </c>
      <c r="C31">
        <v>40</v>
      </c>
      <c r="D31">
        <v>12335</v>
      </c>
      <c r="E31" t="s">
        <v>856</v>
      </c>
      <c r="F31" t="s">
        <v>852</v>
      </c>
      <c r="G31">
        <v>59.703000000000003</v>
      </c>
      <c r="H31">
        <v>10</v>
      </c>
      <c r="I31">
        <v>69.703000000000003</v>
      </c>
    </row>
    <row r="32" spans="1:9" x14ac:dyDescent="0.25">
      <c r="A32">
        <v>32</v>
      </c>
      <c r="B32" t="s">
        <v>1169</v>
      </c>
      <c r="C32">
        <v>38</v>
      </c>
      <c r="D32">
        <v>11334</v>
      </c>
      <c r="E32" t="s">
        <v>115</v>
      </c>
      <c r="F32" t="s">
        <v>114</v>
      </c>
      <c r="G32">
        <v>63.030999999999999</v>
      </c>
      <c r="H32">
        <v>10</v>
      </c>
      <c r="I32">
        <v>73.031000000000006</v>
      </c>
    </row>
    <row r="33" spans="1:9" x14ac:dyDescent="0.25">
      <c r="A33">
        <v>33</v>
      </c>
      <c r="B33" t="s">
        <v>1169</v>
      </c>
      <c r="C33">
        <v>36</v>
      </c>
      <c r="D33">
        <v>12771</v>
      </c>
      <c r="E33" t="s">
        <v>86</v>
      </c>
      <c r="F33" t="s">
        <v>85</v>
      </c>
      <c r="G33">
        <v>63.521999999999998</v>
      </c>
      <c r="H33">
        <v>10</v>
      </c>
      <c r="I33">
        <v>73.522000000000006</v>
      </c>
    </row>
    <row r="34" spans="1:9" x14ac:dyDescent="0.25">
      <c r="A34">
        <v>34</v>
      </c>
      <c r="B34" t="s">
        <v>1177</v>
      </c>
      <c r="C34">
        <v>34</v>
      </c>
      <c r="D34">
        <v>8067</v>
      </c>
      <c r="E34" t="s">
        <v>83</v>
      </c>
      <c r="F34" t="s">
        <v>160</v>
      </c>
      <c r="G34">
        <v>57.048000000000002</v>
      </c>
      <c r="H34">
        <v>20</v>
      </c>
      <c r="I34">
        <v>77.048000000000002</v>
      </c>
    </row>
    <row r="35" spans="1:9" x14ac:dyDescent="0.25">
      <c r="A35">
        <v>35</v>
      </c>
      <c r="B35" t="s">
        <v>1179</v>
      </c>
      <c r="C35">
        <v>32</v>
      </c>
      <c r="D35">
        <v>12437</v>
      </c>
      <c r="E35" t="s">
        <v>927</v>
      </c>
      <c r="F35" t="s">
        <v>1005</v>
      </c>
      <c r="G35">
        <v>62.753999999999998</v>
      </c>
      <c r="H35">
        <v>15</v>
      </c>
      <c r="I35">
        <v>77.754000000000005</v>
      </c>
    </row>
    <row r="36" spans="1:9" x14ac:dyDescent="0.25">
      <c r="A36">
        <v>36</v>
      </c>
      <c r="B36" t="s">
        <v>1182</v>
      </c>
      <c r="C36">
        <v>30</v>
      </c>
      <c r="D36">
        <v>13576</v>
      </c>
      <c r="E36" t="s">
        <v>1183</v>
      </c>
      <c r="F36" t="s">
        <v>337</v>
      </c>
      <c r="G36">
        <v>78.159000000000006</v>
      </c>
      <c r="H36" t="s">
        <v>1162</v>
      </c>
      <c r="I36">
        <v>78.159000000000006</v>
      </c>
    </row>
    <row r="37" spans="1:9" x14ac:dyDescent="0.25">
      <c r="A37">
        <v>37</v>
      </c>
      <c r="B37" t="s">
        <v>1179</v>
      </c>
      <c r="C37">
        <v>28</v>
      </c>
      <c r="D37">
        <v>5396</v>
      </c>
      <c r="E37" t="s">
        <v>176</v>
      </c>
      <c r="F37" t="s">
        <v>175</v>
      </c>
      <c r="G37">
        <v>68.522000000000006</v>
      </c>
      <c r="H37">
        <v>10</v>
      </c>
      <c r="I37">
        <v>78.522000000000006</v>
      </c>
    </row>
    <row r="38" spans="1:9" x14ac:dyDescent="0.25">
      <c r="A38">
        <v>38</v>
      </c>
      <c r="B38" t="s">
        <v>1182</v>
      </c>
      <c r="C38">
        <v>26</v>
      </c>
      <c r="D38">
        <v>13057</v>
      </c>
      <c r="E38" t="s">
        <v>696</v>
      </c>
      <c r="F38" t="s">
        <v>695</v>
      </c>
      <c r="G38">
        <v>69.08</v>
      </c>
      <c r="H38">
        <v>10</v>
      </c>
      <c r="I38">
        <v>79.08</v>
      </c>
    </row>
    <row r="39" spans="1:9" x14ac:dyDescent="0.25">
      <c r="A39">
        <v>39</v>
      </c>
      <c r="B39" t="s">
        <v>1179</v>
      </c>
      <c r="C39">
        <v>24</v>
      </c>
      <c r="D39">
        <v>12438</v>
      </c>
      <c r="E39" t="s">
        <v>407</v>
      </c>
      <c r="F39" t="s">
        <v>1005</v>
      </c>
      <c r="G39">
        <v>64.802000000000007</v>
      </c>
      <c r="H39">
        <v>15</v>
      </c>
      <c r="I39">
        <v>79.802000000000007</v>
      </c>
    </row>
    <row r="40" spans="1:9" x14ac:dyDescent="0.25">
      <c r="A40">
        <v>40</v>
      </c>
      <c r="B40" t="s">
        <v>1179</v>
      </c>
      <c r="C40">
        <v>22</v>
      </c>
      <c r="D40">
        <v>15118</v>
      </c>
      <c r="E40" t="s">
        <v>1184</v>
      </c>
      <c r="F40" t="s">
        <v>1185</v>
      </c>
      <c r="G40">
        <v>80.716999999999999</v>
      </c>
      <c r="H40" t="s">
        <v>1162</v>
      </c>
      <c r="I40">
        <v>80.716999999999999</v>
      </c>
    </row>
    <row r="41" spans="1:9" x14ac:dyDescent="0.25">
      <c r="A41">
        <v>41</v>
      </c>
      <c r="B41" t="s">
        <v>1169</v>
      </c>
      <c r="C41">
        <v>20</v>
      </c>
      <c r="D41">
        <v>3854</v>
      </c>
      <c r="E41" t="s">
        <v>176</v>
      </c>
      <c r="F41" t="s">
        <v>1186</v>
      </c>
      <c r="G41">
        <v>57.442999999999998</v>
      </c>
      <c r="H41">
        <v>25</v>
      </c>
      <c r="I41">
        <v>82.442999999999998</v>
      </c>
    </row>
    <row r="42" spans="1:9" x14ac:dyDescent="0.25">
      <c r="A42">
        <v>42</v>
      </c>
      <c r="B42" t="s">
        <v>1187</v>
      </c>
      <c r="C42">
        <v>18</v>
      </c>
      <c r="D42">
        <v>10063</v>
      </c>
      <c r="E42" t="s">
        <v>169</v>
      </c>
      <c r="F42" t="s">
        <v>168</v>
      </c>
      <c r="G42">
        <v>74.894000000000005</v>
      </c>
      <c r="H42">
        <v>10</v>
      </c>
      <c r="I42">
        <v>84.894000000000005</v>
      </c>
    </row>
    <row r="43" spans="1:9" x14ac:dyDescent="0.25">
      <c r="A43">
        <v>43</v>
      </c>
      <c r="B43" t="s">
        <v>1169</v>
      </c>
      <c r="C43">
        <v>16</v>
      </c>
      <c r="D43">
        <v>11638</v>
      </c>
      <c r="E43" t="s">
        <v>177</v>
      </c>
      <c r="F43" t="s">
        <v>78</v>
      </c>
      <c r="G43">
        <v>50.087000000000003</v>
      </c>
      <c r="H43">
        <v>35</v>
      </c>
      <c r="I43">
        <v>85.087000000000003</v>
      </c>
    </row>
    <row r="44" spans="1:9" x14ac:dyDescent="0.25">
      <c r="A44">
        <v>44</v>
      </c>
      <c r="B44" t="s">
        <v>1179</v>
      </c>
      <c r="C44">
        <v>14</v>
      </c>
      <c r="D44">
        <v>15100</v>
      </c>
      <c r="E44" t="s">
        <v>1137</v>
      </c>
      <c r="F44" t="s">
        <v>1136</v>
      </c>
      <c r="G44">
        <v>73.117999999999995</v>
      </c>
      <c r="H44">
        <v>15</v>
      </c>
      <c r="I44">
        <v>88.117999999999995</v>
      </c>
    </row>
    <row r="45" spans="1:9" x14ac:dyDescent="0.25">
      <c r="A45">
        <v>45</v>
      </c>
      <c r="B45" t="s">
        <v>1175</v>
      </c>
      <c r="C45">
        <v>12</v>
      </c>
      <c r="D45">
        <v>10159</v>
      </c>
      <c r="E45" t="s">
        <v>70</v>
      </c>
      <c r="F45" t="s">
        <v>101</v>
      </c>
      <c r="G45">
        <v>58.889000000000003</v>
      </c>
      <c r="H45">
        <v>30</v>
      </c>
      <c r="I45">
        <v>88.888999999999996</v>
      </c>
    </row>
    <row r="46" spans="1:9" x14ac:dyDescent="0.25">
      <c r="A46">
        <v>46</v>
      </c>
      <c r="B46" t="s">
        <v>1179</v>
      </c>
      <c r="C46">
        <v>10</v>
      </c>
      <c r="D46">
        <v>14778</v>
      </c>
      <c r="E46" t="s">
        <v>1188</v>
      </c>
      <c r="F46" t="s">
        <v>1189</v>
      </c>
      <c r="G46">
        <v>65.501999999999995</v>
      </c>
      <c r="H46">
        <v>25</v>
      </c>
      <c r="I46">
        <v>90.501999999999995</v>
      </c>
    </row>
    <row r="47" spans="1:9" x14ac:dyDescent="0.25">
      <c r="A47">
        <v>47</v>
      </c>
      <c r="B47" t="s">
        <v>1179</v>
      </c>
      <c r="C47">
        <v>8</v>
      </c>
      <c r="D47">
        <v>15117</v>
      </c>
      <c r="E47" t="s">
        <v>1142</v>
      </c>
      <c r="F47" t="s">
        <v>1021</v>
      </c>
      <c r="G47">
        <v>77.566999999999993</v>
      </c>
      <c r="H47">
        <v>20</v>
      </c>
      <c r="I47">
        <v>97.566999999999993</v>
      </c>
    </row>
    <row r="48" spans="1:9" x14ac:dyDescent="0.25">
      <c r="A48">
        <v>48</v>
      </c>
      <c r="B48" t="s">
        <v>1187</v>
      </c>
      <c r="C48">
        <v>6</v>
      </c>
      <c r="D48">
        <v>14256</v>
      </c>
      <c r="E48" t="s">
        <v>499</v>
      </c>
      <c r="F48" t="s">
        <v>498</v>
      </c>
      <c r="G48">
        <v>98.766000000000005</v>
      </c>
      <c r="H48">
        <v>5</v>
      </c>
      <c r="I48">
        <v>103.76600000000001</v>
      </c>
    </row>
    <row r="49" spans="1:9" x14ac:dyDescent="0.25">
      <c r="A49">
        <v>49</v>
      </c>
      <c r="B49" t="s">
        <v>1177</v>
      </c>
      <c r="C49">
        <v>4</v>
      </c>
      <c r="D49">
        <v>11737</v>
      </c>
      <c r="E49" t="s">
        <v>152</v>
      </c>
      <c r="F49" t="s">
        <v>151</v>
      </c>
      <c r="G49">
        <v>111.369</v>
      </c>
      <c r="H49">
        <v>5</v>
      </c>
      <c r="I49">
        <v>116.369</v>
      </c>
    </row>
    <row r="50" spans="1:9" x14ac:dyDescent="0.25">
      <c r="A50">
        <v>50</v>
      </c>
      <c r="B50" t="s">
        <v>1175</v>
      </c>
      <c r="C50">
        <v>2</v>
      </c>
      <c r="D50">
        <v>9616</v>
      </c>
      <c r="E50" t="s">
        <v>125</v>
      </c>
      <c r="F50" t="s">
        <v>129</v>
      </c>
      <c r="G50">
        <v>87.207999999999998</v>
      </c>
      <c r="H50">
        <v>35</v>
      </c>
      <c r="I50">
        <v>122.208</v>
      </c>
    </row>
    <row r="51" spans="1:9" x14ac:dyDescent="0.25">
      <c r="A51">
        <v>1</v>
      </c>
      <c r="B51" t="s">
        <v>1190</v>
      </c>
      <c r="C51">
        <v>6</v>
      </c>
      <c r="D51">
        <v>11639</v>
      </c>
      <c r="E51" t="s">
        <v>769</v>
      </c>
      <c r="F51" t="s">
        <v>78</v>
      </c>
      <c r="G51">
        <v>58.798000000000002</v>
      </c>
      <c r="H51">
        <v>5</v>
      </c>
      <c r="I51">
        <v>63.798000000000002</v>
      </c>
    </row>
    <row r="52" spans="1:9" x14ac:dyDescent="0.25">
      <c r="A52">
        <v>2</v>
      </c>
      <c r="B52" t="s">
        <v>1190</v>
      </c>
      <c r="C52">
        <v>4</v>
      </c>
      <c r="D52">
        <v>15073</v>
      </c>
      <c r="E52" t="s">
        <v>1140</v>
      </c>
      <c r="F52" t="s">
        <v>1139</v>
      </c>
      <c r="G52">
        <v>62.264000000000003</v>
      </c>
      <c r="H52">
        <v>10</v>
      </c>
      <c r="I52">
        <v>72.263999999999996</v>
      </c>
    </row>
    <row r="53" spans="1:9" x14ac:dyDescent="0.25">
      <c r="A53">
        <v>3</v>
      </c>
      <c r="B53" t="s">
        <v>1190</v>
      </c>
      <c r="C53">
        <v>2</v>
      </c>
      <c r="D53">
        <v>15075</v>
      </c>
      <c r="E53" t="s">
        <v>1141</v>
      </c>
      <c r="F53" t="s">
        <v>1191</v>
      </c>
      <c r="G53">
        <v>63.64</v>
      </c>
      <c r="H53">
        <v>10</v>
      </c>
      <c r="I53">
        <v>73.64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Shoots ID</vt:lpstr>
      <vt:lpstr>Adult</vt:lpstr>
      <vt:lpstr>Wrangelrs</vt:lpstr>
      <vt:lpstr>Members</vt:lpstr>
      <vt:lpstr>Thru BW Overall</vt:lpstr>
      <vt:lpstr>Thru BW_by Div</vt:lpstr>
      <vt:lpstr>Sheet2</vt:lpstr>
      <vt:lpstr>Adult!Print_Area</vt:lpstr>
      <vt:lpstr>'Shoots ID'!Print_Area</vt:lpstr>
      <vt:lpstr>'Thru BW Overall'!Print_Area</vt:lpstr>
      <vt:lpstr>'Thru BW_by Div'!Print_Area</vt:lpstr>
      <vt:lpstr>Wrangelrs!Print_Area</vt:lpstr>
      <vt:lpstr>Adult!Print_Titles</vt:lpstr>
      <vt:lpstr>'Thru BW Overall'!Print_Titles</vt:lpstr>
      <vt:lpstr>'Thru BW_by Div'!Print_Titles</vt:lpstr>
      <vt:lpstr>Wrangelrs!Print_Titles</vt:lpstr>
    </vt:vector>
  </TitlesOfParts>
  <Company>Honeywell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E722674</dc:creator>
  <cp:lastModifiedBy>Paige McGinnis</cp:lastModifiedBy>
  <cp:lastPrinted>2016-01-28T00:05:24Z</cp:lastPrinted>
  <dcterms:created xsi:type="dcterms:W3CDTF">2015-09-03T18:23:01Z</dcterms:created>
  <dcterms:modified xsi:type="dcterms:W3CDTF">2019-02-05T16:31:12Z</dcterms:modified>
</cp:coreProperties>
</file>